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192.168.4.18\総務課\総務課\財政係\24_財政状況資料集の作成及び公表について（9月・3月）\R07\②公表\"/>
    </mc:Choice>
  </mc:AlternateContent>
  <xr:revisionPtr revIDLastSave="0" documentId="8_{CCDD1862-2C9D-47E0-835D-028176C4DDF1}" xr6:coauthVersionLast="36" xr6:coauthVersionMax="36" xr10:uidLastSave="{00000000-0000-0000-0000-000000000000}"/>
  <bookViews>
    <workbookView xWindow="0" yWindow="0" windowWidth="28800" windowHeight="14115"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W43" i="10" s="1"/>
  <c r="BE39" i="10"/>
  <c r="AM39" i="10"/>
  <c r="U39" i="10"/>
  <c r="C39" i="10"/>
  <c r="CO38" i="10"/>
  <c r="BE38" i="10"/>
  <c r="AM38" i="10"/>
  <c r="U38" i="10"/>
  <c r="C38" i="10"/>
  <c r="CO37" i="10"/>
  <c r="BE37" i="10"/>
  <c r="AM37" i="10"/>
  <c r="C37" i="10"/>
  <c r="CO36" i="10"/>
  <c r="BE36" i="10"/>
  <c r="AM36" i="10"/>
  <c r="C36" i="10"/>
  <c r="CO35" i="10"/>
  <c r="AM35" i="10"/>
  <c r="C35" i="10"/>
  <c r="CO34" i="10"/>
  <c r="BW34" i="10"/>
  <c r="BW35" i="10" s="1"/>
  <c r="BW36" i="10" s="1"/>
  <c r="BW37" i="10" s="1"/>
  <c r="BW38" i="10" s="1"/>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<sst xmlns="http://schemas.openxmlformats.org/spreadsheetml/2006/main" count="1156" uniqueCount="574">
  <si>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</si>
  <si>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</si>
  <si>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</si>
  <si>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</si>
  <si>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</si>
  <si>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</si>
  <si>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</si>
  <si>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</si>
  <si>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</si>
  <si>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</si>
  <si>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</si>
  <si>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</si>
  <si>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</si>
  <si>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</si>
  <si>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</si>
  <si>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</si>
  <si>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</si>
  <si>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</si>
  <si>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</si>
  <si>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</si>
  <si>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</si>
  <si>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</si>
  <si>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</si>
  <si>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</si>
  <si>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</si>
  <si>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</si>
  <si>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</si>
  <si>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</si>
  <si>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</si>
  <si>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</si>
  <si>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</si>
  <si>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</si>
  <si>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</si>
  <si>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</si>
  <si>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</si>
  <si>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</si>
  <si>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</si>
  <si>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</si>
  <si>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</si>
  <si>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</si>
  <si>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</si>
  <si>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</si>
  <si>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</si>
  <si>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</si>
  <si>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</si>
  <si>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</si>
  <si>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</si>
  <si>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</si>
  <si>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</si>
  <si>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</si>
  <si>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</si>
  <si>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</si>
  <si>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</si>
  <si>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</si>
  <si>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</si>
  <si>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</si>
  <si>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</si>
  <si>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</si>
  <si>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</si>
  <si>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</si>
  <si>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</si>
  <si>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</si>
  <si>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</si>
  <si>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</si>
  <si>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</si>
  <si>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</si>
  <si>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</si>
  <si>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</si>
  <si>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</si>
  <si>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</si>
  <si>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</si>
  <si>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</si>
  <si>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</si>
  <si>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</si>
  <si>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</si>
  <si>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</si>
  <si>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</si>
  <si>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</si>
  <si>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</si>
  <si>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</si>
  <si>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</si>
  <si>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</si>
  <si>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</si>
  <si>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</si>
  <si>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</si>
  <si>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</si>
  <si>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</si>
  <si>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</si>
  <si>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</si>
  <si>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</si>
  <si>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</si>
  <si>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</si>
  <si>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</si>
  <si>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</si>
  <si>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仁淀川町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</si>
  <si>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</si>
  <si>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</si>
  <si>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</si>
  <si>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</si>
  <si>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</si>
  <si>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</si>
  <si>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</si>
  <si>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</si>
  <si>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</si>
  <si>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</si>
  <si>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</si>
  <si>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</si>
  <si>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</si>
  <si>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</si>
  <si>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</si>
  <si>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</si>
  <si>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</si>
  <si>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</si>
  <si>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</si>
  <si>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</si>
  <si>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</si>
  <si>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</si>
  <si>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</si>
  <si>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</si>
  <si>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</si>
  <si>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</si>
  <si>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</si>
  <si>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</si>
  <si>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</si>
  <si>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</si>
  <si>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</si>
  <si>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</si>
  <si>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</si>
  <si>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</si>
  <si>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</si>
  <si>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</si>
  <si>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</si>
  <si>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</si>
  <si>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</si>
  <si>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</si>
  <si>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</si>
  <si>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</si>
  <si>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</si>
  <si>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</si>
  <si>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</si>
  <si>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</si>
  <si>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</si>
  <si>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</si>
  <si>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</si>
  <si>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</si>
  <si>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</si>
  <si>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</si>
  <si>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</si>
  <si>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</si>
  <si>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</si>
  <si>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</si>
  <si>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</si>
  <si>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</si>
  <si>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</si>
  <si>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</si>
  <si>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</si>
  <si>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</si>
  <si>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</si>
  <si>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</si>
  <si>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</si>
  <si>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</si>
  <si>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</si>
  <si>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</si>
  <si>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</si>
  <si>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</si>
  <si>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</si>
  <si>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</si>
  <si>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</si>
  <si>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</si>
  <si>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</si>
  <si>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</si>
  <si>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</si>
  <si>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</si>
  <si>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</si>
  <si>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</si>
  <si>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</si>
  <si>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</si>
  <si>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</si>
  <si>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</si>
  <si>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</si>
  <si>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</si>
  <si>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</si>
  <si>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</si>
  <si>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</si>
  <si>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</si>
  <si>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</si>
  <si>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</si>
  <si>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</si>
  <si>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</si>
  <si>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</si>
  <si>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</si>
  <si>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</si>
  <si>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</si>
  <si>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</si>
  <si>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</si>
  <si>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</si>
  <si>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</si>
  <si>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</si>
  <si>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</si>
  <si>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</si>
  <si>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</si>
  <si>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</si>
  <si>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</si>
  <si>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</si>
  <si>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高知県仁淀川町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</si>
  <si>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</si>
  <si>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</si>
  <si>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</si>
  <si>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</si>
  <si>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</si>
  <si>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</si>
  <si>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</si>
  <si>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</si>
  <si>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</si>
  <si>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</si>
  <si>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</si>
  <si>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</si>
  <si>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</si>
  <si>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</si>
  <si>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</si>
  <si>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</si>
  <si>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</si>
  <si>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</si>
  <si>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</si>
  <si>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</si>
  <si>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</si>
  <si>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</si>
  <si>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</si>
  <si>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</si>
  <si>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</si>
  <si>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</si>
  <si>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</si>
  <si>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</si>
  <si>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</si>
  <si>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</si>
  <si>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</si>
  <si>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</si>
  <si>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</si>
  <si>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</si>
  <si>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</si>
  <si>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</si>
  <si>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</si>
  <si>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</si>
  <si>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</si>
  <si>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</si>
  <si>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</si>
  <si>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</si>
  <si>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</si>
  <si>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</si>
  <si>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</si>
  <si>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</si>
  <si>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</si>
  <si>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</si>
  <si>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</si>
  <si>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</si>
  <si>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</si>
  <si>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</si>
  <si>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</si>
  <si>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</si>
  <si>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</si>
  <si>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</si>
  <si>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</si>
  <si>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</si>
  <si>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</si>
  <si>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</si>
  <si>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</si>
  <si>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</si>
  <si>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</si>
  <si>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</si>
  <si>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</si>
  <si>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</si>
  <si>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</si>
  <si>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</si>
  <si>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</si>
  <si>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</si>
  <si>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</si>
  <si>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</si>
  <si>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</si>
  <si>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</si>
  <si>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</si>
  <si>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</si>
  <si>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</si>
  <si>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</si>
  <si>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</si>
  <si>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</si>
  <si>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</si>
  <si>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</si>
  <si>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</si>
  <si>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</si>
  <si>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</si>
  <si>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</si>
  <si>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</si>
  <si>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</si>
  <si>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</si>
  <si>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</si>
  <si>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</si>
  <si>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</si>
  <si>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</si>
  <si>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</si>
  <si>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</si>
  <si>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</si>
  <si>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</si>
  <si>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</si>
  <si>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</si>
  <si>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</si>
  <si>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</si>
  <si>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</si>
  <si>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</si>
  <si>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</si>
  <si>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</si>
  <si>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</si>
  <si>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</si>
  <si>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</si>
  <si>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</si>
  <si>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</si>
  <si>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</si>
  <si>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</si>
  <si>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</si>
  <si>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</si>
  <si>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</si>
  <si>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</si>
  <si>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</si>
  <si>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</si>
  <si>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</si>
  <si>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</si>
  <si>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</si>
  <si>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</si>
  <si>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</si>
  <si>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</si>
  <si>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</si>
  <si>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</si>
  <si>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</si>
  <si>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</si>
  <si>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</si>
  <si>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</si>
  <si>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</si>
  <si>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</si>
  <si>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</si>
  <si>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</si>
  <si>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</si>
  <si>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</si>
  <si>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</si>
  <si>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</si>
  <si>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</si>
  <si>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</si>
  <si>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</si>
  <si>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</si>
  <si>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</si>
  <si>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</si>
  <si>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</si>
  <si>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</si>
  <si>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</si>
  <si>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</si>
  <si>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</si>
  <si>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</si>
  <si>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高知県仁淀川町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</si>
  <si>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</si>
  <si>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</si>
  <si>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</si>
  <si>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</si>
  <si>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</si>
  <si>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</si>
  <si>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</si>
  <si>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</si>
  <si>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</si>
  <si>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</si>
  <si>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</si>
  <si>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</si>
  <si>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</si>
  <si>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</si>
  <si>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</si>
  <si>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</si>
  <si>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</si>
  <si>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</si>
  <si>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</si>
  <si>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</si>
  <si>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</si>
  <si>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</si>
  <si>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</si>
  <si>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</si>
  <si>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</si>
  <si>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</si>
  <si>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</si>
  <si>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</si>
  <si>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</si>
  <si>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</si>
  <si>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</si>
  <si>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</si>
  <si>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</si>
  <si>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</si>
  <si>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</si>
  <si>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</si>
  <si>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</si>
  <si>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</si>
  <si>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</si>
  <si>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</si>
  <si>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</si>
  <si>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</si>
  <si>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</si>
  <si>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</si>
  <si>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</si>
  <si>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</si>
  <si>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</si>
  <si>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</si>
  <si>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</si>
  <si>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</si>
  <si>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</si>
  <si>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</si>
  <si>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</si>
  <si>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</si>
  <si>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</si>
  <si>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</si>
  <si>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</si>
  <si>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</si>
  <si>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</si>
  <si>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</si>
  <si>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</si>
  <si>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</si>
  <si>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</si>
  <si>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</si>
  <si>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</si>
  <si>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</si>
  <si>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</si>
  <si>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</si>
  <si>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</si>
  <si>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</si>
  <si>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</si>
  <si>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</si>
  <si>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</si>
  <si>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</si>
  <si>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</si>
  <si>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</si>
  <si>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</si>
  <si>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</si>
  <si>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</si>
  <si>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</si>
  <si>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</si>
  <si>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</si>
  <si>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</si>
  <si>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</si>
  <si>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</si>
  <si>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</si>
  <si>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</si>
  <si>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</si>
  <si>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</si>
  <si>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</si>
  <si>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</si>
  <si>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</si>
  <si>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</si>
  <si>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</si>
  <si>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</si>
  <si>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</si>
  <si>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</si>
  <si>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</si>
  <si>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</si>
  <si>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</si>
  <si>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</si>
  <si>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</si>
  <si>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</si>
  <si>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</si>
  <si>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</si>
  <si>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</si>
  <si>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</si>
  <si>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</si>
  <si>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</si>
  <si>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</si>
  <si>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</si>
  <si>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</si>
  <si>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</si>
  <si>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</si>
  <si>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</si>
  <si>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</si>
  <si>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</si>
  <si>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</si>
  <si>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</si>
  <si>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</si>
  <si>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</si>
  <si>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</si>
  <si>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</si>
  <si>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</si>
  <si>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</si>
  <si>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</si>
  <si>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</si>
  <si>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</si>
  <si>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</si>
  <si>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</si>
  <si>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</si>
  <si>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</si>
  <si>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</si>
  <si>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</si>
  <si>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</si>
  <si>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</si>
  <si>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</si>
  <si>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</si>
  <si>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</si>
  <si>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</si>
  <si>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</si>
  <si>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</si>
  <si>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</si>
  <si>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</si>
  <si>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</si>
  <si>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</si>
  <si>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</si>
  <si>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</si>
  <si>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</si>
  <si>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</si>
  <si>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</si>
  <si>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</si>
  <si>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</si>
  <si>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</si>
  <si>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</si>
  <si>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</si>
  <si>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</si>
  <si>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</si>
  <si>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</si>
  <si>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</si>
  <si>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</si>
  <si>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</si>
  <si>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</si>
  <si>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</si>
  <si>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</si>
  <si>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</si>
  <si>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</si>
  <si>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</si>
  <si>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</si>
  <si>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</si>
  <si>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</si>
  <si>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</si>
  <si>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</si>
  <si>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</si>
  <si>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</si>
  <si>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0.89</t>
  </si>
  <si>
    <t>一般会計</t>
  </si>
  <si>
    <t>介護保険特別会計</t>
  </si>
  <si>
    <t>簡易水道事業特別会計</t>
  </si>
  <si>
    <t>国民健康保険特別会計</t>
  </si>
  <si>
    <t>農業集落排水事業特別会計</t>
  </si>
  <si>
    <t>国民健康保険直診勘定特別会計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</si>
  <si>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</si>
  <si>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</si>
  <si>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</si>
  <si>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</si>
  <si>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</si>
  <si>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</si>
  <si>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</si>
  <si>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</si>
  <si>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</si>
  <si>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高吾北広域町村事務組合（一般会計）</t>
    <rPh sb="0" eb="1">
      <t>コウ</t>
    </rPh>
    <rPh sb="1" eb="3">
      <t>ゴホク</t>
    </rPh>
    <rPh sb="3" eb="5">
      <t>コウイキ</t>
    </rPh>
    <rPh sb="5" eb="7">
      <t>チョウソン</t>
    </rPh>
    <rPh sb="7" eb="9">
      <t>ジム</t>
    </rPh>
    <rPh sb="9" eb="11">
      <t>クミアイ</t>
    </rPh>
    <rPh sb="12" eb="16">
      <t>イッパンカイケイ</t>
    </rPh>
    <phoneticPr fontId="10"/>
  </si>
  <si>
    <t>高吾北広域町村事務組合（特別養護老人ホーム特別会計）</t>
    <rPh sb="0" eb="1">
      <t>コウ</t>
    </rPh>
    <rPh sb="1" eb="3">
      <t>ゴホク</t>
    </rPh>
    <rPh sb="3" eb="5">
      <t>コウイキ</t>
    </rPh>
    <rPh sb="5" eb="7">
      <t>チョウソン</t>
    </rPh>
    <rPh sb="7" eb="9">
      <t>ジム</t>
    </rPh>
    <rPh sb="9" eb="11">
      <t>クミアイ</t>
    </rPh>
    <rPh sb="12" eb="14">
      <t>トクベツ</t>
    </rPh>
    <rPh sb="14" eb="16">
      <t>ヨウゴ</t>
    </rPh>
    <rPh sb="16" eb="18">
      <t>ロウジン</t>
    </rPh>
    <rPh sb="21" eb="23">
      <t>トクベツ</t>
    </rPh>
    <rPh sb="23" eb="25">
      <t>カイケイ</t>
    </rPh>
    <phoneticPr fontId="10"/>
  </si>
  <si>
    <t>高吾北広域町村事務組合（養護老人ホーム特別会計）</t>
    <rPh sb="0" eb="5">
      <t>コウゴホクコウイキ</t>
    </rPh>
    <rPh sb="5" eb="7">
      <t>チョウソン</t>
    </rPh>
    <rPh sb="7" eb="9">
      <t>ジム</t>
    </rPh>
    <rPh sb="9" eb="11">
      <t>クミアイ</t>
    </rPh>
    <phoneticPr fontId="10"/>
  </si>
  <si>
    <t>高吾北広域町村事務組合（障害者支援施設特別会計）</t>
    <rPh sb="0" eb="5">
      <t>コウゴホクコウイキ</t>
    </rPh>
    <rPh sb="5" eb="7">
      <t>チョウソン</t>
    </rPh>
    <rPh sb="7" eb="9">
      <t>ジム</t>
    </rPh>
    <rPh sb="9" eb="11">
      <t>クミアイ</t>
    </rPh>
    <rPh sb="12" eb="15">
      <t>ショウガイシャ</t>
    </rPh>
    <rPh sb="15" eb="17">
      <t>シエン</t>
    </rPh>
    <rPh sb="17" eb="19">
      <t>シセツ</t>
    </rPh>
    <rPh sb="19" eb="23">
      <t>トクベツカイケイ</t>
    </rPh>
    <phoneticPr fontId="10"/>
  </si>
  <si>
    <t>高吾北広域町村事務組合（ふるさと市町村圏特別会計）</t>
    <rPh sb="0" eb="11">
      <t>コウゴホクコウイキチョウソンジムクミアイ</t>
    </rPh>
    <rPh sb="16" eb="19">
      <t>シチョウソン</t>
    </rPh>
    <rPh sb="19" eb="20">
      <t>ケン</t>
    </rPh>
    <rPh sb="20" eb="24">
      <t>トクベツカイケイ</t>
    </rPh>
    <phoneticPr fontId="10"/>
  </si>
  <si>
    <t>こうち人づくり広域連合（一般会計）</t>
    <rPh sb="3" eb="4">
      <t>ヒト</t>
    </rPh>
    <rPh sb="7" eb="9">
      <t>コウイキ</t>
    </rPh>
    <rPh sb="9" eb="11">
      <t>レンゴウ</t>
    </rPh>
    <rPh sb="12" eb="16">
      <t>イッパンカイケイ</t>
    </rPh>
    <phoneticPr fontId="10"/>
  </si>
  <si>
    <t>高知県市町村総合事務組合（一般会計）</t>
    <rPh sb="0" eb="3">
      <t>コウチケン</t>
    </rPh>
    <rPh sb="3" eb="6">
      <t>シチョウソン</t>
    </rPh>
    <rPh sb="6" eb="8">
      <t>ソウゴウ</t>
    </rPh>
    <rPh sb="8" eb="10">
      <t>ジム</t>
    </rPh>
    <rPh sb="10" eb="12">
      <t>クミアイ</t>
    </rPh>
    <rPh sb="13" eb="17">
      <t>イッパンカイケイ</t>
    </rPh>
    <phoneticPr fontId="10"/>
  </si>
  <si>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0"/>
  </si>
  <si>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10"/>
  </si>
  <si>
    <t>高知県後期高齢者医療広域連合（特別会計）</t>
    <rPh sb="0" eb="3">
      <t>コウチケン</t>
    </rPh>
    <rPh sb="3" eb="10">
      <t>コウキコウレイシャイリョウ</t>
    </rPh>
    <rPh sb="10" eb="14">
      <t>コウイキレンゴウ</t>
    </rPh>
    <rPh sb="15" eb="19">
      <t>トクベツカイケイ</t>
    </rPh>
    <phoneticPr fontId="10"/>
  </si>
  <si>
    <t>アプロス㈱</t>
    <phoneticPr fontId="2"/>
  </si>
  <si>
    <t>合併振興基金</t>
    <rPh sb="0" eb="6">
      <t>ガッペイシンコウキキン</t>
    </rPh>
    <phoneticPr fontId="5"/>
  </si>
  <si>
    <t>施設等整備基金</t>
    <rPh sb="0" eb="7">
      <t>シセツトウセイビキキン</t>
    </rPh>
    <phoneticPr fontId="2"/>
  </si>
  <si>
    <t>地域雇用創出推進基金</t>
    <rPh sb="0" eb="8">
      <t>チイキコヨウソウシュツスイシン</t>
    </rPh>
    <rPh sb="8" eb="10">
      <t>キキン</t>
    </rPh>
    <phoneticPr fontId="2"/>
  </si>
  <si>
    <t>福祉基金</t>
    <rPh sb="0" eb="4">
      <t>フクシキキン</t>
    </rPh>
    <phoneticPr fontId="2"/>
  </si>
  <si>
    <t>農林業振興基金</t>
    <rPh sb="0" eb="7">
      <t>ノウリンギョウシンコウキキン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</si>
  <si>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</si>
  <si>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</si>
  <si>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計画的な繰り上げ償還の実施により将来負担比率は低水準を保っている。しかしながら公共施設の老朽化が進んでいるため、公共施設等総合管理計画に基づき、除却や更新等を今後とも推進していく。</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</si>
  <si>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</si>
  <si>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</si>
  <si>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</si>
  <si>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</si>
  <si>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</si>
  <si>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</si>
  <si>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3ヵ年平均で▲1.7％となっており、類似団体と比較しても低い水準であり、将来負担比率も健全な状態である。今後とも引き続き、金利の高い地方債から繰上償還を行い、将来を見据えた健全な財政運営に取り組んでいく。</t>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</si>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</sst>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AAA2E78-15FB-4AB0-94DD-674CC17CE45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263613</c:v>
                </c:pt>
                <c:pt idx="2">
                  <c:v>330026</c:v>
                </c:pt>
                <c:pt idx="3">
                  <c:v>278179</c:v>
                </c:pt>
                <c:pt idx="4">
                  <c:v>283153</c:v>
                </c:pt>
              </c:numCache>
            </c:numRef>
          </c:val>
          <c:smooth val="0"/>
          <c:extLst>
            <c:ext xmlns:c16="http://schemas.microsoft.com/office/drawing/2014/chart" uri="{C3380CC4-5D6E-409C-BE32-E72D297353CC}">
              <c16:uniqueId val="{00000000-9283-4FEB-A3D2-0CEFEC3182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200032</c:v>
                </c:pt>
                <c:pt idx="1">
                  <c:v>262573</c:v>
                </c:pt>
                <c:pt idx="2">
                  <c:v>261360</c:v>
                </c:pt>
                <c:pt idx="3">
                  <c:v>217077</c:v>
                </c:pt>
                <c:pt idx="4">
                  <c:v>245723</c:v>
                </c:pt>
              </c:numCache>
            </c:numRef>
          </c:val>
          <c:smooth val="0"/>
          <c:extLst>
            <c:ext xmlns:c16="http://schemas.microsoft.com/office/drawing/2014/chart" uri="{C3380CC4-5D6E-409C-BE32-E72D297353CC}">
              <c16:uniqueId val="{00000001-9283-4FEB-A3D2-0CEFEC3182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7.98</c:v>
                </c:pt>
                <c:pt idx="1">
                  <c:v>8.23</c:v>
                </c:pt>
                <c:pt idx="2">
                  <c:v>9.5399999999999991</c:v>
                </c:pt>
                <c:pt idx="3">
                  <c:v>9</c:v>
                </c:pt>
                <c:pt idx="4">
                  <c:v>7.84</c:v>
                </c:pt>
              </c:numCache>
            </c:numRef>
          </c:val>
          <c:extLst>
            <c:ext xmlns:c16="http://schemas.microsoft.com/office/drawing/2014/chart" uri="{C3380CC4-5D6E-409C-BE32-E72D297353CC}">
              <c16:uniqueId val="{00000000-F92B-466A-B955-9DBCEC867D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22.56</c:v>
                </c:pt>
                <c:pt idx="1">
                  <c:v>20.61</c:v>
                </c:pt>
                <c:pt idx="2">
                  <c:v>19.61</c:v>
                </c:pt>
                <c:pt idx="3">
                  <c:v>20.14</c:v>
                </c:pt>
                <c:pt idx="4">
                  <c:v>20.18</c:v>
                </c:pt>
              </c:numCache>
            </c:numRef>
          </c:val>
          <c:extLst>
            <c:ext xmlns:c16="http://schemas.microsoft.com/office/drawing/2014/chart" uri="{C3380CC4-5D6E-409C-BE32-E72D297353CC}">
              <c16:uniqueId val="{00000001-F92B-466A-B955-9DBCEC867D2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4.28</c:v>
                </c:pt>
                <c:pt idx="1">
                  <c:v>8.7200000000000006</c:v>
                </c:pt>
                <c:pt idx="2">
                  <c:v>21.74</c:v>
                </c:pt>
                <c:pt idx="3">
                  <c:v>-0.89</c:v>
                </c:pt>
                <c:pt idx="4">
                  <c:v>3.67</c:v>
                </c:pt>
              </c:numCache>
            </c:numRef>
          </c:val>
          <c:smooth val="0"/>
          <c:extLst>
            <c:ext xmlns:c16="http://schemas.microsoft.com/office/drawing/2014/chart" uri="{C3380CC4-5D6E-409C-BE32-E72D297353CC}">
              <c16:uniqueId val="{00000002-F92B-466A-B955-9DBCEC867D2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0.04</c:v>
                </c:pt>
                <c:pt idx="4">
                  <c:v>#N/A</c:v>
                </c:pt>
                <c:pt idx="5">
                  <c:v>0.02</c:v>
                </c:pt>
                <c:pt idx="6">
                  <c:v>0</c:v>
                </c:pt>
                <c:pt idx="7">
                  <c:v>0</c:v>
                </c:pt>
                <c:pt idx="8">
                  <c:v>0</c:v>
                </c:pt>
                <c:pt idx="9">
                  <c:v>0</c:v>
                </c:pt>
              </c:numCache>
            </c:numRef>
          </c:val>
          <c:extLst>
            <c:ext xmlns:c16="http://schemas.microsoft.com/office/drawing/2014/chart" uri="{C3380CC4-5D6E-409C-BE32-E72D297353CC}">
              <c16:uniqueId val="{00000000-C6E6-41CB-95E3-A716B8DACD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E6-41CB-95E3-A716B8DACD8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6E6-41CB-95E3-A716B8DACD8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3-C6E6-41CB-95E3-A716B8DACD88}"/>
            </c:ext>
          </c:extLst>
        </c:ser>
        <c:ser>
          <c:idx val="4"/>
          <c:order val="4"/>
          <c:tx>
            <c:strRef>
              <c:f>データシート!$A$31</c:f>
              <c:strCache>
                <c:ptCount val="1"/>
                <c:pt idx="0">
                  <c:v>国民健康保険直診勘定特別会計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0.15</c:v>
                </c:pt>
                <c:pt idx="8">
                  <c:v>#N/A</c:v>
                </c:pt>
                <c:pt idx="9">
                  <c:v>0.03</c:v>
                </c:pt>
              </c:numCache>
            </c:numRef>
          </c:val>
          <c:extLst>
            <c:ext xmlns:c16="http://schemas.microsoft.com/office/drawing/2014/chart" uri="{C3380CC4-5D6E-409C-BE32-E72D297353CC}">
              <c16:uniqueId val="{00000004-C6E6-41CB-95E3-A716B8DACD88}"/>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0.08</c:v>
                </c:pt>
              </c:numCache>
            </c:numRef>
          </c:val>
          <c:extLst>
            <c:ext xmlns:c16="http://schemas.microsoft.com/office/drawing/2014/chart" uri="{C3380CC4-5D6E-409C-BE32-E72D297353CC}">
              <c16:uniqueId val="{00000005-C6E6-41CB-95E3-A716B8DACD8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c:v>
                </c:pt>
                <c:pt idx="4">
                  <c:v>#N/A</c:v>
                </c:pt>
                <c:pt idx="5">
                  <c:v>0.21</c:v>
                </c:pt>
                <c:pt idx="6">
                  <c:v>#N/A</c:v>
                </c:pt>
                <c:pt idx="7">
                  <c:v>0.49</c:v>
                </c:pt>
                <c:pt idx="8">
                  <c:v>#N/A</c:v>
                </c:pt>
                <c:pt idx="9">
                  <c:v>0.2</c:v>
                </c:pt>
              </c:numCache>
            </c:numRef>
          </c:val>
          <c:extLst>
            <c:ext xmlns:c16="http://schemas.microsoft.com/office/drawing/2014/chart" uri="{C3380CC4-5D6E-409C-BE32-E72D297353CC}">
              <c16:uniqueId val="{00000006-C6E6-41CB-95E3-A716B8DACD88}"/>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0.03</c:v>
                </c:pt>
                <c:pt idx="2">
                  <c:v>#N/A</c:v>
                </c:pt>
                <c:pt idx="3">
                  <c:v>0.02</c:v>
                </c:pt>
                <c:pt idx="4">
                  <c:v>#N/A</c:v>
                </c:pt>
                <c:pt idx="5">
                  <c:v>0.02</c:v>
                </c:pt>
                <c:pt idx="6">
                  <c:v>#N/A</c:v>
                </c:pt>
                <c:pt idx="7">
                  <c:v>0.02</c:v>
                </c:pt>
                <c:pt idx="8">
                  <c:v>#N/A</c:v>
                </c:pt>
                <c:pt idx="9">
                  <c:v>0.48</c:v>
                </c:pt>
              </c:numCache>
            </c:numRef>
          </c:val>
          <c:extLst>
            <c:ext xmlns:c16="http://schemas.microsoft.com/office/drawing/2014/chart" uri="{C3380CC4-5D6E-409C-BE32-E72D297353CC}">
              <c16:uniqueId val="{00000007-C6E6-41CB-95E3-A716B8DACD8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0.39</c:v>
                </c:pt>
                <c:pt idx="2">
                  <c:v>#N/A</c:v>
                </c:pt>
                <c:pt idx="3">
                  <c:v>0.26</c:v>
                </c:pt>
                <c:pt idx="4">
                  <c:v>#N/A</c:v>
                </c:pt>
                <c:pt idx="5">
                  <c:v>0.45</c:v>
                </c:pt>
                <c:pt idx="6">
                  <c:v>#N/A</c:v>
                </c:pt>
                <c:pt idx="7">
                  <c:v>1.07</c:v>
                </c:pt>
                <c:pt idx="8">
                  <c:v>#N/A</c:v>
                </c:pt>
                <c:pt idx="9">
                  <c:v>0.98</c:v>
                </c:pt>
              </c:numCache>
            </c:numRef>
          </c:val>
          <c:extLst>
            <c:ext xmlns:c16="http://schemas.microsoft.com/office/drawing/2014/chart" uri="{C3380CC4-5D6E-409C-BE32-E72D297353CC}">
              <c16:uniqueId val="{00000008-C6E6-41CB-95E3-A716B8DACD8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7.98</c:v>
                </c:pt>
                <c:pt idx="2">
                  <c:v>#N/A</c:v>
                </c:pt>
                <c:pt idx="3">
                  <c:v>8.23</c:v>
                </c:pt>
                <c:pt idx="4">
                  <c:v>#N/A</c:v>
                </c:pt>
                <c:pt idx="5">
                  <c:v>9.5399999999999991</c:v>
                </c:pt>
                <c:pt idx="6">
                  <c:v>#N/A</c:v>
                </c:pt>
                <c:pt idx="7">
                  <c:v>8.99</c:v>
                </c:pt>
                <c:pt idx="8">
                  <c:v>#N/A</c:v>
                </c:pt>
                <c:pt idx="9">
                  <c:v>7.83</c:v>
                </c:pt>
              </c:numCache>
            </c:numRef>
          </c:val>
          <c:extLst>
            <c:ext xmlns:c16="http://schemas.microsoft.com/office/drawing/2014/chart" uri="{C3380CC4-5D6E-409C-BE32-E72D297353CC}">
              <c16:uniqueId val="{00000009-C6E6-41CB-95E3-A716B8DACD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1117</c:v>
                </c:pt>
                <c:pt idx="5">
                  <c:v>1079</c:v>
                </c:pt>
                <c:pt idx="8">
                  <c:v>1026</c:v>
                </c:pt>
                <c:pt idx="11">
                  <c:v>1017</c:v>
                </c:pt>
                <c:pt idx="14">
                  <c:v>939</c:v>
                </c:pt>
              </c:numCache>
            </c:numRef>
          </c:val>
          <c:extLst>
            <c:ext xmlns:c16="http://schemas.microsoft.com/office/drawing/2014/chart" uri="{C3380CC4-5D6E-409C-BE32-E72D297353CC}">
              <c16:uniqueId val="{00000000-025F-4F32-8672-B46702BDD1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5F-4F32-8672-B46702BDD1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25F-4F32-8672-B46702BDD1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12</c:v>
                </c:pt>
                <c:pt idx="6">
                  <c:v>12</c:v>
                </c:pt>
                <c:pt idx="9">
                  <c:v>21</c:v>
                </c:pt>
                <c:pt idx="12">
                  <c:v>30</c:v>
                </c:pt>
              </c:numCache>
            </c:numRef>
          </c:val>
          <c:extLst>
            <c:ext xmlns:c16="http://schemas.microsoft.com/office/drawing/2014/chart" uri="{C3380CC4-5D6E-409C-BE32-E72D297353CC}">
              <c16:uniqueId val="{00000003-025F-4F32-8672-B46702BDD1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c:v>
                </c:pt>
                <c:pt idx="3">
                  <c:v>45</c:v>
                </c:pt>
                <c:pt idx="6">
                  <c:v>51</c:v>
                </c:pt>
                <c:pt idx="9">
                  <c:v>50</c:v>
                </c:pt>
                <c:pt idx="12">
                  <c:v>53</c:v>
                </c:pt>
              </c:numCache>
            </c:numRef>
          </c:val>
          <c:extLst>
            <c:ext xmlns:c16="http://schemas.microsoft.com/office/drawing/2014/chart" uri="{C3380CC4-5D6E-409C-BE32-E72D297353CC}">
              <c16:uniqueId val="{00000004-025F-4F32-8672-B46702BDD1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5F-4F32-8672-B46702BDD1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5F-4F32-8672-B46702BDD1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1111</c:v>
                </c:pt>
                <c:pt idx="3">
                  <c:v>1091</c:v>
                </c:pt>
                <c:pt idx="6">
                  <c:v>957</c:v>
                </c:pt>
                <c:pt idx="9">
                  <c:v>846</c:v>
                </c:pt>
                <c:pt idx="12">
                  <c:v>781</c:v>
                </c:pt>
              </c:numCache>
            </c:numRef>
          </c:val>
          <c:extLst>
            <c:ext xmlns:c16="http://schemas.microsoft.com/office/drawing/2014/chart" uri="{C3380CC4-5D6E-409C-BE32-E72D297353CC}">
              <c16:uniqueId val="{00000007-025F-4F32-8672-B46702BDD1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c:v>
                </c:pt>
                <c:pt idx="2">
                  <c:v>#N/A</c:v>
                </c:pt>
                <c:pt idx="3">
                  <c:v>#N/A</c:v>
                </c:pt>
                <c:pt idx="4">
                  <c:v>69</c:v>
                </c:pt>
                <c:pt idx="5">
                  <c:v>#N/A</c:v>
                </c:pt>
                <c:pt idx="6">
                  <c:v>#N/A</c:v>
                </c:pt>
                <c:pt idx="7">
                  <c:v>-6</c:v>
                </c:pt>
                <c:pt idx="8">
                  <c:v>#N/A</c:v>
                </c:pt>
                <c:pt idx="9">
                  <c:v>#N/A</c:v>
                </c:pt>
                <c:pt idx="10">
                  <c:v>-100</c:v>
                </c:pt>
                <c:pt idx="11">
                  <c:v>#N/A</c:v>
                </c:pt>
                <c:pt idx="12">
                  <c:v>#N/A</c:v>
                </c:pt>
                <c:pt idx="13">
                  <c:v>-75</c:v>
                </c:pt>
                <c:pt idx="14">
                  <c:v>#N/A</c:v>
                </c:pt>
              </c:numCache>
            </c:numRef>
          </c:val>
          <c:smooth val="0"/>
          <c:extLst>
            <c:ext xmlns:c16="http://schemas.microsoft.com/office/drawing/2014/chart" uri="{C3380CC4-5D6E-409C-BE32-E72D297353CC}">
              <c16:uniqueId val="{00000008-025F-4F32-8672-B46702BDD1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7603</c:v>
                </c:pt>
                <c:pt idx="5">
                  <c:v>7230</c:v>
                </c:pt>
                <c:pt idx="8">
                  <c:v>6957</c:v>
                </c:pt>
                <c:pt idx="11">
                  <c:v>6670</c:v>
                </c:pt>
                <c:pt idx="14">
                  <c:v>6298</c:v>
                </c:pt>
              </c:numCache>
            </c:numRef>
          </c:val>
          <c:extLst>
            <c:ext xmlns:c16="http://schemas.microsoft.com/office/drawing/2014/chart" uri="{C3380CC4-5D6E-409C-BE32-E72D297353CC}">
              <c16:uniqueId val="{00000000-1ADC-4EE1-9B91-34AAF7BB6E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62</c:v>
                </c:pt>
                <c:pt idx="5">
                  <c:v>52</c:v>
                </c:pt>
                <c:pt idx="8">
                  <c:v>32</c:v>
                </c:pt>
                <c:pt idx="11">
                  <c:v>14</c:v>
                </c:pt>
                <c:pt idx="14">
                  <c:v>0</c:v>
                </c:pt>
              </c:numCache>
            </c:numRef>
          </c:val>
          <c:extLst>
            <c:ext xmlns:c16="http://schemas.microsoft.com/office/drawing/2014/chart" uri="{C3380CC4-5D6E-409C-BE32-E72D297353CC}">
              <c16:uniqueId val="{00000001-1ADC-4EE1-9B91-34AAF7BB6E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4623</c:v>
                </c:pt>
                <c:pt idx="5">
                  <c:v>4154</c:v>
                </c:pt>
                <c:pt idx="8">
                  <c:v>3728</c:v>
                </c:pt>
                <c:pt idx="11">
                  <c:v>4001</c:v>
                </c:pt>
                <c:pt idx="14">
                  <c:v>4066</c:v>
                </c:pt>
              </c:numCache>
            </c:numRef>
          </c:val>
          <c:extLst>
            <c:ext xmlns:c16="http://schemas.microsoft.com/office/drawing/2014/chart" uri="{C3380CC4-5D6E-409C-BE32-E72D297353CC}">
              <c16:uniqueId val="{00000002-1ADC-4EE1-9B91-34AAF7BB6E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DC-4EE1-9B91-34AAF7BB6E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DC-4EE1-9B91-34AAF7BB6E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DC-4EE1-9B91-34AAF7BB6E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1017</c:v>
                </c:pt>
                <c:pt idx="3">
                  <c:v>922</c:v>
                </c:pt>
                <c:pt idx="6">
                  <c:v>1024</c:v>
                </c:pt>
                <c:pt idx="9">
                  <c:v>1000</c:v>
                </c:pt>
                <c:pt idx="12">
                  <c:v>1019</c:v>
                </c:pt>
              </c:numCache>
            </c:numRef>
          </c:val>
          <c:extLst>
            <c:ext xmlns:c16="http://schemas.microsoft.com/office/drawing/2014/chart" uri="{C3380CC4-5D6E-409C-BE32-E72D297353CC}">
              <c16:uniqueId val="{00000006-1ADC-4EE1-9B91-34AAF7BB6E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239</c:v>
                </c:pt>
                <c:pt idx="3">
                  <c:v>233</c:v>
                </c:pt>
                <c:pt idx="6">
                  <c:v>240</c:v>
                </c:pt>
                <c:pt idx="9">
                  <c:v>228</c:v>
                </c:pt>
                <c:pt idx="12">
                  <c:v>220</c:v>
                </c:pt>
              </c:numCache>
            </c:numRef>
          </c:val>
          <c:extLst>
            <c:ext xmlns:c16="http://schemas.microsoft.com/office/drawing/2014/chart" uri="{C3380CC4-5D6E-409C-BE32-E72D297353CC}">
              <c16:uniqueId val="{00000007-1ADC-4EE1-9B91-34AAF7BB6E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503</c:v>
                </c:pt>
                <c:pt idx="3">
                  <c:v>458</c:v>
                </c:pt>
                <c:pt idx="6">
                  <c:v>449</c:v>
                </c:pt>
                <c:pt idx="9">
                  <c:v>595</c:v>
                </c:pt>
                <c:pt idx="12">
                  <c:v>492</c:v>
                </c:pt>
              </c:numCache>
            </c:numRef>
          </c:val>
          <c:extLst>
            <c:ext xmlns:c16="http://schemas.microsoft.com/office/drawing/2014/chart" uri="{C3380CC4-5D6E-409C-BE32-E72D297353CC}">
              <c16:uniqueId val="{00000008-1ADC-4EE1-9B91-34AAF7BB6E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ADC-4EE1-9B91-34AAF7BB6E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7876</c:v>
                </c:pt>
                <c:pt idx="3">
                  <c:v>7098</c:v>
                </c:pt>
                <c:pt idx="6">
                  <c:v>5966</c:v>
                </c:pt>
                <c:pt idx="9">
                  <c:v>5588</c:v>
                </c:pt>
                <c:pt idx="12">
                  <c:v>5059</c:v>
                </c:pt>
              </c:numCache>
            </c:numRef>
          </c:val>
          <c:extLst>
            <c:ext xmlns:c16="http://schemas.microsoft.com/office/drawing/2014/chart" uri="{C3380CC4-5D6E-409C-BE32-E72D297353CC}">
              <c16:uniqueId val="{0000000A-1ADC-4EE1-9B91-34AAF7BB6E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DC-4EE1-9B91-34AAF7BB6E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903</c:v>
                </c:pt>
                <c:pt idx="1">
                  <c:v>900</c:v>
                </c:pt>
                <c:pt idx="2">
                  <c:v>897</c:v>
                </c:pt>
              </c:numCache>
            </c:numRef>
          </c:val>
          <c:extLst>
            <c:ext xmlns:c16="http://schemas.microsoft.com/office/drawing/2014/chart" uri="{C3380CC4-5D6E-409C-BE32-E72D297353CC}">
              <c16:uniqueId val="{00000000-7BF7-4CC0-BB09-9EE2372203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1000</c:v>
                </c:pt>
                <c:pt idx="1">
                  <c:v>1224</c:v>
                </c:pt>
                <c:pt idx="2">
                  <c:v>1202</c:v>
                </c:pt>
              </c:numCache>
            </c:numRef>
          </c:val>
          <c:extLst>
            <c:ext xmlns:c16="http://schemas.microsoft.com/office/drawing/2014/chart" uri="{C3380CC4-5D6E-409C-BE32-E72D297353CC}">
              <c16:uniqueId val="{00000001-7BF7-4CC0-BB09-9EE2372203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2836</c:v>
                </c:pt>
                <c:pt idx="1">
                  <c:v>3024</c:v>
                </c:pt>
                <c:pt idx="2">
                  <c:v>3063</c:v>
                </c:pt>
              </c:numCache>
            </c:numRef>
          </c:val>
          <c:extLst>
            <c:ext xmlns:c16="http://schemas.microsoft.com/office/drawing/2014/chart" uri="{C3380CC4-5D6E-409C-BE32-E72D297353CC}">
              <c16:uniqueId val="{00000002-7BF7-4CC0-BB09-9EE2372203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{4BDA7F74-0DDB-4CE4-A8DA-EECF18011E41}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963-432E-AAF7-4BE938D838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{C3E73C7C-F31B-428D-BA26-B288CBAE18BA}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63-432E-AAF7-4BE938D838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{CA0327AE-43A5-4B34-9ECE-888B95C60CDC}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63-432E-AAF7-4BE938D838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{FAF0A823-6E24-4167-95C5-1C76AAF066F2}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63-432E-AAF7-4BE938D838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{03A8CCBE-612A-41D3-B296-D2A20A4BD7F1}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63-432E-AAF7-4BE938D8383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{CBBE5A16-B994-4D35-97A5-4B9977D18FFA}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963-432E-AAF7-4BE938D8383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{F13F6E7F-DD1C-47D5-984A-6CF99FCAF4ED}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963-432E-AAF7-4BE938D8383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{CAC62D50-9BF3-4D01-80C5-E026882B87DE}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963-432E-AAF7-4BE938D8383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{324B4C6D-5483-4F03-A8A1-36FA91EEC80A}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963-432E-AAF7-4BE938D838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68.7</c:v>
                </c:pt>
                <c:pt idx="16">
                  <c:v>70.099999999999994</c:v>
                </c:pt>
                <c:pt idx="24">
                  <c:v>71.099999999999994</c:v>
                </c:pt>
                <c:pt idx="32">
                  <c:v>71.900000000000006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963-432E-AAF7-4BE938D838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214814767355948E-2"/>
                  <c:y val="-8.436376915537831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{C09A789B-DA49-407A-B1A6-04BAB2CF480E}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963-432E-AAF7-4BE938D838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{3182830B-2890-4C94-9FCC-E9846570BABF}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63-432E-AAF7-4BE938D838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{A81652E4-0D91-4E6C-ADFF-F6906ADA6E41}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63-432E-AAF7-4BE938D838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{629D5987-F7D5-48E3-9CF7-AB757DBFDDE0}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63-432E-AAF7-4BE938D838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{4AFBE97E-724C-4DD6-A9B8-1FA48E0EA011}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63-432E-AAF7-4BE938D8383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{B0D1FA97-36FD-4681-83AF-3D089C487EC1}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963-432E-AAF7-4BE938D83833}"/>
                </c:ext>
              </c:extLst>
            </c:dLbl>
            <c:dLbl>
              <c:idx val="16"/>
              <c:layout>
                <c:manualLayout>
                  <c:x val="-3.4816686533112574E-2"/>
                  <c:y val="-7.455140563062175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{06D55906-23AB-44B9-8E58-7F8A69C8FE3D}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963-432E-AAF7-4BE938D83833}"/>
                </c:ext>
              </c:extLst>
            </c:dLbl>
            <c:dLbl>
              <c:idx val="24"/>
              <c:layout>
                <c:manualLayout>
                  <c:x val="-3.2015750650234161E-2"/>
                  <c:y val="-3.530195153159549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{C1D16511-7B11-4192-9812-A3B1D57CAFBC}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963-432E-AAF7-4BE938D8383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{F7261461-DA71-406A-9A42-D62A4E09D478}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963-432E-AAF7-4BE938D838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963-432E-AAF7-4BE938D83833}"/>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{C4AD7B6E-309A-40E0-B1C6-FF0A080BC520}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CE5-4D0B-BDBC-5EB9F61242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{455A6E0C-B03C-4338-9573-F3F69838761A}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E5-4D0B-BDBC-5EB9F61242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{38153C24-284A-42DB-8354-EB71A6B3983F}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E5-4D0B-BDBC-5EB9F61242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{C81C65BC-0F21-41A1-8C79-A92DAADA48D6}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E5-4D0B-BDBC-5EB9F61242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{4FB38179-C705-4694-8973-51EFED7284D9}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E5-4D0B-BDBC-5EB9F61242A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{A82CB0D7-4A03-4D32-888B-8D53D0DD84AB}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CE5-4D0B-BDBC-5EB9F61242A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{2298CB02-B556-488B-9562-2A3998C8860B}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CE5-4D0B-BDBC-5EB9F61242A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{3A0759DE-FAAA-403B-A891-D9615323C534}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CE5-4D0B-BDBC-5EB9F61242A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{E1D409A3-5767-4CC0-BAE9-4FEAB6D71444}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CE5-4D0B-BDBC-5EB9F61242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1.4</c:v>
                </c:pt>
                <c:pt idx="16">
                  <c:v>1.1000000000000001</c:v>
                </c:pt>
                <c:pt idx="24">
                  <c:v>-0.3</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CE5-4D0B-BDBC-5EB9F61242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{A5A35C2E-1DB6-4BA1-B305-945D64C6B090}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CE5-4D0B-BDBC-5EB9F61242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{1F5D2CAD-316A-4904-A6AC-4E83D42CEA17}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E5-4D0B-BDBC-5EB9F61242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{84D12043-D06B-44ED-B4DA-A138584D9B40}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E5-4D0B-BDBC-5EB9F61242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{3A6F3608-4E85-46EC-851F-E5CBA21DF6C0}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E5-4D0B-BDBC-5EB9F61242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{9AF2C7F8-B70C-48FF-939F-3FE092BDAD67}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E5-4D0B-BDBC-5EB9F61242A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{A884BF97-FFAE-4785-AA86-50BE43D0492F}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CE5-4D0B-BDBC-5EB9F61242A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{0DEBBA21-3CD7-47E6-B487-2BA217F85389}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CE5-4D0B-BDBC-5EB9F61242A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{FCB527B4-DAD2-476F-A7F3-6F03B632D76D}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CE5-4D0B-BDBC-5EB9F61242A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{12F859B1-DD12-4CF7-BDF3-BF2D30394188}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CE5-4D0B-BDBC-5EB9F61242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CE5-4D0B-BDBC-5EB9F61242AD}"/>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実質公債費比率は、昨年度と比較すると</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ポイント減の△</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本町は過疎債や旧合併特例事業債等、普通交付税に措置される基準財政需要額への公債費算入率の高い地方債に限定した借入に努めていることと、平成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年度から実施している補償金免除繰上償還や銀行等民間資金の繰上償還を積極的に実施し健全な状態を維持している。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実質公債費比率の上昇を抑制するために、今後も金利の高い地方債の繰上償還をしていく計画であり、後年度を見据えた健全な財政運営に取り組んでいく。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れまで普通交付税の公債費算入率が高い地方債に限定した借入に努め、補償金免除繰上償還や銀行等民間資金の繰上償還を積極的に行った結果、実質公債費比率が低く抑えられているため、満期一括償還地方債の借入は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将来負担比率は健全な状態にあり、類似団体内順位も</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位となっている。昨年度と比較すると充当可能基金の額が増加し、旧合併特例事業債の繰上償還を行ったことにより改善しており、将来負担比率の分子となる額はマイナス値を維持している。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債費が増加していく見込みとなっているため、比率の上昇を抑えるためにも、引き続き地方債の新規発行抑制と繰上償還、また普通交付税に措置される基準財政需要額への公債費算入率の高い地方債に限定した借入れを実施するなど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高知県仁淀川町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運用益（定期預金利息・国債利回り）を各基金に積立てた。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学校再編事業に伴う周辺施設整備に備えて「施設等整備基金」を重点的に積み立てを行う予定である。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合併振興基金：町民の連携強化及び地域振興を図る事業に要する経費。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施設等整備基金：町の施設等の整備に要する経費。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福祉基金：長寿社会に対応した福祉の向上を図る経費。</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百万円事業に充当減。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百万円事業に充当減。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小中学校再編に伴う周辺施設整備および老朽化した公共施設の整備事業に対して「施設等整備基金」を重点的に活用していく。その他特目基金もニーズに応じた金額を確保していく。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運用益百万円と財源調整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百万円取り崩しにより３百万円減。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大規模災害など不測の事態に備えるため「減債基金」と合わせて総予算の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運用益百万円と臨時財政対策債償還基金分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大規模災害など不測の事態に備えるため「財政調整基金」と合わせて総予算の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8EA23CA-94D9-483D-BE4B-E264F28202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06D152F-B192-40D8-8B87-F8FED4DD20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8E2B19C-6FAE-4D1B-85C9-406A7A10475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8FEB3CF-E0BE-466E-8639-434C813EF63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3BA170E-8338-48FB-AC55-5C79453BE0F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F22F065-EAE9-4B13-853A-4A5F7AAFDAD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951F96F-DFDB-4AD4-A972-7D802FC164D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40BE4A1-1B47-44B8-8945-14E3D058C48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D5DB050-EA44-4E2A-B418-05699E922D6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DA5CC08-0985-4C67-AB83-C220637101E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E4AC5C2-95B6-404F-936E-C4A54096053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4E624C6-0A5A-4F5F-AF4B-1447C12116C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1B3F3D0-20FB-4C18-A744-71B007868C2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417C969-F707-42D7-A6D5-1E3954EBEB9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923A658-0D9B-4328-AF2D-622BFCEC65B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AE9102D-8535-4ECE-8573-16465C16360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EE00306-CB6D-4299-B331-C9790B01B9C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972A2F5-D159-49CE-969B-1893C763E41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9F2C66D-2E9C-47DA-868B-17C82B70CE9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16A24AA-B094-468E-B8EB-AEBFCCEFEF2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7F5D562-131E-4DFE-9EE5-20224CC12EC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9A3BD2D-8D7B-44D7-9785-88756159239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4,617
333.00
7,319,937
6,834,240
348,190
4,442,057
5,059,267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86B594A-0F54-4BB7-8751-7E4B7EEDC45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023F357-9851-42AB-971A-F7DE50AD8F8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5CA732D-AC1A-4ED0-8EED-6AD98D0783D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FC1EE58-77EB-424C-8F82-53580BA17F3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C34EDFA-F80F-4853-98FC-D401ED2F682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B02A652-E43C-4AEE-9513-DA9EDA2694F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2908575-5F5B-435B-AD4A-22F1C1E7B22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2C5BF51-986A-4A50-B177-E4BABB47041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29A2306-F66A-4DC6-BB09-F372E25E2F8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D4FEF50-B477-4E56-9686-297D92AF024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D00A59E-1186-4ECA-91A3-90F2EC0292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9AF6732-C11B-4D68-8CE5-B0D68283A03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5CA2450-1356-4549-AEF9-54D6CC97480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A6C58F4-DA57-4CE3-B349-95A2800DDD5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D35E4EE-E3E2-4273-AA20-FC5F9DFA31F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402A606-AF22-4F7E-BFD9-605DABEE91A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20C676E-6871-4397-ABE5-FE5AEE463EF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2FAF725-EAE2-4EA7-B13A-78155E83A1B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7B213FB-AF8C-4D86-848C-D660C144BA9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B8CBBC2-B266-4F8E-BA22-7F9D426536B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7735FC8-94EA-4630-8578-E055D9A1669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809A112-7B46-4179-8BC4-857CE41BB5D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1ACC8F6-8011-42A1-AB0F-62FC6F53FF9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AC70FAD-6A58-4753-B7A8-EB139914AA1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BB6E952-5E2D-414A-BF1A-5390D3095BE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14D2988-9DB4-4A76-A5B7-7D4338E374D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B4608FD-9CA9-418F-8F59-F928BA8FC37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2E89A17-F7F8-4541-A377-95844FE533B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AC51F4A-E73B-4890-850F-F8171BA22BB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7BC6C96-8CBB-441D-80FA-48CF2AB7DDD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35DC18F-DCB0-41CA-B543-FD598DCFAEC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AFCFEBE-83BC-486B-9E17-90BAAB650ED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9DE397A-672E-460D-AFC9-2BEF8DE044C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9254470-2812-42D6-867A-27121FEFDEC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9D2858B-4FB6-4768-896B-41E19507F56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年度に公共施設等総合管理計画を策定しており、老朽化した施設の集約化・複合化や除却を進めている。</a:t>
          </a:r>
          <a:endParaRPr lang="ja-JP" altLang="ja-JP">
            <a:effectLst/>
          </a:endParaRPr>
        </a:p>
        <a:p>
          <a:r>
            <a:rPr kumimoji="1" lang="ja-JP" altLang="ja-JP" sz="1100">
              <a:solidFill>
                <a:schemeClr val="dk1"/>
              </a:solidFill>
              <a:effectLst/>
              <a:latin typeface="+mn-lt"/>
              <a:ea typeface="+mn-ea"/>
              <a:cs typeface="+mn-cs"/>
            </a:rPr>
            <a:t>　有形固定資産原価償却率は</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％上昇したが、</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年から令和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年までの上昇率に比べると緩やかになっており、老朽化した公共施設等の除却や更新等を今後とも進めていく。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110B3A2-3448-4D4B-B472-C1671BC71B5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B4AD652-4AE4-4E04-8905-76A9B87BB29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E69011A-AC44-4A18-8C09-D6977D5185C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FA7E6A5-8ABB-45BC-907F-A6C6D293EBF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E343664F-CB87-4198-88EA-632F78F707D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1A21651A-E088-47B1-95C6-9FB076E1809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EE2F111C-24DE-4A75-B1E7-591126DFC06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20CC7344-FDF1-4974-B086-A431F7F6EEC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CCDEB82D-0E12-4029-A8A9-9F7BD64074F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3E7C8EA1-3894-4837-AB3F-1B7FF7C3FEA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E0E0DDA9-39B0-413A-8EC0-361BF3B2DF2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8BFFC12-3843-4570-BFB7-E36BFAECFED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38044AE0-3ED1-441F-8274-7E9FA551A476}"/>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56C5ADEE-F2FB-40AB-A83D-9C07E92FBE7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440A424-3B56-4140-9EAB-DDDA1DBC825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4EC15DA8-2DAB-4248-92AD-DA443F9A51C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78F30D2E-8194-4C37-AE41-55ACA0FB402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F3B676A1-7844-40F4-A613-8C98B5D4C86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a:extLst>
            <a:ext uri="{FF2B5EF4-FFF2-40B4-BE49-F238E27FC236}">
              <a16:creationId xmlns:a16="http://schemas.microsoft.com/office/drawing/2014/main" id="{BE115FDC-4EFF-4669-B1B1-CB0D92EB5251}"/>
            </a:ext>
          </a:extLst>
        </xdr:cNvPr>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a:extLst>
            <a:ext uri="{FF2B5EF4-FFF2-40B4-BE49-F238E27FC236}">
              <a16:creationId xmlns:a16="http://schemas.microsoft.com/office/drawing/2014/main" id="{C1BDCED9-3D3D-400F-A21F-302148CE7B91}"/>
            </a:ext>
          </a:extLst>
        </xdr:cNvPr>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a:extLst>
            <a:ext uri="{FF2B5EF4-FFF2-40B4-BE49-F238E27FC236}">
              <a16:creationId xmlns:a16="http://schemas.microsoft.com/office/drawing/2014/main" id="{1BCED5DA-0982-4086-9DD3-5AD28C75D415}"/>
            </a:ext>
          </a:extLst>
        </xdr:cNvPr>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a:extLst>
            <a:ext uri="{FF2B5EF4-FFF2-40B4-BE49-F238E27FC236}">
              <a16:creationId xmlns:a16="http://schemas.microsoft.com/office/drawing/2014/main" id="{3DBA7B2E-0679-4C47-B7B5-E1FCAA5F6031}"/>
            </a:ext>
          </a:extLst>
        </xdr:cNvPr>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a:extLst>
            <a:ext uri="{FF2B5EF4-FFF2-40B4-BE49-F238E27FC236}">
              <a16:creationId xmlns:a16="http://schemas.microsoft.com/office/drawing/2014/main" id="{52B5A28C-0A90-4919-AB1E-9464CADBA10C}"/>
            </a:ext>
          </a:extLst>
        </xdr:cNvPr>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82" name="有形固定資産減価償却率平均値テキスト">
          <a:extLst>
            <a:ext uri="{FF2B5EF4-FFF2-40B4-BE49-F238E27FC236}">
              <a16:creationId xmlns:a16="http://schemas.microsoft.com/office/drawing/2014/main" id="{30D1BF31-495F-4CEE-8DBF-6BA7CC0B2D76}"/>
            </a:ext>
          </a:extLst>
        </xdr:cNvPr>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a:extLst>
            <a:ext uri="{FF2B5EF4-FFF2-40B4-BE49-F238E27FC236}">
              <a16:creationId xmlns:a16="http://schemas.microsoft.com/office/drawing/2014/main" id="{AC24117D-CA89-470F-A781-DD42860B3A03}"/>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47E83194-9574-44D8-AE00-17CE629F8052}"/>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a:extLst>
            <a:ext uri="{FF2B5EF4-FFF2-40B4-BE49-F238E27FC236}">
              <a16:creationId xmlns:a16="http://schemas.microsoft.com/office/drawing/2014/main" id="{2812ADC7-5102-4B52-99A9-BEC6AA24E721}"/>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DB9A301F-81D3-4EFE-AD6A-A49AC8485938}"/>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170271</xdr:rowOff>
    </xdr:from>
    <xdr:to>
      <xdr:col>7</xdr:col>
      <xdr:colOff>187325</xdr:colOff>
      <xdr:row>30</xdr:row>
      <xdr:rowOff>100421</xdr:rowOff>
    </xdr:to>
    <xdr:sp macro="" textlink="">
      <xdr:nvSpPr>
        <xdr:cNvPr id="87" name="フローチャート: 判断 86">
          <a:extLst>
            <a:ext uri="{FF2B5EF4-FFF2-40B4-BE49-F238E27FC236}">
              <a16:creationId xmlns:a16="http://schemas.microsoft.com/office/drawing/2014/main" id="{1DC790A1-555D-47FD-8A12-9D02E3F4DE8C}"/>
            </a:ext>
          </a:extLst>
        </xdr:cNvPr>
        <xdr:cNvSpPr/>
      </xdr:nvSpPr>
      <xdr:spPr>
        <a:xfrm>
          <a:off x="1714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B61DBE5-4B54-4AA5-A56A-6D0A85ACE49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4F7D29D-F454-4E9F-8D1C-D4834EC207A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8152A12-90C0-4C5D-A8F2-BA8360E90FD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993521D3-B79B-4960-BA6B-71B3AC5051D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B94929E5-6B15-4BD8-AE14-C62A9D6DA57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108041</xdr:rowOff>
    </xdr:from>
    <xdr:to>
      <xdr:col>23</xdr:col>
      <xdr:colOff>136525</xdr:colOff>
      <xdr:row>32</xdr:row>
      <xdr:rowOff>38191</xdr:rowOff>
    </xdr:to>
    <xdr:sp macro="" textlink="">
      <xdr:nvSpPr>
        <xdr:cNvPr id="93" name="楕円 92">
          <a:extLst>
            <a:ext uri="{FF2B5EF4-FFF2-40B4-BE49-F238E27FC236}">
              <a16:creationId xmlns:a16="http://schemas.microsoft.com/office/drawing/2014/main" id="{5C2DEB79-1C3A-4178-ADC5-58C2488D574B}"/>
            </a:ext>
          </a:extLst>
        </xdr:cNvPr>
        <xdr:cNvSpPr/>
      </xdr:nvSpPr>
      <xdr:spPr>
        <a:xfrm>
          <a:off x="47117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86468</xdr:rowOff>
    </xdr:from>
    <xdr:ext cx="405111" cy="259045"/>
    <xdr:sp macro="" textlink="">
      <xdr:nvSpPr>
        <xdr:cNvPr id="94" name="有形固定資産減価償却率該当値テキスト">
          <a:extLst>
            <a:ext uri="{FF2B5EF4-FFF2-40B4-BE49-F238E27FC236}">
              <a16:creationId xmlns:a16="http://schemas.microsoft.com/office/drawing/2014/main" id="{56D0FF24-E900-4EEE-93D7-9E94B716FC41}"/>
            </a:ext>
          </a:extLst>
        </xdr:cNvPr>
        <xdr:cNvSpPr txBox="1"/>
      </xdr:nvSpPr>
      <xdr:spPr>
        <a:xfrm>
          <a:off x="4813300" y="6172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83367</xdr:rowOff>
    </xdr:from>
    <xdr:to>
      <xdr:col>19</xdr:col>
      <xdr:colOff>187325</xdr:colOff>
      <xdr:row>32</xdr:row>
      <xdr:rowOff>13517</xdr:rowOff>
    </xdr:to>
    <xdr:sp macro="" textlink="">
      <xdr:nvSpPr>
        <xdr:cNvPr id="95" name="楕円 94">
          <a:extLst>
            <a:ext uri="{FF2B5EF4-FFF2-40B4-BE49-F238E27FC236}">
              <a16:creationId xmlns:a16="http://schemas.microsoft.com/office/drawing/2014/main" id="{8A8AE7E2-1A1C-4170-ABFC-BC185BB13502}"/>
            </a:ext>
          </a:extLst>
        </xdr:cNvPr>
        <xdr:cNvSpPr/>
      </xdr:nvSpPr>
      <xdr:spPr>
        <a:xfrm>
          <a:off x="4000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134167</xdr:rowOff>
    </xdr:from>
    <xdr:to>
      <xdr:col>23</xdr:col>
      <xdr:colOff>85725</xdr:colOff>
      <xdr:row>31</xdr:row>
      <xdr:rowOff>158841</xdr:rowOff>
    </xdr:to>
    <xdr:cxnSp macro="">
      <xdr:nvCxnSpPr>
        <xdr:cNvPr id="96" name="直線コネクタ 95">
          <a:extLst>
            <a:ext uri="{FF2B5EF4-FFF2-40B4-BE49-F238E27FC236}">
              <a16:creationId xmlns:a16="http://schemas.microsoft.com/office/drawing/2014/main" id="{13FA07A6-AEAE-4C26-8EED-384259601606}"/>
            </a:ext>
          </a:extLst>
        </xdr:cNvPr>
        <xdr:cNvCxnSpPr/>
      </xdr:nvCxnSpPr>
      <xdr:spPr>
        <a:xfrm>
          <a:off x="4051300" y="6220642"/>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52524</xdr:rowOff>
    </xdr:from>
    <xdr:to>
      <xdr:col>15</xdr:col>
      <xdr:colOff>187325</xdr:colOff>
      <xdr:row>31</xdr:row>
      <xdr:rowOff>154124</xdr:rowOff>
    </xdr:to>
    <xdr:sp macro="" textlink="">
      <xdr:nvSpPr>
        <xdr:cNvPr id="97" name="楕円 96">
          <a:extLst>
            <a:ext uri="{FF2B5EF4-FFF2-40B4-BE49-F238E27FC236}">
              <a16:creationId xmlns:a16="http://schemas.microsoft.com/office/drawing/2014/main" id="{12C49810-A910-4588-80AB-0866667DA328}"/>
            </a:ext>
          </a:extLst>
        </xdr:cNvPr>
        <xdr:cNvSpPr/>
      </xdr:nvSpPr>
      <xdr:spPr>
        <a:xfrm>
          <a:off x="3238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103324</xdr:rowOff>
    </xdr:from>
    <xdr:to>
      <xdr:col>19</xdr:col>
      <xdr:colOff>136525</xdr:colOff>
      <xdr:row>31</xdr:row>
      <xdr:rowOff>134167</xdr:rowOff>
    </xdr:to>
    <xdr:cxnSp macro="">
      <xdr:nvCxnSpPr>
        <xdr:cNvPr id="98" name="直線コネクタ 97">
          <a:extLst>
            <a:ext uri="{FF2B5EF4-FFF2-40B4-BE49-F238E27FC236}">
              <a16:creationId xmlns:a16="http://schemas.microsoft.com/office/drawing/2014/main" id="{0179C150-D048-4A9B-A910-EFC128BA70FB}"/>
            </a:ext>
          </a:extLst>
        </xdr:cNvPr>
        <xdr:cNvCxnSpPr/>
      </xdr:nvCxnSpPr>
      <xdr:spPr>
        <a:xfrm>
          <a:off x="3289300" y="6189799"/>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9344</xdr:rowOff>
    </xdr:from>
    <xdr:to>
      <xdr:col>11</xdr:col>
      <xdr:colOff>187325</xdr:colOff>
      <xdr:row>31</xdr:row>
      <xdr:rowOff>110944</xdr:rowOff>
    </xdr:to>
    <xdr:sp macro="" textlink="">
      <xdr:nvSpPr>
        <xdr:cNvPr id="99" name="楕円 98">
          <a:extLst>
            <a:ext uri="{FF2B5EF4-FFF2-40B4-BE49-F238E27FC236}">
              <a16:creationId xmlns:a16="http://schemas.microsoft.com/office/drawing/2014/main" id="{B3AECE9C-B838-4750-B9FF-43952D0FC5E1}"/>
            </a:ext>
          </a:extLst>
        </xdr:cNvPr>
        <xdr:cNvSpPr/>
      </xdr:nvSpPr>
      <xdr:spPr>
        <a:xfrm>
          <a:off x="2476500" y="60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60144</xdr:rowOff>
    </xdr:from>
    <xdr:to>
      <xdr:col>15</xdr:col>
      <xdr:colOff>136525</xdr:colOff>
      <xdr:row>31</xdr:row>
      <xdr:rowOff>103324</xdr:rowOff>
    </xdr:to>
    <xdr:cxnSp macro="">
      <xdr:nvCxnSpPr>
        <xdr:cNvPr id="100" name="直線コネクタ 99">
          <a:extLst>
            <a:ext uri="{FF2B5EF4-FFF2-40B4-BE49-F238E27FC236}">
              <a16:creationId xmlns:a16="http://schemas.microsoft.com/office/drawing/2014/main" id="{D2E3A805-4F31-4E77-B6DA-CEEA7E1D8772}"/>
            </a:ext>
          </a:extLst>
        </xdr:cNvPr>
        <xdr:cNvCxnSpPr/>
      </xdr:nvCxnSpPr>
      <xdr:spPr>
        <a:xfrm>
          <a:off x="2527300" y="614661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125276</xdr:rowOff>
    </xdr:from>
    <xdr:to>
      <xdr:col>7</xdr:col>
      <xdr:colOff>187325</xdr:colOff>
      <xdr:row>31</xdr:row>
      <xdr:rowOff>55426</xdr:rowOff>
    </xdr:to>
    <xdr:sp macro="" textlink="">
      <xdr:nvSpPr>
        <xdr:cNvPr id="101" name="楕円 100">
          <a:extLst>
            <a:ext uri="{FF2B5EF4-FFF2-40B4-BE49-F238E27FC236}">
              <a16:creationId xmlns:a16="http://schemas.microsoft.com/office/drawing/2014/main" id="{35471AB4-69C5-4679-9095-B234B0D7418A}"/>
            </a:ext>
          </a:extLst>
        </xdr:cNvPr>
        <xdr:cNvSpPr/>
      </xdr:nvSpPr>
      <xdr:spPr>
        <a:xfrm>
          <a:off x="1714500" y="60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4626</xdr:rowOff>
    </xdr:from>
    <xdr:to>
      <xdr:col>11</xdr:col>
      <xdr:colOff>136525</xdr:colOff>
      <xdr:row>31</xdr:row>
      <xdr:rowOff>60144</xdr:rowOff>
    </xdr:to>
    <xdr:cxnSp macro="">
      <xdr:nvCxnSpPr>
        <xdr:cNvPr id="102" name="直線コネクタ 101">
          <a:extLst>
            <a:ext uri="{FF2B5EF4-FFF2-40B4-BE49-F238E27FC236}">
              <a16:creationId xmlns:a16="http://schemas.microsoft.com/office/drawing/2014/main" id="{1F7D3EFE-12FA-4A64-93D0-2A9B26F17A78}"/>
            </a:ext>
          </a:extLst>
        </xdr:cNvPr>
        <xdr:cNvCxnSpPr/>
      </xdr:nvCxnSpPr>
      <xdr:spPr>
        <a:xfrm>
          <a:off x="1765300" y="6091101"/>
          <a:ext cx="762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a:extLst>
            <a:ext uri="{FF2B5EF4-FFF2-40B4-BE49-F238E27FC236}">
              <a16:creationId xmlns:a16="http://schemas.microsoft.com/office/drawing/2014/main" id="{DDE4EB53-5796-40CF-9C67-50C0AAE0D06A}"/>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4" name="n_2aveValue有形固定資産減価償却率">
          <a:extLst>
            <a:ext uri="{FF2B5EF4-FFF2-40B4-BE49-F238E27FC236}">
              <a16:creationId xmlns:a16="http://schemas.microsoft.com/office/drawing/2014/main" id="{6D93AADF-76F4-4639-94DF-4CF14D78ABB3}"/>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a:extLst>
            <a:ext uri="{FF2B5EF4-FFF2-40B4-BE49-F238E27FC236}">
              <a16:creationId xmlns:a16="http://schemas.microsoft.com/office/drawing/2014/main" id="{9B2E9606-0901-4197-A41F-25775FDBF1C6}"/>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116948</xdr:rowOff>
    </xdr:from>
    <xdr:ext cx="405111" cy="259045"/>
    <xdr:sp macro="" textlink="">
      <xdr:nvSpPr>
        <xdr:cNvPr id="106" name="n_4aveValue有形固定資産減価償却率">
          <a:extLst>
            <a:ext uri="{FF2B5EF4-FFF2-40B4-BE49-F238E27FC236}">
              <a16:creationId xmlns:a16="http://schemas.microsoft.com/office/drawing/2014/main" id="{54693E4E-7241-4296-94CA-70E2532E5307}"/>
            </a:ext>
          </a:extLst>
        </xdr:cNvPr>
        <xdr:cNvSpPr txBox="1"/>
      </xdr:nvSpPr>
      <xdr:spPr>
        <a:xfrm>
          <a:off x="1562744"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4644</xdr:rowOff>
    </xdr:from>
    <xdr:ext cx="405111" cy="259045"/>
    <xdr:sp macro="" textlink="">
      <xdr:nvSpPr>
        <xdr:cNvPr id="107" name="n_1mainValue有形固定資産減価償却率">
          <a:extLst>
            <a:ext uri="{FF2B5EF4-FFF2-40B4-BE49-F238E27FC236}">
              <a16:creationId xmlns:a16="http://schemas.microsoft.com/office/drawing/2014/main" id="{6A1E95A2-A00F-446E-A8CE-6B87AB3B846B}"/>
            </a:ext>
          </a:extLst>
        </xdr:cNvPr>
        <xdr:cNvSpPr txBox="1"/>
      </xdr:nvSpPr>
      <xdr:spPr>
        <a:xfrm>
          <a:off x="38360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145251</xdr:rowOff>
    </xdr:from>
    <xdr:ext cx="405111" cy="259045"/>
    <xdr:sp macro="" textlink="">
      <xdr:nvSpPr>
        <xdr:cNvPr id="108" name="n_2mainValue有形固定資産減価償却率">
          <a:extLst>
            <a:ext uri="{FF2B5EF4-FFF2-40B4-BE49-F238E27FC236}">
              <a16:creationId xmlns:a16="http://schemas.microsoft.com/office/drawing/2014/main" id="{75BF9739-00A0-4532-95A7-83767DCC6DB7}"/>
            </a:ext>
          </a:extLst>
        </xdr:cNvPr>
        <xdr:cNvSpPr txBox="1"/>
      </xdr:nvSpPr>
      <xdr:spPr>
        <a:xfrm>
          <a:off x="30867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102071</xdr:rowOff>
    </xdr:from>
    <xdr:ext cx="405111" cy="259045"/>
    <xdr:sp macro="" textlink="">
      <xdr:nvSpPr>
        <xdr:cNvPr id="109" name="n_3mainValue有形固定資産減価償却率">
          <a:extLst>
            <a:ext uri="{FF2B5EF4-FFF2-40B4-BE49-F238E27FC236}">
              <a16:creationId xmlns:a16="http://schemas.microsoft.com/office/drawing/2014/main" id="{A2403FE8-F26B-41C2-AA41-9D83D1893E5E}"/>
            </a:ext>
          </a:extLst>
        </xdr:cNvPr>
        <xdr:cNvSpPr txBox="1"/>
      </xdr:nvSpPr>
      <xdr:spPr>
        <a:xfrm>
          <a:off x="2324744" y="618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10" name="n_4mainValue有形固定資産減価償却率">
          <a:extLst>
            <a:ext uri="{FF2B5EF4-FFF2-40B4-BE49-F238E27FC236}">
              <a16:creationId xmlns:a16="http://schemas.microsoft.com/office/drawing/2014/main" id="{EA4FD367-BC88-4499-A6DA-BEBBF9ACB931}"/>
            </a:ext>
          </a:extLst>
        </xdr:cNvPr>
        <xdr:cNvSpPr txBox="1"/>
      </xdr:nvSpPr>
      <xdr:spPr>
        <a:xfrm>
          <a:off x="1562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550E26E-99BC-466D-A4D9-E7D456100A6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79D6B217-1B6D-49B8-99C7-09B876BB47F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4F799CEF-F664-4505-8FF4-B2FC166FF57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E1ED0733-E95D-4A94-90DF-621F100B48F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CF572A98-2270-4819-99EB-C539643CBAB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9B93AEDC-B000-478B-8FC1-273F49C61C4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B95F7B51-5040-47BF-BB0F-C167A66C7D0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2DF8EA6E-B96E-419F-A796-A8E8B6BD051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C9A11C56-51AC-4741-B769-592C53762F6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DFE4175-DAF9-4659-98C6-B39E0FFFD04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C3289C0A-C7FE-4481-B2F6-32C22DE57E0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854484F-647F-48B6-8E58-A3F6FFFF5D4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9EDB5365-7504-4821-A4C1-B2A08B687C8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債務償還比率は、類似団体平均を上回っているが、平成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年度までの繰上償還により、地方債現在高を約</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億円減少させることができた。</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2B09AC2-6762-4C75-A111-E7999900BA7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E73E4E7B-A6D3-46C4-8394-2630E6928F4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5DDB26CA-D0B4-424E-A4FB-3DE04F383EA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D9AB2848-75DD-41CC-A60D-4C8DD1601A3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B0B4286F-923C-41E8-8AC7-84F44A5AC2CA}"/>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B5CDF148-0132-44B3-8332-48AD0928F18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ED9D7472-3FC9-44A2-9F2F-FBA42E18FE7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774F88CD-8961-4FA8-8F96-F94166D33E7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550278D0-B41F-4205-A7BA-8AA2BB04BE7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38F3AEA7-D9EA-408C-A74B-C09FB2DC4D5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70C41C58-9D7F-4E55-B76E-57F71A0B5F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2C7C1131-9362-41F4-BBAC-EB2D4847845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5CD944CD-3B49-4147-B657-93A77F8313B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7215315E-7B0A-4AB8-B0BF-DE36B8AF045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3F4165DC-0970-4961-8EF9-E2E10894934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a:extLst>
            <a:ext uri="{FF2B5EF4-FFF2-40B4-BE49-F238E27FC236}">
              <a16:creationId xmlns:a16="http://schemas.microsoft.com/office/drawing/2014/main" id="{7301AEE6-5958-45D6-A879-24151FF587CE}"/>
            </a:ext>
          </a:extLst>
        </xdr:cNvPr>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a:extLst>
            <a:ext uri="{FF2B5EF4-FFF2-40B4-BE49-F238E27FC236}">
              <a16:creationId xmlns:a16="http://schemas.microsoft.com/office/drawing/2014/main" id="{378B95A6-00AE-447D-B75D-10321C1A2C7E}"/>
            </a:ext>
          </a:extLst>
        </xdr:cNvPr>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a:extLst>
            <a:ext uri="{FF2B5EF4-FFF2-40B4-BE49-F238E27FC236}">
              <a16:creationId xmlns:a16="http://schemas.microsoft.com/office/drawing/2014/main" id="{60AEA4F7-0ED8-45A8-A824-D86BA02D5FAB}"/>
            </a:ext>
          </a:extLst>
        </xdr:cNvPr>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CE99DC09-D81B-4E1D-91AF-C70D1758B0E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9D277F87-A7E7-4EB9-84A0-808306DDB1B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158238</xdr:rowOff>
    </xdr:from>
    <xdr:ext cx="469744" cy="259045"/>
    <xdr:sp macro="" textlink="">
      <xdr:nvSpPr>
        <xdr:cNvPr id="144" name="債務償還比率平均値テキスト">
          <a:extLst>
            <a:ext uri="{FF2B5EF4-FFF2-40B4-BE49-F238E27FC236}">
              <a16:creationId xmlns:a16="http://schemas.microsoft.com/office/drawing/2014/main" id="{0997A098-6A9E-4CFC-BBA6-4E4A43B680B5}"/>
            </a:ext>
          </a:extLst>
        </xdr:cNvPr>
        <xdr:cNvSpPr txBox="1"/>
      </xdr:nvSpPr>
      <xdr:spPr>
        <a:xfrm>
          <a:off x="14846300" y="55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a:extLst>
            <a:ext uri="{FF2B5EF4-FFF2-40B4-BE49-F238E27FC236}">
              <a16:creationId xmlns:a16="http://schemas.microsoft.com/office/drawing/2014/main" id="{6FA49199-3D8A-46F4-92BA-A536627BFCC8}"/>
            </a:ext>
          </a:extLst>
        </xdr:cNvPr>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a:extLst>
            <a:ext uri="{FF2B5EF4-FFF2-40B4-BE49-F238E27FC236}">
              <a16:creationId xmlns:a16="http://schemas.microsoft.com/office/drawing/2014/main" id="{C5FDEDF1-2C9C-4EB4-9770-F1F0C4D4DB23}"/>
            </a:ext>
          </a:extLst>
        </xdr:cNvPr>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a:extLst>
            <a:ext uri="{FF2B5EF4-FFF2-40B4-BE49-F238E27FC236}">
              <a16:creationId xmlns:a16="http://schemas.microsoft.com/office/drawing/2014/main" id="{4F004887-D26C-4179-AE4D-5FA633E07C02}"/>
            </a:ext>
          </a:extLst>
        </xdr:cNvPr>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a:extLst>
            <a:ext uri="{FF2B5EF4-FFF2-40B4-BE49-F238E27FC236}">
              <a16:creationId xmlns:a16="http://schemas.microsoft.com/office/drawing/2014/main" id="{ACDB00FF-DAA4-493C-87A1-F42CEFDBC81D}"/>
            </a:ext>
          </a:extLst>
        </xdr:cNvPr>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26924</xdr:rowOff>
    </xdr:from>
    <xdr:to>
      <xdr:col>60</xdr:col>
      <xdr:colOff>123825</xdr:colOff>
      <xdr:row>31</xdr:row>
      <xdr:rowOff>128524</xdr:rowOff>
    </xdr:to>
    <xdr:sp macro="" textlink="">
      <xdr:nvSpPr>
        <xdr:cNvPr id="149" name="フローチャート: 判断 148">
          <a:extLst>
            <a:ext uri="{FF2B5EF4-FFF2-40B4-BE49-F238E27FC236}">
              <a16:creationId xmlns:a16="http://schemas.microsoft.com/office/drawing/2014/main" id="{4E585809-4486-4979-81D1-1C5B2436D8E4}"/>
            </a:ext>
          </a:extLst>
        </xdr:cNvPr>
        <xdr:cNvSpPr/>
      </xdr:nvSpPr>
      <xdr:spPr>
        <a:xfrm>
          <a:off x="11747500" y="611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AA13DE7-9B20-4BDB-ADAD-31F3F188763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783E6DC-312B-4E8C-9CF4-2FFE230285A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D1F3CC0-CBCE-438E-A9F0-D43F57378AC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6BC38BE2-C853-49F8-8220-9027EC84D6E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12E3A46-2BFD-42B4-87DA-D6E125418AA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159660</xdr:rowOff>
    </xdr:from>
    <xdr:to>
      <xdr:col>76</xdr:col>
      <xdr:colOff>73025</xdr:colOff>
      <xdr:row>28</xdr:row>
      <xdr:rowOff>89810</xdr:rowOff>
    </xdr:to>
    <xdr:sp macro="" textlink="">
      <xdr:nvSpPr>
        <xdr:cNvPr id="155" name="楕円 154">
          <a:extLst>
            <a:ext uri="{FF2B5EF4-FFF2-40B4-BE49-F238E27FC236}">
              <a16:creationId xmlns:a16="http://schemas.microsoft.com/office/drawing/2014/main" id="{8D9C5242-54FA-410F-BA58-77720162338A}"/>
            </a:ext>
          </a:extLst>
        </xdr:cNvPr>
        <xdr:cNvSpPr/>
      </xdr:nvSpPr>
      <xdr:spPr>
        <a:xfrm>
          <a:off x="14744700" y="55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11087</xdr:rowOff>
    </xdr:from>
    <xdr:ext cx="469744" cy="259045"/>
    <xdr:sp macro="" textlink="">
      <xdr:nvSpPr>
        <xdr:cNvPr id="156" name="債務償還比率該当値テキスト">
          <a:extLst>
            <a:ext uri="{FF2B5EF4-FFF2-40B4-BE49-F238E27FC236}">
              <a16:creationId xmlns:a16="http://schemas.microsoft.com/office/drawing/2014/main" id="{74B5EC87-3E66-4930-94B8-222140E14C6A}"/>
            </a:ext>
          </a:extLst>
        </xdr:cNvPr>
        <xdr:cNvSpPr txBox="1"/>
      </xdr:nvSpPr>
      <xdr:spPr>
        <a:xfrm>
          <a:off x="14846300" y="541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37507</xdr:rowOff>
    </xdr:from>
    <xdr:to>
      <xdr:col>72</xdr:col>
      <xdr:colOff>123825</xdr:colOff>
      <xdr:row>28</xdr:row>
      <xdr:rowOff>139107</xdr:rowOff>
    </xdr:to>
    <xdr:sp macro="" textlink="">
      <xdr:nvSpPr>
        <xdr:cNvPr id="157" name="楕円 156">
          <a:extLst>
            <a:ext uri="{FF2B5EF4-FFF2-40B4-BE49-F238E27FC236}">
              <a16:creationId xmlns:a16="http://schemas.microsoft.com/office/drawing/2014/main" id="{CAF2F9AD-10E8-4F5A-A704-6D730F6D8657}"/>
            </a:ext>
          </a:extLst>
        </xdr:cNvPr>
        <xdr:cNvSpPr/>
      </xdr:nvSpPr>
      <xdr:spPr>
        <a:xfrm>
          <a:off x="14033500" y="560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39010</xdr:rowOff>
    </xdr:from>
    <xdr:to>
      <xdr:col>76</xdr:col>
      <xdr:colOff>22225</xdr:colOff>
      <xdr:row>28</xdr:row>
      <xdr:rowOff>88307</xdr:rowOff>
    </xdr:to>
    <xdr:cxnSp macro="">
      <xdr:nvCxnSpPr>
        <xdr:cNvPr id="158" name="直線コネクタ 157">
          <a:extLst>
            <a:ext uri="{FF2B5EF4-FFF2-40B4-BE49-F238E27FC236}">
              <a16:creationId xmlns:a16="http://schemas.microsoft.com/office/drawing/2014/main" id="{88A280CB-74F9-4578-A858-172C06A084E8}"/>
            </a:ext>
          </a:extLst>
        </xdr:cNvPr>
        <xdr:cNvCxnSpPr/>
      </xdr:nvCxnSpPr>
      <xdr:spPr>
        <a:xfrm flipV="1">
          <a:off x="14084300" y="5611135"/>
          <a:ext cx="711200" cy="4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66114</xdr:rowOff>
    </xdr:from>
    <xdr:to>
      <xdr:col>68</xdr:col>
      <xdr:colOff>123825</xdr:colOff>
      <xdr:row>28</xdr:row>
      <xdr:rowOff>167714</xdr:rowOff>
    </xdr:to>
    <xdr:sp macro="" textlink="">
      <xdr:nvSpPr>
        <xdr:cNvPr id="159" name="楕円 158">
          <a:extLst>
            <a:ext uri="{FF2B5EF4-FFF2-40B4-BE49-F238E27FC236}">
              <a16:creationId xmlns:a16="http://schemas.microsoft.com/office/drawing/2014/main" id="{158E3044-8D49-4217-8B38-156E0FE0CE13}"/>
            </a:ext>
          </a:extLst>
        </xdr:cNvPr>
        <xdr:cNvSpPr/>
      </xdr:nvSpPr>
      <xdr:spPr>
        <a:xfrm>
          <a:off x="13271500" y="563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88307</xdr:rowOff>
    </xdr:from>
    <xdr:to>
      <xdr:col>72</xdr:col>
      <xdr:colOff>73025</xdr:colOff>
      <xdr:row>28</xdr:row>
      <xdr:rowOff>116914</xdr:rowOff>
    </xdr:to>
    <xdr:cxnSp macro="">
      <xdr:nvCxnSpPr>
        <xdr:cNvPr id="160" name="直線コネクタ 159">
          <a:extLst>
            <a:ext uri="{FF2B5EF4-FFF2-40B4-BE49-F238E27FC236}">
              <a16:creationId xmlns:a16="http://schemas.microsoft.com/office/drawing/2014/main" id="{3F777183-2189-45E0-9BE6-1EDA06C947E8}"/>
            </a:ext>
          </a:extLst>
        </xdr:cNvPr>
        <xdr:cNvCxnSpPr/>
      </xdr:nvCxnSpPr>
      <xdr:spPr>
        <a:xfrm flipV="1">
          <a:off x="13322300" y="5660432"/>
          <a:ext cx="7620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143298</xdr:rowOff>
    </xdr:from>
    <xdr:to>
      <xdr:col>64</xdr:col>
      <xdr:colOff>123825</xdr:colOff>
      <xdr:row>29</xdr:row>
      <xdr:rowOff>73448</xdr:rowOff>
    </xdr:to>
    <xdr:sp macro="" textlink="">
      <xdr:nvSpPr>
        <xdr:cNvPr id="161" name="楕円 160">
          <a:extLst>
            <a:ext uri="{FF2B5EF4-FFF2-40B4-BE49-F238E27FC236}">
              <a16:creationId xmlns:a16="http://schemas.microsoft.com/office/drawing/2014/main" id="{9BB4E5AE-7DD7-401A-A427-5BE19355C60D}"/>
            </a:ext>
          </a:extLst>
        </xdr:cNvPr>
        <xdr:cNvSpPr/>
      </xdr:nvSpPr>
      <xdr:spPr>
        <a:xfrm>
          <a:off x="12509500" y="57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116914</xdr:rowOff>
    </xdr:from>
    <xdr:to>
      <xdr:col>68</xdr:col>
      <xdr:colOff>73025</xdr:colOff>
      <xdr:row>29</xdr:row>
      <xdr:rowOff>22648</xdr:rowOff>
    </xdr:to>
    <xdr:cxnSp macro="">
      <xdr:nvCxnSpPr>
        <xdr:cNvPr id="162" name="直線コネクタ 161">
          <a:extLst>
            <a:ext uri="{FF2B5EF4-FFF2-40B4-BE49-F238E27FC236}">
              <a16:creationId xmlns:a16="http://schemas.microsoft.com/office/drawing/2014/main" id="{C3BFC93E-476F-4D63-9D65-153884F92C91}"/>
            </a:ext>
          </a:extLst>
        </xdr:cNvPr>
        <xdr:cNvCxnSpPr/>
      </xdr:nvCxnSpPr>
      <xdr:spPr>
        <a:xfrm flipV="1">
          <a:off x="12560300" y="5689039"/>
          <a:ext cx="762000" cy="7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43635</xdr:rowOff>
    </xdr:from>
    <xdr:to>
      <xdr:col>60</xdr:col>
      <xdr:colOff>123825</xdr:colOff>
      <xdr:row>29</xdr:row>
      <xdr:rowOff>145235</xdr:rowOff>
    </xdr:to>
    <xdr:sp macro="" textlink="">
      <xdr:nvSpPr>
        <xdr:cNvPr id="163" name="楕円 162">
          <a:extLst>
            <a:ext uri="{FF2B5EF4-FFF2-40B4-BE49-F238E27FC236}">
              <a16:creationId xmlns:a16="http://schemas.microsoft.com/office/drawing/2014/main" id="{697E40FF-C473-41F9-BEB9-0E06AD889DC9}"/>
            </a:ext>
          </a:extLst>
        </xdr:cNvPr>
        <xdr:cNvSpPr/>
      </xdr:nvSpPr>
      <xdr:spPr>
        <a:xfrm>
          <a:off x="11747500" y="57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22648</xdr:rowOff>
    </xdr:from>
    <xdr:to>
      <xdr:col>64</xdr:col>
      <xdr:colOff>73025</xdr:colOff>
      <xdr:row>29</xdr:row>
      <xdr:rowOff>94435</xdr:rowOff>
    </xdr:to>
    <xdr:cxnSp macro="">
      <xdr:nvCxnSpPr>
        <xdr:cNvPr id="164" name="直線コネクタ 163">
          <a:extLst>
            <a:ext uri="{FF2B5EF4-FFF2-40B4-BE49-F238E27FC236}">
              <a16:creationId xmlns:a16="http://schemas.microsoft.com/office/drawing/2014/main" id="{F8DAB752-6EFA-48FF-8FD1-DB860AE48967}"/>
            </a:ext>
          </a:extLst>
        </xdr:cNvPr>
        <xdr:cNvCxnSpPr/>
      </xdr:nvCxnSpPr>
      <xdr:spPr>
        <a:xfrm flipV="1">
          <a:off x="11798300" y="5766223"/>
          <a:ext cx="762000" cy="7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5" name="n_1aveValue債務償還比率">
          <a:extLst>
            <a:ext uri="{FF2B5EF4-FFF2-40B4-BE49-F238E27FC236}">
              <a16:creationId xmlns:a16="http://schemas.microsoft.com/office/drawing/2014/main" id="{5C135C3E-FB0C-45F9-B097-841B808FCFA2}"/>
            </a:ext>
          </a:extLst>
        </xdr:cNvPr>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6" name="n_2aveValue債務償還比率">
          <a:extLst>
            <a:ext uri="{FF2B5EF4-FFF2-40B4-BE49-F238E27FC236}">
              <a16:creationId xmlns:a16="http://schemas.microsoft.com/office/drawing/2014/main" id="{F709C951-51DB-473D-AF01-176D513D7466}"/>
            </a:ext>
          </a:extLst>
        </xdr:cNvPr>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7" name="n_3aveValue債務償還比率">
          <a:extLst>
            <a:ext uri="{FF2B5EF4-FFF2-40B4-BE49-F238E27FC236}">
              <a16:creationId xmlns:a16="http://schemas.microsoft.com/office/drawing/2014/main" id="{1EA747BE-231C-447A-815C-4AD66DA1B22D}"/>
            </a:ext>
          </a:extLst>
        </xdr:cNvPr>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119651</xdr:rowOff>
    </xdr:from>
    <xdr:ext cx="469744" cy="259045"/>
    <xdr:sp macro="" textlink="">
      <xdr:nvSpPr>
        <xdr:cNvPr id="168" name="n_4aveValue債務償還比率">
          <a:extLst>
            <a:ext uri="{FF2B5EF4-FFF2-40B4-BE49-F238E27FC236}">
              <a16:creationId xmlns:a16="http://schemas.microsoft.com/office/drawing/2014/main" id="{E0A34258-D90D-4227-9410-1D6FD0D641BA}"/>
            </a:ext>
          </a:extLst>
        </xdr:cNvPr>
        <xdr:cNvSpPr txBox="1"/>
      </xdr:nvSpPr>
      <xdr:spPr>
        <a:xfrm>
          <a:off x="11563427" y="620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130234</xdr:rowOff>
    </xdr:from>
    <xdr:ext cx="469744" cy="259045"/>
    <xdr:sp macro="" textlink="">
      <xdr:nvSpPr>
        <xdr:cNvPr id="169" name="n_1mainValue債務償還比率">
          <a:extLst>
            <a:ext uri="{FF2B5EF4-FFF2-40B4-BE49-F238E27FC236}">
              <a16:creationId xmlns:a16="http://schemas.microsoft.com/office/drawing/2014/main" id="{309E4F24-2178-4B7B-AD14-0F68696EDEEA}"/>
            </a:ext>
          </a:extLst>
        </xdr:cNvPr>
        <xdr:cNvSpPr txBox="1"/>
      </xdr:nvSpPr>
      <xdr:spPr>
        <a:xfrm>
          <a:off x="13836727" y="570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158841</xdr:rowOff>
    </xdr:from>
    <xdr:ext cx="469744" cy="259045"/>
    <xdr:sp macro="" textlink="">
      <xdr:nvSpPr>
        <xdr:cNvPr id="170" name="n_2mainValue債務償還比率">
          <a:extLst>
            <a:ext uri="{FF2B5EF4-FFF2-40B4-BE49-F238E27FC236}">
              <a16:creationId xmlns:a16="http://schemas.microsoft.com/office/drawing/2014/main" id="{4D118D17-D3D8-4AA6-BC67-F425EF04A033}"/>
            </a:ext>
          </a:extLst>
        </xdr:cNvPr>
        <xdr:cNvSpPr txBox="1"/>
      </xdr:nvSpPr>
      <xdr:spPr>
        <a:xfrm>
          <a:off x="13087427" y="573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64575</xdr:rowOff>
    </xdr:from>
    <xdr:ext cx="469744" cy="259045"/>
    <xdr:sp macro="" textlink="">
      <xdr:nvSpPr>
        <xdr:cNvPr id="171" name="n_3mainValue債務償還比率">
          <a:extLst>
            <a:ext uri="{FF2B5EF4-FFF2-40B4-BE49-F238E27FC236}">
              <a16:creationId xmlns:a16="http://schemas.microsoft.com/office/drawing/2014/main" id="{4A53ECC0-BCB0-400F-8D93-300F156A6EB4}"/>
            </a:ext>
          </a:extLst>
        </xdr:cNvPr>
        <xdr:cNvSpPr txBox="1"/>
      </xdr:nvSpPr>
      <xdr:spPr>
        <a:xfrm>
          <a:off x="12325427" y="580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161762</xdr:rowOff>
    </xdr:from>
    <xdr:ext cx="469744" cy="259045"/>
    <xdr:sp macro="" textlink="">
      <xdr:nvSpPr>
        <xdr:cNvPr id="172" name="n_4mainValue債務償還比率">
          <a:extLst>
            <a:ext uri="{FF2B5EF4-FFF2-40B4-BE49-F238E27FC236}">
              <a16:creationId xmlns:a16="http://schemas.microsoft.com/office/drawing/2014/main" id="{BF81C89A-E201-4F39-9D12-591CA930B13A}"/>
            </a:ext>
          </a:extLst>
        </xdr:cNvPr>
        <xdr:cNvSpPr txBox="1"/>
      </xdr:nvSpPr>
      <xdr:spPr>
        <a:xfrm>
          <a:off x="11563427" y="55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AEC8A144-7288-4859-90A1-2335CD6F50C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45818957-6E6F-4ED8-B8CA-372414E8BC9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919787C0-DB79-40A1-852C-B43ADC351C4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6D9AC498-4D77-4419-958A-8C57672308F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78892667-F6EB-4709-91B6-32075AA0967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9558CADE-7FA5-447F-A5C3-F1171C91CB1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9611BD-C0C8-4291-9134-A47845C74F0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AD56B6-1ADB-460A-BFFA-6D22D3822C8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B07741-A168-44A4-99C5-6C16CEC8D4C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8419F9-0D9E-4794-AA95-50490079A55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D31D92E-39FA-4054-9AA5-DAE02E9BAB6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8A1463F-993D-40C5-BF82-B78029D498F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9616BF-BEA3-4EDD-9AB7-2338535BECF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48289E-A916-4F9B-9AFD-73C0040B8C6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50922B-27E2-4466-920A-B6D91B44CB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A3526C-1EE4-455A-94CA-E08EEACF68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4,617
333.00
7,319,937
6,834,240
348,190
4,442,057
5,059,267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CE885C-0C1D-4CDB-83AC-10E4725261E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934C080-6C98-4485-BE82-EC740A7025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6BADB2-D03C-4E5F-B92D-633D41868A2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1B0FC4-B257-4F15-9D12-CA6F619358E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F5955AA-3315-4F6F-AFB9-89FE3DD1703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823FA26-31B3-4A5B-8A89-79B030566F6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659CAC-C067-4FD1-930D-5C71D65ED27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1D5C71-E1F4-4DD0-9EC9-6329A9A8C0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888888E-C473-4279-A78A-8928F1A2DB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B1E145F-8FF2-4CE4-AF5E-323D93144E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0BCE75-6C12-4705-9C17-425BAB4D9A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1BB7FF-93F9-4B2F-9003-5E580B2189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743C4F9-1B6C-434C-A9A2-0C5BECD55BA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C5DAA34-247F-4D7C-AC09-BD52A4A57B2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068D15-8434-4291-8ADF-31E810ED16E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3445C8-667B-4ADE-8951-7F2F365C348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FBB1AB-6AB4-4407-964F-D03CDC8B998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21D8DF-0BD8-49D6-A772-D99A476F68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DA9E9D-0747-401A-A5B5-CA871238F4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27D24F-B2DD-4A1A-8F1B-F6DF4DEB70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E432F88-5A7A-4200-A424-80A0180E05F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149FF6-EF29-4BEE-BD76-ECAEA77DEF8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599D654-6DA1-4F51-BBAF-9EA9414AAC8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262B33-1336-4C51-9BD5-69139218891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C1F13C-434A-438B-A364-1E7ED5109EF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B384CA0-4BEB-40EF-A188-D9C434B74B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7438A5-4891-43CA-92A5-366CCFD5D26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2277EC-3F96-42BE-AEC5-88A39CF0A65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46E35E-C9D4-49E7-A394-BA49A5A4524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5CF9A0-78EB-43FE-8027-CEF5A7E1CA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D91BB99-9E7E-49DB-ACE2-857B3B4D1DF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7A4CDC-9FF2-47B7-9D11-543493EA9FF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CD2E14E-66D9-4573-A9F4-EF4DBC8A8F4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74D7425-71F2-4EBE-AAC1-AFF7D2EB261C}"/>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D372311-D397-4A60-BF83-D28C67E433A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86FDE2F-8EC8-4D00-8E69-655288F6284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9FD6057-0503-4728-BD9D-F5A7A90861E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EFC5496-BD06-4DCE-8B96-8473C042DE3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94617B8-D6D8-4F95-A372-6BA4DCE9151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B555307-31F5-48FE-A41F-13CB8DC35DD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C57E401-3AA3-4594-8E5D-D79053BC8C8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75933DE-734E-4BA7-97C8-62CC7A5490F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0B20A1C-3366-48DC-AA27-B6E4F70FD8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F77299E1-ABD7-4B05-A6A7-BD97AD260830}"/>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3C3B9CFE-ADB8-4974-85A3-CD5D9F12BF16}"/>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8B622F5F-4994-4C4B-957C-AA4690DE2216}"/>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F18013E2-8402-495E-A561-872E57E80A94}"/>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21698DF6-CB21-474E-99E1-2DFE08D4E17D}"/>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a:extLst>
            <a:ext uri="{FF2B5EF4-FFF2-40B4-BE49-F238E27FC236}">
              <a16:creationId xmlns:a16="http://schemas.microsoft.com/office/drawing/2014/main" id="{55911528-DFDD-44E5-B1F0-5C3C3D4C7460}"/>
            </a:ext>
          </a:extLst>
        </xdr:cNvPr>
        <xdr:cNvSpPr txBox="1"/>
      </xdr:nvSpPr>
      <xdr:spPr>
        <a:xfrm>
          <a:off x="4673600" y="625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BE6835C2-63B9-45D8-BB8D-FD7FE8D7D521}"/>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AFFFD54A-5186-432E-B1C4-D1EEEF040404}"/>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20E3338C-D120-4EAC-844B-F825F7033891}"/>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56F24F4D-AB93-4478-8536-BCAA9B7790ED}"/>
            </a:ext>
          </a:extLst>
        </xdr:cNvPr>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153416</xdr:rowOff>
    </xdr:from>
    <xdr:to>
      <xdr:col>6</xdr:col>
      <xdr:colOff>38100</xdr:colOff>
      <xdr:row>37</xdr:row>
      <xdr:rowOff>83566</xdr:rowOff>
    </xdr:to>
    <xdr:sp macro="" textlink="">
      <xdr:nvSpPr>
        <xdr:cNvPr id="65" name="フローチャート: 判断 64">
          <a:extLst>
            <a:ext uri="{FF2B5EF4-FFF2-40B4-BE49-F238E27FC236}">
              <a16:creationId xmlns:a16="http://schemas.microsoft.com/office/drawing/2014/main" id="{42D78CAB-1CB3-43AA-9423-2F51A8098124}"/>
            </a:ext>
          </a:extLst>
        </xdr:cNvPr>
        <xdr:cNvSpPr/>
      </xdr:nvSpPr>
      <xdr:spPr>
        <a:xfrm>
          <a:off x="1079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1BF72E3-10A1-4824-92A1-AA5AF7CAAC7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36CA68F-4888-43EE-8364-85FB09CCBE9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EFF579A-093D-425C-B1C3-3D96B0D7CC0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BF9764C-7663-4DA2-AE5D-19646DBB56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8ABE93-5C60-4A3B-84ED-5ED6CB546F7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1" name="楕円 70">
          <a:extLst>
            <a:ext uri="{FF2B5EF4-FFF2-40B4-BE49-F238E27FC236}">
              <a16:creationId xmlns:a16="http://schemas.microsoft.com/office/drawing/2014/main" id="{8B02E04C-2069-47EB-B620-E8113D6A02B5}"/>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72407</xdr:rowOff>
    </xdr:from>
    <xdr:ext cx="405111" cy="259045"/>
    <xdr:sp macro="" textlink="">
      <xdr:nvSpPr>
        <xdr:cNvPr id="72" name="【道路】&#10;有形固定資産減価償却率該当値テキスト">
          <a:extLst>
            <a:ext uri="{FF2B5EF4-FFF2-40B4-BE49-F238E27FC236}">
              <a16:creationId xmlns:a16="http://schemas.microsoft.com/office/drawing/2014/main" id="{B24AAA80-0385-4E12-B622-CFA2F12679CD}"/>
            </a:ext>
          </a:extLst>
        </xdr:cNvPr>
        <xdr:cNvSpPr txBox="1"/>
      </xdr:nvSpPr>
      <xdr:spPr>
        <a:xfrm>
          <a:off x="4673600"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3" name="楕円 72">
          <a:extLst>
            <a:ext uri="{FF2B5EF4-FFF2-40B4-BE49-F238E27FC236}">
              <a16:creationId xmlns:a16="http://schemas.microsoft.com/office/drawing/2014/main" id="{F8843495-9166-4EB7-8058-6E16FD7DD12C}"/>
            </a:ext>
          </a:extLst>
        </xdr:cNvPr>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144780</xdr:rowOff>
    </xdr:to>
    <xdr:cxnSp macro="">
      <xdr:nvCxnSpPr>
        <xdr:cNvPr id="74" name="直線コネクタ 73">
          <a:extLst>
            <a:ext uri="{FF2B5EF4-FFF2-40B4-BE49-F238E27FC236}">
              <a16:creationId xmlns:a16="http://schemas.microsoft.com/office/drawing/2014/main" id="{9A63A9FB-BF07-441C-A21E-0D3F52041027}"/>
            </a:ext>
          </a:extLst>
        </xdr:cNvPr>
        <xdr:cNvCxnSpPr/>
      </xdr:nvCxnSpPr>
      <xdr:spPr>
        <a:xfrm>
          <a:off x="3797300" y="64655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45974</xdr:rowOff>
    </xdr:from>
    <xdr:to>
      <xdr:col>15</xdr:col>
      <xdr:colOff>101600</xdr:colOff>
      <xdr:row>37</xdr:row>
      <xdr:rowOff>147574</xdr:rowOff>
    </xdr:to>
    <xdr:sp macro="" textlink="">
      <xdr:nvSpPr>
        <xdr:cNvPr id="75" name="楕円 74">
          <a:extLst>
            <a:ext uri="{FF2B5EF4-FFF2-40B4-BE49-F238E27FC236}">
              <a16:creationId xmlns:a16="http://schemas.microsoft.com/office/drawing/2014/main" id="{CD863EDD-5520-44D5-85A3-BE3FCA5EB712}"/>
            </a:ext>
          </a:extLst>
        </xdr:cNvPr>
        <xdr:cNvSpPr/>
      </xdr:nvSpPr>
      <xdr:spPr>
        <a:xfrm>
          <a:off x="2857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96774</xdr:rowOff>
    </xdr:from>
    <xdr:to>
      <xdr:col>19</xdr:col>
      <xdr:colOff>177800</xdr:colOff>
      <xdr:row>37</xdr:row>
      <xdr:rowOff>121920</xdr:rowOff>
    </xdr:to>
    <xdr:cxnSp macro="">
      <xdr:nvCxnSpPr>
        <xdr:cNvPr id="76" name="直線コネクタ 75">
          <a:extLst>
            <a:ext uri="{FF2B5EF4-FFF2-40B4-BE49-F238E27FC236}">
              <a16:creationId xmlns:a16="http://schemas.microsoft.com/office/drawing/2014/main" id="{DD1F49C0-92B3-4B83-A0CE-9B137BE33B92}"/>
            </a:ext>
          </a:extLst>
        </xdr:cNvPr>
        <xdr:cNvCxnSpPr/>
      </xdr:nvCxnSpPr>
      <xdr:spPr>
        <a:xfrm>
          <a:off x="2908300" y="644042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16256</xdr:rowOff>
    </xdr:from>
    <xdr:to>
      <xdr:col>10</xdr:col>
      <xdr:colOff>165100</xdr:colOff>
      <xdr:row>37</xdr:row>
      <xdr:rowOff>117856</xdr:rowOff>
    </xdr:to>
    <xdr:sp macro="" textlink="">
      <xdr:nvSpPr>
        <xdr:cNvPr id="77" name="楕円 76">
          <a:extLst>
            <a:ext uri="{FF2B5EF4-FFF2-40B4-BE49-F238E27FC236}">
              <a16:creationId xmlns:a16="http://schemas.microsoft.com/office/drawing/2014/main" id="{687641F2-8C10-4E12-9276-9860B4F38CA6}"/>
            </a:ext>
          </a:extLst>
        </xdr:cNvPr>
        <xdr:cNvSpPr/>
      </xdr:nvSpPr>
      <xdr:spPr>
        <a:xfrm>
          <a:off x="1968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67056</xdr:rowOff>
    </xdr:from>
    <xdr:to>
      <xdr:col>15</xdr:col>
      <xdr:colOff>50800</xdr:colOff>
      <xdr:row>37</xdr:row>
      <xdr:rowOff>96774</xdr:rowOff>
    </xdr:to>
    <xdr:cxnSp macro="">
      <xdr:nvCxnSpPr>
        <xdr:cNvPr id="78" name="直線コネクタ 77">
          <a:extLst>
            <a:ext uri="{FF2B5EF4-FFF2-40B4-BE49-F238E27FC236}">
              <a16:creationId xmlns:a16="http://schemas.microsoft.com/office/drawing/2014/main" id="{4282ACE3-A78C-4E23-9C7E-7D458B20985E}"/>
            </a:ext>
          </a:extLst>
        </xdr:cNvPr>
        <xdr:cNvCxnSpPr/>
      </xdr:nvCxnSpPr>
      <xdr:spPr>
        <a:xfrm>
          <a:off x="2019300" y="64107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144272</xdr:rowOff>
    </xdr:from>
    <xdr:to>
      <xdr:col>6</xdr:col>
      <xdr:colOff>38100</xdr:colOff>
      <xdr:row>37</xdr:row>
      <xdr:rowOff>74422</xdr:rowOff>
    </xdr:to>
    <xdr:sp macro="" textlink="">
      <xdr:nvSpPr>
        <xdr:cNvPr id="79" name="楕円 78">
          <a:extLst>
            <a:ext uri="{FF2B5EF4-FFF2-40B4-BE49-F238E27FC236}">
              <a16:creationId xmlns:a16="http://schemas.microsoft.com/office/drawing/2014/main" id="{E2ACCF77-EC6C-40FF-9A9F-278E9BC07107}"/>
            </a:ext>
          </a:extLst>
        </xdr:cNvPr>
        <xdr:cNvSpPr/>
      </xdr:nvSpPr>
      <xdr:spPr>
        <a:xfrm>
          <a:off x="1079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23622</xdr:rowOff>
    </xdr:from>
    <xdr:to>
      <xdr:col>10</xdr:col>
      <xdr:colOff>114300</xdr:colOff>
      <xdr:row>37</xdr:row>
      <xdr:rowOff>67056</xdr:rowOff>
    </xdr:to>
    <xdr:cxnSp macro="">
      <xdr:nvCxnSpPr>
        <xdr:cNvPr id="80" name="直線コネクタ 79">
          <a:extLst>
            <a:ext uri="{FF2B5EF4-FFF2-40B4-BE49-F238E27FC236}">
              <a16:creationId xmlns:a16="http://schemas.microsoft.com/office/drawing/2014/main" id="{9064FFCC-9748-4097-9BF5-694030E9632E}"/>
            </a:ext>
          </a:extLst>
        </xdr:cNvPr>
        <xdr:cNvCxnSpPr/>
      </xdr:nvCxnSpPr>
      <xdr:spPr>
        <a:xfrm>
          <a:off x="1130300" y="63672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道路】&#10;有形固定資産減価償却率">
          <a:extLst>
            <a:ext uri="{FF2B5EF4-FFF2-40B4-BE49-F238E27FC236}">
              <a16:creationId xmlns:a16="http://schemas.microsoft.com/office/drawing/2014/main" id="{5C15058E-4D0F-456B-AE15-0FFA8DD3C202}"/>
            </a:ext>
          </a:extLst>
        </xdr:cNvPr>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道路】&#10;有形固定資産減価償却率">
          <a:extLst>
            <a:ext uri="{FF2B5EF4-FFF2-40B4-BE49-F238E27FC236}">
              <a16:creationId xmlns:a16="http://schemas.microsoft.com/office/drawing/2014/main" id="{FF72A107-A71C-417D-B373-7989FBFF257E}"/>
            </a:ext>
          </a:extLst>
        </xdr:cNvPr>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3" name="n_3aveValue【道路】&#10;有形固定資産減価償却率">
          <a:extLst>
            <a:ext uri="{FF2B5EF4-FFF2-40B4-BE49-F238E27FC236}">
              <a16:creationId xmlns:a16="http://schemas.microsoft.com/office/drawing/2014/main" id="{44FCFF33-D1E3-44D6-885D-9549940BA9FD}"/>
            </a:ext>
          </a:extLst>
        </xdr:cNvPr>
        <xdr:cNvSpPr txBox="1"/>
      </xdr:nvSpPr>
      <xdr:spPr>
        <a:xfrm>
          <a:off x="1816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74693</xdr:rowOff>
    </xdr:from>
    <xdr:ext cx="405111" cy="259045"/>
    <xdr:sp macro="" textlink="">
      <xdr:nvSpPr>
        <xdr:cNvPr id="84" name="n_4aveValue【道路】&#10;有形固定資産減価償却率">
          <a:extLst>
            <a:ext uri="{FF2B5EF4-FFF2-40B4-BE49-F238E27FC236}">
              <a16:creationId xmlns:a16="http://schemas.microsoft.com/office/drawing/2014/main" id="{D1178570-5F99-4B4C-91BA-AF4FB633550C}"/>
            </a:ext>
          </a:extLst>
        </xdr:cNvPr>
        <xdr:cNvSpPr txBox="1"/>
      </xdr:nvSpPr>
      <xdr:spPr>
        <a:xfrm>
          <a:off x="9277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163847</xdr:rowOff>
    </xdr:from>
    <xdr:ext cx="405111" cy="259045"/>
    <xdr:sp macro="" textlink="">
      <xdr:nvSpPr>
        <xdr:cNvPr id="85" name="n_1mainValue【道路】&#10;有形固定資産減価償却率">
          <a:extLst>
            <a:ext uri="{FF2B5EF4-FFF2-40B4-BE49-F238E27FC236}">
              <a16:creationId xmlns:a16="http://schemas.microsoft.com/office/drawing/2014/main" id="{8373C233-F3A6-4948-BEBD-462888F2532C}"/>
            </a:ext>
          </a:extLst>
        </xdr:cNvPr>
        <xdr:cNvSpPr txBox="1"/>
      </xdr:nvSpPr>
      <xdr:spPr>
        <a:xfrm>
          <a:off x="3582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138701</xdr:rowOff>
    </xdr:from>
    <xdr:ext cx="405111" cy="259045"/>
    <xdr:sp macro="" textlink="">
      <xdr:nvSpPr>
        <xdr:cNvPr id="86" name="n_2mainValue【道路】&#10;有形固定資産減価償却率">
          <a:extLst>
            <a:ext uri="{FF2B5EF4-FFF2-40B4-BE49-F238E27FC236}">
              <a16:creationId xmlns:a16="http://schemas.microsoft.com/office/drawing/2014/main" id="{BDB3F3AE-3668-4C02-AC48-FDD44ECA1315}"/>
            </a:ext>
          </a:extLst>
        </xdr:cNvPr>
        <xdr:cNvSpPr txBox="1"/>
      </xdr:nvSpPr>
      <xdr:spPr>
        <a:xfrm>
          <a:off x="2705744" y="648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108983</xdr:rowOff>
    </xdr:from>
    <xdr:ext cx="405111" cy="259045"/>
    <xdr:sp macro="" textlink="">
      <xdr:nvSpPr>
        <xdr:cNvPr id="87" name="n_3mainValue【道路】&#10;有形固定資産減価償却率">
          <a:extLst>
            <a:ext uri="{FF2B5EF4-FFF2-40B4-BE49-F238E27FC236}">
              <a16:creationId xmlns:a16="http://schemas.microsoft.com/office/drawing/2014/main" id="{77E8B92D-A8BD-4EFB-9F9E-8B122C5EC476}"/>
            </a:ext>
          </a:extLst>
        </xdr:cNvPr>
        <xdr:cNvSpPr txBox="1"/>
      </xdr:nvSpPr>
      <xdr:spPr>
        <a:xfrm>
          <a:off x="1816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90949</xdr:rowOff>
    </xdr:from>
    <xdr:ext cx="405111" cy="259045"/>
    <xdr:sp macro="" textlink="">
      <xdr:nvSpPr>
        <xdr:cNvPr id="88" name="n_4mainValue【道路】&#10;有形固定資産減価償却率">
          <a:extLst>
            <a:ext uri="{FF2B5EF4-FFF2-40B4-BE49-F238E27FC236}">
              <a16:creationId xmlns:a16="http://schemas.microsoft.com/office/drawing/2014/main" id="{AFDC26D3-53B1-43AC-B7C3-B8F71377F255}"/>
            </a:ext>
          </a:extLst>
        </xdr:cNvPr>
        <xdr:cNvSpPr txBox="1"/>
      </xdr:nvSpPr>
      <xdr:spPr>
        <a:xfrm>
          <a:off x="927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9CA9311-8002-4A2B-BFC4-1B78226BE9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B680821-0C48-45BF-A689-7D7F128075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72C5001-C890-4EE2-9FDC-971C64DC7A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D059037-2D17-4BB7-904F-7E6D8D796C9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AB275A4-B4E1-456B-9ED1-BAD5172074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A09EB28-0103-46A3-B234-612622EEE50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2E81896-3084-44F8-9A6B-75821EB5EAF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5502E38-9A32-45C8-945A-14019A33B52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016F6BF-F2E9-4DAD-B512-18B429FA7BF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845087B-5E38-44D6-B526-DC49BC1BD52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C09599B-0B3C-4639-9609-725B1EDB889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1EE6BA8-3F94-4EB3-A700-CAE8DBBB1A3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4352DAD-DD21-4360-B5BE-3290097B708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2E02403-41A9-4E10-9E04-CE0A2FE9609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516287E-0BE7-431A-A7AA-23CCC61EB7B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CA56AEA1-CE20-4A7C-80EE-5CC2D1209B8B}"/>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9278849-642F-46E7-B322-09F85548315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DD7B2586-1A34-4A1F-A8DF-2AACD4BEE1C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7402DA7-35B8-4877-B371-F1A20F9CC85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855151EF-4DAA-4981-BB63-EA082CD0082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AAA67DB-29DE-45BD-A38F-B90DB48DCE4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067E738-01F0-41BF-89CD-F78CBCD4A56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7BD9040-0F97-4034-9DEC-C9BD31D2573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39D769AE-6BB2-4558-A112-CAFAF86D2B79}"/>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176310AC-27B0-4C42-9455-20E826AE83B1}"/>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5E8CB57D-D9AA-4646-B600-7497EE6EA857}"/>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C33856A4-6AD9-4D6E-B5E6-33FD15FC626B}"/>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31C439A2-BDC0-40EA-9FBD-3DE70DA9950A}"/>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162758</xdr:rowOff>
    </xdr:from>
    <xdr:ext cx="534377" cy="259045"/>
    <xdr:sp macro="" textlink="">
      <xdr:nvSpPr>
        <xdr:cNvPr id="117" name="【道路】&#10;一人当たり延長平均値テキスト">
          <a:extLst>
            <a:ext uri="{FF2B5EF4-FFF2-40B4-BE49-F238E27FC236}">
              <a16:creationId xmlns:a16="http://schemas.microsoft.com/office/drawing/2014/main" id="{CEBC70DF-DBE7-4229-85D2-A5C4BA9E368A}"/>
            </a:ext>
          </a:extLst>
        </xdr:cNvPr>
        <xdr:cNvSpPr txBox="1"/>
      </xdr:nvSpPr>
      <xdr:spPr>
        <a:xfrm>
          <a:off x="10515600" y="667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6AC02DA9-B35C-47FD-8609-5BF4F6F9AB2C}"/>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3D33CD28-14C5-45CF-B912-81A7626B5EDE}"/>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17C390B9-48E2-495A-87CE-29650B42A344}"/>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15BB56BE-627B-4D45-96AC-859C8DCC4CF5}"/>
            </a:ext>
          </a:extLst>
        </xdr:cNvPr>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89903</xdr:rowOff>
    </xdr:from>
    <xdr:to>
      <xdr:col>36</xdr:col>
      <xdr:colOff>165100</xdr:colOff>
      <xdr:row>41</xdr:row>
      <xdr:rowOff>20053</xdr:rowOff>
    </xdr:to>
    <xdr:sp macro="" textlink="">
      <xdr:nvSpPr>
        <xdr:cNvPr id="122" name="フローチャート: 判断 121">
          <a:extLst>
            <a:ext uri="{FF2B5EF4-FFF2-40B4-BE49-F238E27FC236}">
              <a16:creationId xmlns:a16="http://schemas.microsoft.com/office/drawing/2014/main" id="{B21C6201-CAB3-449F-AE85-20056C2292DC}"/>
            </a:ext>
          </a:extLst>
        </xdr:cNvPr>
        <xdr:cNvSpPr/>
      </xdr:nvSpPr>
      <xdr:spPr>
        <a:xfrm>
          <a:off x="6921500" y="694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F68211A-01D2-41A8-A06B-4DE6BB878C3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6A95466-D8E1-4548-80B1-3871DEAEB95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BFAC92F-3256-4516-94FF-FECF1AC6FC5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FC90350-D340-45C4-BD63-D89154EF95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01CCFC5-4FFF-4A9A-BB81-D42ED7F59C7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73406</xdr:rowOff>
    </xdr:from>
    <xdr:to>
      <xdr:col>55</xdr:col>
      <xdr:colOff>50800</xdr:colOff>
      <xdr:row>38</xdr:row>
      <xdr:rowOff>3556</xdr:rowOff>
    </xdr:to>
    <xdr:sp macro="" textlink="">
      <xdr:nvSpPr>
        <xdr:cNvPr id="128" name="楕円 127">
          <a:extLst>
            <a:ext uri="{FF2B5EF4-FFF2-40B4-BE49-F238E27FC236}">
              <a16:creationId xmlns:a16="http://schemas.microsoft.com/office/drawing/2014/main" id="{80729B69-EEF0-4B02-A7AB-BE601C26D58F}"/>
            </a:ext>
          </a:extLst>
        </xdr:cNvPr>
        <xdr:cNvSpPr/>
      </xdr:nvSpPr>
      <xdr:spPr>
        <a:xfrm>
          <a:off x="104267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96283</xdr:rowOff>
    </xdr:from>
    <xdr:ext cx="599010" cy="259045"/>
    <xdr:sp macro="" textlink="">
      <xdr:nvSpPr>
        <xdr:cNvPr id="129" name="【道路】&#10;一人当たり延長該当値テキスト">
          <a:extLst>
            <a:ext uri="{FF2B5EF4-FFF2-40B4-BE49-F238E27FC236}">
              <a16:creationId xmlns:a16="http://schemas.microsoft.com/office/drawing/2014/main" id="{249FFD92-9470-452E-B92E-D93114FDF452}"/>
            </a:ext>
          </a:extLst>
        </xdr:cNvPr>
        <xdr:cNvSpPr txBox="1"/>
      </xdr:nvSpPr>
      <xdr:spPr>
        <a:xfrm>
          <a:off x="10515600" y="626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95923</xdr:rowOff>
    </xdr:from>
    <xdr:to>
      <xdr:col>50</xdr:col>
      <xdr:colOff>165100</xdr:colOff>
      <xdr:row>38</xdr:row>
      <xdr:rowOff>26073</xdr:rowOff>
    </xdr:to>
    <xdr:sp macro="" textlink="">
      <xdr:nvSpPr>
        <xdr:cNvPr id="130" name="楕円 129">
          <a:extLst>
            <a:ext uri="{FF2B5EF4-FFF2-40B4-BE49-F238E27FC236}">
              <a16:creationId xmlns:a16="http://schemas.microsoft.com/office/drawing/2014/main" id="{6D71211F-674D-47AB-9B36-793E779A2D09}"/>
            </a:ext>
          </a:extLst>
        </xdr:cNvPr>
        <xdr:cNvSpPr/>
      </xdr:nvSpPr>
      <xdr:spPr>
        <a:xfrm>
          <a:off x="9588500" y="643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124206</xdr:rowOff>
    </xdr:from>
    <xdr:to>
      <xdr:col>55</xdr:col>
      <xdr:colOff>0</xdr:colOff>
      <xdr:row>37</xdr:row>
      <xdr:rowOff>146723</xdr:rowOff>
    </xdr:to>
    <xdr:cxnSp macro="">
      <xdr:nvCxnSpPr>
        <xdr:cNvPr id="131" name="直線コネクタ 130">
          <a:extLst>
            <a:ext uri="{FF2B5EF4-FFF2-40B4-BE49-F238E27FC236}">
              <a16:creationId xmlns:a16="http://schemas.microsoft.com/office/drawing/2014/main" id="{2FD28B14-B1CD-4591-9574-E6777A9C13B0}"/>
            </a:ext>
          </a:extLst>
        </xdr:cNvPr>
        <xdr:cNvCxnSpPr/>
      </xdr:nvCxnSpPr>
      <xdr:spPr>
        <a:xfrm flipV="1">
          <a:off x="9639300" y="6467856"/>
          <a:ext cx="8382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122281</xdr:rowOff>
    </xdr:from>
    <xdr:to>
      <xdr:col>46</xdr:col>
      <xdr:colOff>38100</xdr:colOff>
      <xdr:row>38</xdr:row>
      <xdr:rowOff>52431</xdr:rowOff>
    </xdr:to>
    <xdr:sp macro="" textlink="">
      <xdr:nvSpPr>
        <xdr:cNvPr id="132" name="楕円 131">
          <a:extLst>
            <a:ext uri="{FF2B5EF4-FFF2-40B4-BE49-F238E27FC236}">
              <a16:creationId xmlns:a16="http://schemas.microsoft.com/office/drawing/2014/main" id="{BCB60177-429B-4EAA-83BD-C18A0654215B}"/>
            </a:ext>
          </a:extLst>
        </xdr:cNvPr>
        <xdr:cNvSpPr/>
      </xdr:nvSpPr>
      <xdr:spPr>
        <a:xfrm>
          <a:off x="8699500" y="64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146723</xdr:rowOff>
    </xdr:from>
    <xdr:to>
      <xdr:col>50</xdr:col>
      <xdr:colOff>114300</xdr:colOff>
      <xdr:row>38</xdr:row>
      <xdr:rowOff>1631</xdr:rowOff>
    </xdr:to>
    <xdr:cxnSp macro="">
      <xdr:nvCxnSpPr>
        <xdr:cNvPr id="133" name="直線コネクタ 132">
          <a:extLst>
            <a:ext uri="{FF2B5EF4-FFF2-40B4-BE49-F238E27FC236}">
              <a16:creationId xmlns:a16="http://schemas.microsoft.com/office/drawing/2014/main" id="{F65E2018-3AC5-4F44-A706-CE75B321746A}"/>
            </a:ext>
          </a:extLst>
        </xdr:cNvPr>
        <xdr:cNvCxnSpPr/>
      </xdr:nvCxnSpPr>
      <xdr:spPr>
        <a:xfrm flipV="1">
          <a:off x="8750300" y="6490373"/>
          <a:ext cx="889000" cy="2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141521</xdr:rowOff>
    </xdr:from>
    <xdr:to>
      <xdr:col>41</xdr:col>
      <xdr:colOff>101600</xdr:colOff>
      <xdr:row>38</xdr:row>
      <xdr:rowOff>71672</xdr:rowOff>
    </xdr:to>
    <xdr:sp macro="" textlink="">
      <xdr:nvSpPr>
        <xdr:cNvPr id="134" name="楕円 133">
          <a:extLst>
            <a:ext uri="{FF2B5EF4-FFF2-40B4-BE49-F238E27FC236}">
              <a16:creationId xmlns:a16="http://schemas.microsoft.com/office/drawing/2014/main" id="{19F0906F-7358-46B4-A1A1-3B804DAA4D90}"/>
            </a:ext>
          </a:extLst>
        </xdr:cNvPr>
        <xdr:cNvSpPr/>
      </xdr:nvSpPr>
      <xdr:spPr>
        <a:xfrm>
          <a:off x="7810500" y="64851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1631</xdr:rowOff>
    </xdr:from>
    <xdr:to>
      <xdr:col>45</xdr:col>
      <xdr:colOff>177800</xdr:colOff>
      <xdr:row>38</xdr:row>
      <xdr:rowOff>20871</xdr:rowOff>
    </xdr:to>
    <xdr:cxnSp macro="">
      <xdr:nvCxnSpPr>
        <xdr:cNvPr id="135" name="直線コネクタ 134">
          <a:extLst>
            <a:ext uri="{FF2B5EF4-FFF2-40B4-BE49-F238E27FC236}">
              <a16:creationId xmlns:a16="http://schemas.microsoft.com/office/drawing/2014/main" id="{4E93F4C5-8B4F-4A52-9D0A-53F5A20C6F5A}"/>
            </a:ext>
          </a:extLst>
        </xdr:cNvPr>
        <xdr:cNvCxnSpPr/>
      </xdr:nvCxnSpPr>
      <xdr:spPr>
        <a:xfrm flipV="1">
          <a:off x="7861300" y="6516731"/>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157401</xdr:rowOff>
    </xdr:from>
    <xdr:to>
      <xdr:col>36</xdr:col>
      <xdr:colOff>165100</xdr:colOff>
      <xdr:row>38</xdr:row>
      <xdr:rowOff>87551</xdr:rowOff>
    </xdr:to>
    <xdr:sp macro="" textlink="">
      <xdr:nvSpPr>
        <xdr:cNvPr id="136" name="楕円 135">
          <a:extLst>
            <a:ext uri="{FF2B5EF4-FFF2-40B4-BE49-F238E27FC236}">
              <a16:creationId xmlns:a16="http://schemas.microsoft.com/office/drawing/2014/main" id="{A31987B1-A07B-4142-AA5F-DE47D390116E}"/>
            </a:ext>
          </a:extLst>
        </xdr:cNvPr>
        <xdr:cNvSpPr/>
      </xdr:nvSpPr>
      <xdr:spPr>
        <a:xfrm>
          <a:off x="6921500" y="650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20871</xdr:rowOff>
    </xdr:from>
    <xdr:to>
      <xdr:col>41</xdr:col>
      <xdr:colOff>50800</xdr:colOff>
      <xdr:row>38</xdr:row>
      <xdr:rowOff>36751</xdr:rowOff>
    </xdr:to>
    <xdr:cxnSp macro="">
      <xdr:nvCxnSpPr>
        <xdr:cNvPr id="137" name="直線コネクタ 136">
          <a:extLst>
            <a:ext uri="{FF2B5EF4-FFF2-40B4-BE49-F238E27FC236}">
              <a16:creationId xmlns:a16="http://schemas.microsoft.com/office/drawing/2014/main" id="{7BE48A3A-43E1-4534-9E58-AEE95815FCD3}"/>
            </a:ext>
          </a:extLst>
        </xdr:cNvPr>
        <xdr:cNvCxnSpPr/>
      </xdr:nvCxnSpPr>
      <xdr:spPr>
        <a:xfrm flipV="1">
          <a:off x="6972300" y="6535971"/>
          <a:ext cx="889000" cy="1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113730</xdr:rowOff>
    </xdr:from>
    <xdr:ext cx="534377" cy="259045"/>
    <xdr:sp macro="" textlink="">
      <xdr:nvSpPr>
        <xdr:cNvPr id="138" name="n_1aveValue【道路】&#10;一人当たり延長">
          <a:extLst>
            <a:ext uri="{FF2B5EF4-FFF2-40B4-BE49-F238E27FC236}">
              <a16:creationId xmlns:a16="http://schemas.microsoft.com/office/drawing/2014/main" id="{1DB0D5AE-7871-4890-90AB-6DF1091A15BF}"/>
            </a:ext>
          </a:extLst>
        </xdr:cNvPr>
        <xdr:cNvSpPr txBox="1"/>
      </xdr:nvSpPr>
      <xdr:spPr>
        <a:xfrm>
          <a:off x="9359411" y="680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130494</xdr:rowOff>
    </xdr:from>
    <xdr:ext cx="534377" cy="259045"/>
    <xdr:sp macro="" textlink="">
      <xdr:nvSpPr>
        <xdr:cNvPr id="139" name="n_2aveValue【道路】&#10;一人当たり延長">
          <a:extLst>
            <a:ext uri="{FF2B5EF4-FFF2-40B4-BE49-F238E27FC236}">
              <a16:creationId xmlns:a16="http://schemas.microsoft.com/office/drawing/2014/main" id="{29F49673-0FF2-4C56-96ED-A6BCA8F1EFCD}"/>
            </a:ext>
          </a:extLst>
        </xdr:cNvPr>
        <xdr:cNvSpPr txBox="1"/>
      </xdr:nvSpPr>
      <xdr:spPr>
        <a:xfrm>
          <a:off x="8483111" y="68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7728</xdr:rowOff>
    </xdr:from>
    <xdr:ext cx="534377" cy="259045"/>
    <xdr:sp macro="" textlink="">
      <xdr:nvSpPr>
        <xdr:cNvPr id="140" name="n_3aveValue【道路】&#10;一人当たり延長">
          <a:extLst>
            <a:ext uri="{FF2B5EF4-FFF2-40B4-BE49-F238E27FC236}">
              <a16:creationId xmlns:a16="http://schemas.microsoft.com/office/drawing/2014/main" id="{38B311AF-4499-44B0-AEF6-B1B6C0BA4591}"/>
            </a:ext>
          </a:extLst>
        </xdr:cNvPr>
        <xdr:cNvSpPr txBox="1"/>
      </xdr:nvSpPr>
      <xdr:spPr>
        <a:xfrm>
          <a:off x="7594111" y="68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11180</xdr:rowOff>
    </xdr:from>
    <xdr:ext cx="534377" cy="259045"/>
    <xdr:sp macro="" textlink="">
      <xdr:nvSpPr>
        <xdr:cNvPr id="141" name="n_4aveValue【道路】&#10;一人当たり延長">
          <a:extLst>
            <a:ext uri="{FF2B5EF4-FFF2-40B4-BE49-F238E27FC236}">
              <a16:creationId xmlns:a16="http://schemas.microsoft.com/office/drawing/2014/main" id="{D3F043A4-C2B8-45F9-B52E-0F0245B111A9}"/>
            </a:ext>
          </a:extLst>
        </xdr:cNvPr>
        <xdr:cNvSpPr txBox="1"/>
      </xdr:nvSpPr>
      <xdr:spPr>
        <a:xfrm>
          <a:off x="6705111" y="70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42600</xdr:rowOff>
    </xdr:from>
    <xdr:ext cx="534377" cy="259045"/>
    <xdr:sp macro="" textlink="">
      <xdr:nvSpPr>
        <xdr:cNvPr id="142" name="n_1mainValue【道路】&#10;一人当たり延長">
          <a:extLst>
            <a:ext uri="{FF2B5EF4-FFF2-40B4-BE49-F238E27FC236}">
              <a16:creationId xmlns:a16="http://schemas.microsoft.com/office/drawing/2014/main" id="{066EEF85-ABE3-4C0D-9E52-8E50CA402352}"/>
            </a:ext>
          </a:extLst>
        </xdr:cNvPr>
        <xdr:cNvSpPr txBox="1"/>
      </xdr:nvSpPr>
      <xdr:spPr>
        <a:xfrm>
          <a:off x="9359411" y="62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68958</xdr:rowOff>
    </xdr:from>
    <xdr:ext cx="534377" cy="259045"/>
    <xdr:sp macro="" textlink="">
      <xdr:nvSpPr>
        <xdr:cNvPr id="143" name="n_2mainValue【道路】&#10;一人当たり延長">
          <a:extLst>
            <a:ext uri="{FF2B5EF4-FFF2-40B4-BE49-F238E27FC236}">
              <a16:creationId xmlns:a16="http://schemas.microsoft.com/office/drawing/2014/main" id="{AA67484B-36A8-4518-A648-3E09043F9106}"/>
            </a:ext>
          </a:extLst>
        </xdr:cNvPr>
        <xdr:cNvSpPr txBox="1"/>
      </xdr:nvSpPr>
      <xdr:spPr>
        <a:xfrm>
          <a:off x="8483111" y="624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88198</xdr:rowOff>
    </xdr:from>
    <xdr:ext cx="534377" cy="259045"/>
    <xdr:sp macro="" textlink="">
      <xdr:nvSpPr>
        <xdr:cNvPr id="144" name="n_3mainValue【道路】&#10;一人当たり延長">
          <a:extLst>
            <a:ext uri="{FF2B5EF4-FFF2-40B4-BE49-F238E27FC236}">
              <a16:creationId xmlns:a16="http://schemas.microsoft.com/office/drawing/2014/main" id="{B343912E-309F-497E-ADBB-BE2652F04BC7}"/>
            </a:ext>
          </a:extLst>
        </xdr:cNvPr>
        <xdr:cNvSpPr txBox="1"/>
      </xdr:nvSpPr>
      <xdr:spPr>
        <a:xfrm>
          <a:off x="7594111" y="62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104078</xdr:rowOff>
    </xdr:from>
    <xdr:ext cx="534377" cy="259045"/>
    <xdr:sp macro="" textlink="">
      <xdr:nvSpPr>
        <xdr:cNvPr id="145" name="n_4mainValue【道路】&#10;一人当たり延長">
          <a:extLst>
            <a:ext uri="{FF2B5EF4-FFF2-40B4-BE49-F238E27FC236}">
              <a16:creationId xmlns:a16="http://schemas.microsoft.com/office/drawing/2014/main" id="{C898DD24-9227-4282-A3C0-0894F9A78050}"/>
            </a:ext>
          </a:extLst>
        </xdr:cNvPr>
        <xdr:cNvSpPr txBox="1"/>
      </xdr:nvSpPr>
      <xdr:spPr>
        <a:xfrm>
          <a:off x="6705111" y="627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5061235-AEAA-4B91-9820-A7D21335F54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3DF2890-3151-41DE-8236-ADC9A76EB1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8B0A0A3-3A79-4D11-9AFD-F4006581BC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3D5890E-1D3E-4140-9820-B63E5AF449B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97B340D-919F-4ABB-ABF8-29ABD91B7C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1AC75B9-756F-40FE-A2FC-3E8CE0C3932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96C58D4-A170-45B7-A925-E12805BB71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5BA899C-D829-4706-AC8F-42092852323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2D09404-4B71-4BEE-9350-481F50061D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ACDA665-1A8A-44AE-B8F5-29C0D03240E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8EB87D0-2EBE-4F51-80F7-C988527F9A5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D7ECBCB-286B-4388-8008-BEF6A53CEBD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3FA32D1-0E6C-47DA-9E1F-2C6806F926A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D525187-8658-46EE-9390-DEF1EB4A44E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3DCC721-635C-4BAC-BF55-F291AB7EB0E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7C11422C-09FA-455D-A839-3D6EE3A9B1F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97B80D4-CC9F-419C-97E6-6C59AB514B0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5600C4A-A396-4567-898F-CF3ACAE3976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D17F2D8-B29E-4262-8621-89D6BED6A23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661574B-1F73-41AA-AFB9-FC707AD007A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83F987F-B506-408F-9651-A3C1004C35E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1561A3E-066F-4521-A3BE-EBBB10B8AD4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A194A88-2049-45F4-90CA-3F471DED032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90B04C6-C2B7-4A1C-9DE9-F4F9EAF0AC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04174C4-6463-4C6A-B140-29D97C4E1BF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D3012BD9-2A2E-4F12-ACFC-599D39914B47}"/>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19DECC5-4F2F-46C7-B5AF-E96A357CFC28}"/>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2A246629-C6F4-4302-9D51-F27539430456}"/>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8A91E63B-B1E8-4B50-91E4-AA252DDB08D7}"/>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8A25B533-CAF6-4581-9367-380C196CE4F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8B5EB12-EFB9-41C1-9CDF-A0D911FAFBC9}"/>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5D8D618B-5B53-4477-9678-88C7BEBDF69A}"/>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77C7F254-2B0E-407D-B892-C4E1EE9618A9}"/>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D3CF6304-AC2A-430A-94BE-68796007DFFC}"/>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15E4C5E8-6639-4B44-AE43-1D8F883EAFA1}"/>
            </a:ext>
          </a:extLst>
        </xdr:cNvPr>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1" name="フローチャート: 判断 180">
          <a:extLst>
            <a:ext uri="{FF2B5EF4-FFF2-40B4-BE49-F238E27FC236}">
              <a16:creationId xmlns:a16="http://schemas.microsoft.com/office/drawing/2014/main" id="{4AC944AB-A354-4E00-9A74-85A0CF03061E}"/>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39119A1-BB47-4C8C-B576-5CB3E01FAF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ECD4D3A-73BF-4BB5-9D2D-0223A00D91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F072212-DC29-492A-81C2-61E248FBE86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EF4C45-7359-4050-9A47-9A03FA42CF3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DD43E97-D0E0-40D9-B865-5E96AA4FDA2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143510</xdr:rowOff>
    </xdr:from>
    <xdr:to>
      <xdr:col>24</xdr:col>
      <xdr:colOff>114300</xdr:colOff>
      <xdr:row>63</xdr:row>
      <xdr:rowOff>73660</xdr:rowOff>
    </xdr:to>
    <xdr:sp macro="" textlink="">
      <xdr:nvSpPr>
        <xdr:cNvPr id="187" name="楕円 186">
          <a:extLst>
            <a:ext uri="{FF2B5EF4-FFF2-40B4-BE49-F238E27FC236}">
              <a16:creationId xmlns:a16="http://schemas.microsoft.com/office/drawing/2014/main" id="{EA4E516E-6E91-4DB8-8F00-2D54D5E1E3ED}"/>
            </a:ext>
          </a:extLst>
        </xdr:cNvPr>
        <xdr:cNvSpPr/>
      </xdr:nvSpPr>
      <xdr:spPr>
        <a:xfrm>
          <a:off x="4584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121937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0D8411D-73C9-4E94-BE07-07A8567E343A}"/>
            </a:ext>
          </a:extLst>
        </xdr:cNvPr>
        <xdr:cNvSpPr txBox="1"/>
      </xdr:nvSpPr>
      <xdr:spPr>
        <a:xfrm>
          <a:off x="46736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158206</xdr:rowOff>
    </xdr:from>
    <xdr:to>
      <xdr:col>20</xdr:col>
      <xdr:colOff>38100</xdr:colOff>
      <xdr:row>63</xdr:row>
      <xdr:rowOff>88356</xdr:rowOff>
    </xdr:to>
    <xdr:sp macro="" textlink="">
      <xdr:nvSpPr>
        <xdr:cNvPr id="189" name="楕円 188">
          <a:extLst>
            <a:ext uri="{FF2B5EF4-FFF2-40B4-BE49-F238E27FC236}">
              <a16:creationId xmlns:a16="http://schemas.microsoft.com/office/drawing/2014/main" id="{A01F8000-AD97-4027-B45D-2744B3A1F50D}"/>
            </a:ext>
          </a:extLst>
        </xdr:cNvPr>
        <xdr:cNvSpPr/>
      </xdr:nvSpPr>
      <xdr:spPr>
        <a:xfrm>
          <a:off x="3746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22860</xdr:rowOff>
    </xdr:from>
    <xdr:to>
      <xdr:col>24</xdr:col>
      <xdr:colOff>63500</xdr:colOff>
      <xdr:row>63</xdr:row>
      <xdr:rowOff>37556</xdr:rowOff>
    </xdr:to>
    <xdr:cxnSp macro="">
      <xdr:nvCxnSpPr>
        <xdr:cNvPr id="190" name="直線コネクタ 189">
          <a:extLst>
            <a:ext uri="{FF2B5EF4-FFF2-40B4-BE49-F238E27FC236}">
              <a16:creationId xmlns:a16="http://schemas.microsoft.com/office/drawing/2014/main" id="{6F90F239-37F5-4894-9D76-FCAEE673290D}"/>
            </a:ext>
          </a:extLst>
        </xdr:cNvPr>
        <xdr:cNvCxnSpPr/>
      </xdr:nvCxnSpPr>
      <xdr:spPr>
        <a:xfrm flipV="1">
          <a:off x="3797300" y="1082421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135346</xdr:rowOff>
    </xdr:from>
    <xdr:to>
      <xdr:col>15</xdr:col>
      <xdr:colOff>101600</xdr:colOff>
      <xdr:row>63</xdr:row>
      <xdr:rowOff>65496</xdr:rowOff>
    </xdr:to>
    <xdr:sp macro="" textlink="">
      <xdr:nvSpPr>
        <xdr:cNvPr id="191" name="楕円 190">
          <a:extLst>
            <a:ext uri="{FF2B5EF4-FFF2-40B4-BE49-F238E27FC236}">
              <a16:creationId xmlns:a16="http://schemas.microsoft.com/office/drawing/2014/main" id="{7542AC41-524C-43FC-B1C1-85FAFB6DAB0C}"/>
            </a:ext>
          </a:extLst>
        </xdr:cNvPr>
        <xdr:cNvSpPr/>
      </xdr:nvSpPr>
      <xdr:spPr>
        <a:xfrm>
          <a:off x="2857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14696</xdr:rowOff>
    </xdr:from>
    <xdr:to>
      <xdr:col>19</xdr:col>
      <xdr:colOff>177800</xdr:colOff>
      <xdr:row>63</xdr:row>
      <xdr:rowOff>37556</xdr:rowOff>
    </xdr:to>
    <xdr:cxnSp macro="">
      <xdr:nvCxnSpPr>
        <xdr:cNvPr id="192" name="直線コネクタ 191">
          <a:extLst>
            <a:ext uri="{FF2B5EF4-FFF2-40B4-BE49-F238E27FC236}">
              <a16:creationId xmlns:a16="http://schemas.microsoft.com/office/drawing/2014/main" id="{0080E88D-189C-42D4-B9A7-75FEBDD1E8AB}"/>
            </a:ext>
          </a:extLst>
        </xdr:cNvPr>
        <xdr:cNvCxnSpPr/>
      </xdr:nvCxnSpPr>
      <xdr:spPr>
        <a:xfrm>
          <a:off x="2908300" y="108160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119017</xdr:rowOff>
    </xdr:from>
    <xdr:to>
      <xdr:col>10</xdr:col>
      <xdr:colOff>165100</xdr:colOff>
      <xdr:row>63</xdr:row>
      <xdr:rowOff>49167</xdr:rowOff>
    </xdr:to>
    <xdr:sp macro="" textlink="">
      <xdr:nvSpPr>
        <xdr:cNvPr id="193" name="楕円 192">
          <a:extLst>
            <a:ext uri="{FF2B5EF4-FFF2-40B4-BE49-F238E27FC236}">
              <a16:creationId xmlns:a16="http://schemas.microsoft.com/office/drawing/2014/main" id="{D419BE2D-1C44-4A3A-AC77-881627228B24}"/>
            </a:ext>
          </a:extLst>
        </xdr:cNvPr>
        <xdr:cNvSpPr/>
      </xdr:nvSpPr>
      <xdr:spPr>
        <a:xfrm>
          <a:off x="1968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169817</xdr:rowOff>
    </xdr:from>
    <xdr:to>
      <xdr:col>15</xdr:col>
      <xdr:colOff>50800</xdr:colOff>
      <xdr:row>63</xdr:row>
      <xdr:rowOff>14696</xdr:rowOff>
    </xdr:to>
    <xdr:cxnSp macro="">
      <xdr:nvCxnSpPr>
        <xdr:cNvPr id="194" name="直線コネクタ 193">
          <a:extLst>
            <a:ext uri="{FF2B5EF4-FFF2-40B4-BE49-F238E27FC236}">
              <a16:creationId xmlns:a16="http://schemas.microsoft.com/office/drawing/2014/main" id="{4299A124-6657-42F7-A623-A5D45FF1DD41}"/>
            </a:ext>
          </a:extLst>
        </xdr:cNvPr>
        <xdr:cNvCxnSpPr/>
      </xdr:nvCxnSpPr>
      <xdr:spPr>
        <a:xfrm>
          <a:off x="2019300" y="1079971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92891</xdr:rowOff>
    </xdr:from>
    <xdr:to>
      <xdr:col>6</xdr:col>
      <xdr:colOff>38100</xdr:colOff>
      <xdr:row>63</xdr:row>
      <xdr:rowOff>23041</xdr:rowOff>
    </xdr:to>
    <xdr:sp macro="" textlink="">
      <xdr:nvSpPr>
        <xdr:cNvPr id="195" name="楕円 194">
          <a:extLst>
            <a:ext uri="{FF2B5EF4-FFF2-40B4-BE49-F238E27FC236}">
              <a16:creationId xmlns:a16="http://schemas.microsoft.com/office/drawing/2014/main" id="{A65A1839-96A9-4CEB-892A-FC1FFA37A165}"/>
            </a:ext>
          </a:extLst>
        </xdr:cNvPr>
        <xdr:cNvSpPr/>
      </xdr:nvSpPr>
      <xdr:spPr>
        <a:xfrm>
          <a:off x="1079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143691</xdr:rowOff>
    </xdr:from>
    <xdr:to>
      <xdr:col>10</xdr:col>
      <xdr:colOff>114300</xdr:colOff>
      <xdr:row>62</xdr:row>
      <xdr:rowOff>169817</xdr:rowOff>
    </xdr:to>
    <xdr:cxnSp macro="">
      <xdr:nvCxnSpPr>
        <xdr:cNvPr id="196" name="直線コネクタ 195">
          <a:extLst>
            <a:ext uri="{FF2B5EF4-FFF2-40B4-BE49-F238E27FC236}">
              <a16:creationId xmlns:a16="http://schemas.microsoft.com/office/drawing/2014/main" id="{AD7FC1A4-B1E5-4150-930F-7C05BF566780}"/>
            </a:ext>
          </a:extLst>
        </xdr:cNvPr>
        <xdr:cNvCxnSpPr/>
      </xdr:nvCxnSpPr>
      <xdr:spPr>
        <a:xfrm>
          <a:off x="1130300" y="107735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C84FCDC-FDCE-4883-95A7-1415674F4025}"/>
            </a:ext>
          </a:extLst>
        </xdr:cNvPr>
        <xdr:cNvSpPr txBox="1"/>
      </xdr:nvSpPr>
      <xdr:spPr>
        <a:xfrm>
          <a:off x="3582044" y="1033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88F2E2C-FD18-4294-9F56-67DD68EB5E82}"/>
            </a:ext>
          </a:extLst>
        </xdr:cNvPr>
        <xdr:cNvSpPr txBox="1"/>
      </xdr:nvSpPr>
      <xdr:spPr>
        <a:xfrm>
          <a:off x="2705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07F5ECA-9023-46C1-B401-FF639F465EA9}"/>
            </a:ext>
          </a:extLst>
        </xdr:cNvPr>
        <xdr:cNvSpPr txBox="1"/>
      </xdr:nvSpPr>
      <xdr:spPr>
        <a:xfrm>
          <a:off x="1816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21F4104-93EE-4D9A-B9CC-8AC592BFB150}"/>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79483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BE8BEA1-933B-4100-98F9-249D550CC71B}"/>
            </a:ext>
          </a:extLst>
        </xdr:cNvPr>
        <xdr:cNvSpPr txBox="1"/>
      </xdr:nvSpPr>
      <xdr:spPr>
        <a:xfrm>
          <a:off x="3582044" y="1088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56623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D66227C-9EDD-42E6-8E08-CF1CF44C76A9}"/>
            </a:ext>
          </a:extLst>
        </xdr:cNvPr>
        <xdr:cNvSpPr txBox="1"/>
      </xdr:nvSpPr>
      <xdr:spPr>
        <a:xfrm>
          <a:off x="2705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40294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91ECB69-07E1-43A7-A54D-F2747AC21A14}"/>
            </a:ext>
          </a:extLst>
        </xdr:cNvPr>
        <xdr:cNvSpPr txBox="1"/>
      </xdr:nvSpPr>
      <xdr:spPr>
        <a:xfrm>
          <a:off x="1816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14168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E5E5DFA-1310-40F7-A729-7640C7148785}"/>
            </a:ext>
          </a:extLst>
        </xdr:cNvPr>
        <xdr:cNvSpPr txBox="1"/>
      </xdr:nvSpPr>
      <xdr:spPr>
        <a:xfrm>
          <a:off x="927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FE2DEC6-6CBE-42E0-B636-6E9B707F905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9EBE09B-31E4-4538-8F1A-A43B31B7012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E6BAD33-E23E-46AA-B91B-239E4F2BD87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0F949CD-835A-4E36-8595-5FD6019C71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8762E99-54FE-44BD-8CFE-6B6A3FD9C94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6B5AD21-5993-41AB-95A7-AAC04536E49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EE184E9-305A-47E8-9C21-C0F53692443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DE6C7A1-C17B-4D6B-889B-84377D27DB7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3219134-200C-475D-8B2F-E15B75B4AA2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8F4CADB-ADEB-42C9-94F7-BBA713A1282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90942523-F4E0-4835-B581-765EFC5176E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B687AFF4-B8F0-4B3D-8981-C6919D6E096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40874165-3D5C-4704-B633-A36B7B9B8A0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EC68F83A-4F83-483A-85E3-2D9571A9C606}"/>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D59EE2F2-EDB5-4CDB-B1C7-712210BE801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555D0C2B-E60B-49D5-AAAA-F1C4FA6556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E0421660-248C-4A59-BFA7-57633C55D97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0C8D63BF-7FE2-4E85-A5B9-7724B0CFDB07}"/>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D68677D2-EFB9-426F-9EC5-56C56F3E21E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7C2D842F-DB8C-4242-81A5-FDCA251BF1F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8D36808E-2F26-4939-91D1-1605E0F8420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60FCEB8E-CEAF-4ADC-841D-EA2C474961ED}"/>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59ED938-11F8-4C77-AB73-2B8DF6BA27B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CBC46FBA-12C2-4994-9692-02BE8CBB496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20F832C-6FD7-4785-ABB6-A91EA209DC1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9AA2510E-55CC-4718-9E9A-8EC5360A016F}"/>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3CB2EC95-828E-476B-8051-7316A56042CC}"/>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3C30D60C-8198-453F-9899-6BF47DAFFF68}"/>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215E9BC-8CE2-45EB-855D-15DD85778429}"/>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8EB434EF-032C-46D1-B8AD-0B4A67289B05}"/>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2300308C-3768-44D1-8B5F-68E5AEC16E09}"/>
            </a:ext>
          </a:extLst>
        </xdr:cNvPr>
        <xdr:cNvSpPr txBox="1"/>
      </xdr:nvSpPr>
      <xdr:spPr>
        <a:xfrm>
          <a:off x="10515600" y="10795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38ECB25C-3C11-4B74-8EE7-74F8866E0F77}"/>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CD40098D-79CD-4A45-92E1-FA035E8F52C6}"/>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75638DBE-FADD-4981-B3C7-37B7F2CCE8BF}"/>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E38EAC58-B6CB-4FEE-BB9E-949C5D3CE017}"/>
            </a:ext>
          </a:extLst>
        </xdr:cNvPr>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163649</xdr:rowOff>
    </xdr:from>
    <xdr:to>
      <xdr:col>36</xdr:col>
      <xdr:colOff>165100</xdr:colOff>
      <xdr:row>64</xdr:row>
      <xdr:rowOff>93799</xdr:rowOff>
    </xdr:to>
    <xdr:sp macro="" textlink="">
      <xdr:nvSpPr>
        <xdr:cNvPr id="240" name="フローチャート: 判断 239">
          <a:extLst>
            <a:ext uri="{FF2B5EF4-FFF2-40B4-BE49-F238E27FC236}">
              <a16:creationId xmlns:a16="http://schemas.microsoft.com/office/drawing/2014/main" id="{F6071B9B-CBAA-4295-9855-07CEE7A2E010}"/>
            </a:ext>
          </a:extLst>
        </xdr:cNvPr>
        <xdr:cNvSpPr/>
      </xdr:nvSpPr>
      <xdr:spPr>
        <a:xfrm>
          <a:off x="6921500" y="1096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085D1C1-58B3-4373-9A32-FA254D4613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0E6D1F9-EB1E-4CA2-93C3-45CB3F33E4F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EFCA6AF-66AA-4C56-9F95-13ABB125E46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221F411-5128-4707-BB22-78E5879060B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35B7F25-DDC1-4BE3-B05B-ED4BB8618F2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158328</xdr:rowOff>
    </xdr:from>
    <xdr:to>
      <xdr:col>55</xdr:col>
      <xdr:colOff>50800</xdr:colOff>
      <xdr:row>63</xdr:row>
      <xdr:rowOff>88478</xdr:rowOff>
    </xdr:to>
    <xdr:sp macro="" textlink="">
      <xdr:nvSpPr>
        <xdr:cNvPr id="246" name="楕円 245">
          <a:extLst>
            <a:ext uri="{FF2B5EF4-FFF2-40B4-BE49-F238E27FC236}">
              <a16:creationId xmlns:a16="http://schemas.microsoft.com/office/drawing/2014/main" id="{18D622BE-8C05-43CA-A9F2-8FCF160733AE}"/>
            </a:ext>
          </a:extLst>
        </xdr:cNvPr>
        <xdr:cNvSpPr/>
      </xdr:nvSpPr>
      <xdr:spPr>
        <a:xfrm>
          <a:off x="10426700" y="107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9755</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3EDE3993-0CB6-4963-B298-84031917ADDA}"/>
            </a:ext>
          </a:extLst>
        </xdr:cNvPr>
        <xdr:cNvSpPr txBox="1"/>
      </xdr:nvSpPr>
      <xdr:spPr>
        <a:xfrm>
          <a:off x="10515600" y="1063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1727</xdr:rowOff>
    </xdr:from>
    <xdr:to>
      <xdr:col>50</xdr:col>
      <xdr:colOff>165100</xdr:colOff>
      <xdr:row>63</xdr:row>
      <xdr:rowOff>103327</xdr:rowOff>
    </xdr:to>
    <xdr:sp macro="" textlink="">
      <xdr:nvSpPr>
        <xdr:cNvPr id="248" name="楕円 247">
          <a:extLst>
            <a:ext uri="{FF2B5EF4-FFF2-40B4-BE49-F238E27FC236}">
              <a16:creationId xmlns:a16="http://schemas.microsoft.com/office/drawing/2014/main" id="{02E03E07-2871-4958-880C-74B8A423E565}"/>
            </a:ext>
          </a:extLst>
        </xdr:cNvPr>
        <xdr:cNvSpPr/>
      </xdr:nvSpPr>
      <xdr:spPr>
        <a:xfrm>
          <a:off x="9588500" y="108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37678</xdr:rowOff>
    </xdr:from>
    <xdr:to>
      <xdr:col>55</xdr:col>
      <xdr:colOff>0</xdr:colOff>
      <xdr:row>63</xdr:row>
      <xdr:rowOff>52527</xdr:rowOff>
    </xdr:to>
    <xdr:cxnSp macro="">
      <xdr:nvCxnSpPr>
        <xdr:cNvPr id="249" name="直線コネクタ 248">
          <a:extLst>
            <a:ext uri="{FF2B5EF4-FFF2-40B4-BE49-F238E27FC236}">
              <a16:creationId xmlns:a16="http://schemas.microsoft.com/office/drawing/2014/main" id="{7304646A-7709-4979-888D-697F4E45A873}"/>
            </a:ext>
          </a:extLst>
        </xdr:cNvPr>
        <xdr:cNvCxnSpPr/>
      </xdr:nvCxnSpPr>
      <xdr:spPr>
        <a:xfrm flipV="1">
          <a:off x="9639300" y="10839028"/>
          <a:ext cx="838200" cy="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10536</xdr:rowOff>
    </xdr:from>
    <xdr:to>
      <xdr:col>46</xdr:col>
      <xdr:colOff>38100</xdr:colOff>
      <xdr:row>63</xdr:row>
      <xdr:rowOff>112136</xdr:rowOff>
    </xdr:to>
    <xdr:sp macro="" textlink="">
      <xdr:nvSpPr>
        <xdr:cNvPr id="250" name="楕円 249">
          <a:extLst>
            <a:ext uri="{FF2B5EF4-FFF2-40B4-BE49-F238E27FC236}">
              <a16:creationId xmlns:a16="http://schemas.microsoft.com/office/drawing/2014/main" id="{6D8089A2-9E18-4478-89F4-9773ADBB823A}"/>
            </a:ext>
          </a:extLst>
        </xdr:cNvPr>
        <xdr:cNvSpPr/>
      </xdr:nvSpPr>
      <xdr:spPr>
        <a:xfrm>
          <a:off x="8699500" y="10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52527</xdr:rowOff>
    </xdr:from>
    <xdr:to>
      <xdr:col>50</xdr:col>
      <xdr:colOff>114300</xdr:colOff>
      <xdr:row>63</xdr:row>
      <xdr:rowOff>61336</xdr:rowOff>
    </xdr:to>
    <xdr:cxnSp macro="">
      <xdr:nvCxnSpPr>
        <xdr:cNvPr id="251" name="直線コネクタ 250">
          <a:extLst>
            <a:ext uri="{FF2B5EF4-FFF2-40B4-BE49-F238E27FC236}">
              <a16:creationId xmlns:a16="http://schemas.microsoft.com/office/drawing/2014/main" id="{5D6E9FF9-C8F2-4486-913B-991428DA2DCA}"/>
            </a:ext>
          </a:extLst>
        </xdr:cNvPr>
        <xdr:cNvCxnSpPr/>
      </xdr:nvCxnSpPr>
      <xdr:spPr>
        <a:xfrm flipV="1">
          <a:off x="8750300" y="10853877"/>
          <a:ext cx="8890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18311</xdr:rowOff>
    </xdr:from>
    <xdr:to>
      <xdr:col>41</xdr:col>
      <xdr:colOff>101600</xdr:colOff>
      <xdr:row>63</xdr:row>
      <xdr:rowOff>119911</xdr:rowOff>
    </xdr:to>
    <xdr:sp macro="" textlink="">
      <xdr:nvSpPr>
        <xdr:cNvPr id="252" name="楕円 251">
          <a:extLst>
            <a:ext uri="{FF2B5EF4-FFF2-40B4-BE49-F238E27FC236}">
              <a16:creationId xmlns:a16="http://schemas.microsoft.com/office/drawing/2014/main" id="{F3D172C7-399E-4711-B7BE-65C006C33A8E}"/>
            </a:ext>
          </a:extLst>
        </xdr:cNvPr>
        <xdr:cNvSpPr/>
      </xdr:nvSpPr>
      <xdr:spPr>
        <a:xfrm>
          <a:off x="7810500" y="1081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61336</xdr:rowOff>
    </xdr:from>
    <xdr:to>
      <xdr:col>45</xdr:col>
      <xdr:colOff>177800</xdr:colOff>
      <xdr:row>63</xdr:row>
      <xdr:rowOff>69111</xdr:rowOff>
    </xdr:to>
    <xdr:cxnSp macro="">
      <xdr:nvCxnSpPr>
        <xdr:cNvPr id="253" name="直線コネクタ 252">
          <a:extLst>
            <a:ext uri="{FF2B5EF4-FFF2-40B4-BE49-F238E27FC236}">
              <a16:creationId xmlns:a16="http://schemas.microsoft.com/office/drawing/2014/main" id="{9A81349F-9C93-4591-968C-0F8E9F807476}"/>
            </a:ext>
          </a:extLst>
        </xdr:cNvPr>
        <xdr:cNvCxnSpPr/>
      </xdr:nvCxnSpPr>
      <xdr:spPr>
        <a:xfrm flipV="1">
          <a:off x="7861300" y="10862686"/>
          <a:ext cx="889000" cy="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23573</xdr:rowOff>
    </xdr:from>
    <xdr:to>
      <xdr:col>36</xdr:col>
      <xdr:colOff>165100</xdr:colOff>
      <xdr:row>63</xdr:row>
      <xdr:rowOff>125173</xdr:rowOff>
    </xdr:to>
    <xdr:sp macro="" textlink="">
      <xdr:nvSpPr>
        <xdr:cNvPr id="254" name="楕円 253">
          <a:extLst>
            <a:ext uri="{FF2B5EF4-FFF2-40B4-BE49-F238E27FC236}">
              <a16:creationId xmlns:a16="http://schemas.microsoft.com/office/drawing/2014/main" id="{0BADFC0C-FAF3-4C8F-8E94-3EE7087276DF}"/>
            </a:ext>
          </a:extLst>
        </xdr:cNvPr>
        <xdr:cNvSpPr/>
      </xdr:nvSpPr>
      <xdr:spPr>
        <a:xfrm>
          <a:off x="6921500" y="108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69111</xdr:rowOff>
    </xdr:from>
    <xdr:to>
      <xdr:col>41</xdr:col>
      <xdr:colOff>50800</xdr:colOff>
      <xdr:row>63</xdr:row>
      <xdr:rowOff>74373</xdr:rowOff>
    </xdr:to>
    <xdr:cxnSp macro="">
      <xdr:nvCxnSpPr>
        <xdr:cNvPr id="255" name="直線コネクタ 254">
          <a:extLst>
            <a:ext uri="{FF2B5EF4-FFF2-40B4-BE49-F238E27FC236}">
              <a16:creationId xmlns:a16="http://schemas.microsoft.com/office/drawing/2014/main" id="{9B9463D5-B4D4-42EA-AA3E-94ACFD4BB60C}"/>
            </a:ext>
          </a:extLst>
        </xdr:cNvPr>
        <xdr:cNvCxnSpPr/>
      </xdr:nvCxnSpPr>
      <xdr:spPr>
        <a:xfrm flipV="1">
          <a:off x="6972300" y="10870461"/>
          <a:ext cx="8890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138800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B0021915-A52B-46BF-96CF-E6D4521D27CA}"/>
            </a:ext>
          </a:extLst>
        </xdr:cNvPr>
        <xdr:cNvSpPr txBox="1"/>
      </xdr:nvSpPr>
      <xdr:spPr>
        <a:xfrm>
          <a:off x="9281505" y="10940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137570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C32F36DA-54CF-4703-AE70-41D7FA4A0CC0}"/>
            </a:ext>
          </a:extLst>
        </xdr:cNvPr>
        <xdr:cNvSpPr txBox="1"/>
      </xdr:nvSpPr>
      <xdr:spPr>
        <a:xfrm>
          <a:off x="8405205" y="10938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157940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B5DFA720-CA9A-4642-85A3-B87FAFAF6680}"/>
            </a:ext>
          </a:extLst>
        </xdr:cNvPr>
        <xdr:cNvSpPr txBox="1"/>
      </xdr:nvSpPr>
      <xdr:spPr>
        <a:xfrm>
          <a:off x="7516205" y="1095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84926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04276AD-2BB8-487B-90A9-442A61DA357B}"/>
            </a:ext>
          </a:extLst>
        </xdr:cNvPr>
        <xdr:cNvSpPr txBox="1"/>
      </xdr:nvSpPr>
      <xdr:spPr>
        <a:xfrm>
          <a:off x="6672795" y="1105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119854</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27511A8F-9A7E-4983-B347-7D812A9DBB18}"/>
            </a:ext>
          </a:extLst>
        </xdr:cNvPr>
        <xdr:cNvSpPr txBox="1"/>
      </xdr:nvSpPr>
      <xdr:spPr>
        <a:xfrm>
          <a:off x="9281505" y="10578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128663</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F9B0AFC9-D63D-424F-955E-88F6811B8B4D}"/>
            </a:ext>
          </a:extLst>
        </xdr:cNvPr>
        <xdr:cNvSpPr txBox="1"/>
      </xdr:nvSpPr>
      <xdr:spPr>
        <a:xfrm>
          <a:off x="8405205" y="105871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136438</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8438DE54-95C1-48E0-94FE-1924DE4AE4FF}"/>
            </a:ext>
          </a:extLst>
        </xdr:cNvPr>
        <xdr:cNvSpPr txBox="1"/>
      </xdr:nvSpPr>
      <xdr:spPr>
        <a:xfrm>
          <a:off x="7516205" y="10594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141700</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4109008C-687A-4A15-9A17-7AA32DE4C835}"/>
            </a:ext>
          </a:extLst>
        </xdr:cNvPr>
        <xdr:cNvSpPr txBox="1"/>
      </xdr:nvSpPr>
      <xdr:spPr>
        <a:xfrm>
          <a:off x="6627205" y="10600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15F262A-6EB1-4124-AE3E-4980219289F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5F30359-9FD2-4A64-AAA8-264303B741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56DB40C-730E-43B0-8CD1-9DBC233D175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7FFB2F2-6044-4383-B3F9-4ED921DC9D7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500DF30-6B7B-4293-8EF0-6934B2A16A8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DBF2E7B-8DDF-4539-B97B-E7A1166B01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88EE796-AF30-4AE9-ADFF-92956FD0762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20CD1A1-3BE8-4EE5-B65F-7695CCA43F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86C6242-A0A9-4CD0-851D-CE392A28D22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C1FF8D1-6CBF-452E-874D-CB060FCCAF6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ED7862D-B593-47DA-9504-A4B5D6BBE08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641491E8-4F77-4CC3-82BD-95E9B90D4C6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5F170894-86D3-4BB7-9E9D-55506D0AEE5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601E861B-EF43-4F1B-B432-A22C82801B6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5DAC4361-BACE-4F5C-9774-4E15F9AD535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F0F69A35-BACE-4ECA-8314-F8BF70D3DF1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B774E0C1-F23B-4F9A-982D-16812E9EA85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BBE64873-1C3E-4D2C-87D2-48E0C97CFF9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99DDFEA5-8525-4B3D-8FF5-7197B02F978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CF539AA5-0707-4141-ADAD-6484AFE453B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7F98243F-8F3E-4EEC-A1F9-1FE0503FC7C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8A021CD9-330F-4F40-9BA6-B8AF967373D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3EE25401-67CA-4E8A-B868-702465BA406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9C34CB9-0EAA-4443-9E46-50612395F88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A0C87415-7F55-4043-91C0-CDC363734D2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C8AD52D3-B3FA-44AA-B567-081FD3458616}"/>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8DF23877-8768-4F8E-9DDF-507AF83ACD1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E9B62F9F-1871-40DA-8801-1403FA901A5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BC20E1D-FA78-498A-94D6-E993C201E0DE}"/>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D5B53994-55ED-44CB-A79E-EBDB98BE0A1A}"/>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121211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716F9349-2543-41B6-96C3-715957A98A8C}"/>
            </a:ext>
          </a:extLst>
        </xdr:cNvPr>
        <xdr:cNvSpPr txBox="1"/>
      </xdr:nvSpPr>
      <xdr:spPr>
        <a:xfrm>
          <a:off x="4673600" y="14180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E573DC24-A165-4F63-87F3-35754BAA7E13}"/>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F041DD43-B228-4E23-9FDA-505E98B93949}"/>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E4E9621D-84B2-4578-839B-B767651124BB}"/>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4606DB2B-AF6B-4AF3-9152-0A4BFF3D6F75}"/>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37919</xdr:rowOff>
    </xdr:from>
    <xdr:to>
      <xdr:col>6</xdr:col>
      <xdr:colOff>38100</xdr:colOff>
      <xdr:row>83</xdr:row>
      <xdr:rowOff>139519</xdr:rowOff>
    </xdr:to>
    <xdr:sp macro="" textlink="">
      <xdr:nvSpPr>
        <xdr:cNvPr id="299" name="フローチャート: 判断 298">
          <a:extLst>
            <a:ext uri="{FF2B5EF4-FFF2-40B4-BE49-F238E27FC236}">
              <a16:creationId xmlns:a16="http://schemas.microsoft.com/office/drawing/2014/main" id="{157742CA-B1A7-4D88-9D66-AF2A28FA6B57}"/>
            </a:ext>
          </a:extLst>
        </xdr:cNvPr>
        <xdr:cNvSpPr/>
      </xdr:nvSpPr>
      <xdr:spPr>
        <a:xfrm>
          <a:off x="107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5D19A0A-A1F3-44CA-9C6C-9EE807C6A6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6EF6B0C-B828-412B-88C5-D803EA1CE14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0C4F59C-0099-443A-B660-D6D34BD7A80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FF0EC2C-65DA-488F-BE91-4C0A078FDBC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BB76E30-CE45-4F2B-8248-D336CE5D870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134257</xdr:rowOff>
    </xdr:from>
    <xdr:to>
      <xdr:col>24</xdr:col>
      <xdr:colOff>114300</xdr:colOff>
      <xdr:row>86</xdr:row>
      <xdr:rowOff>64407</xdr:rowOff>
    </xdr:to>
    <xdr:sp macro="" textlink="">
      <xdr:nvSpPr>
        <xdr:cNvPr id="305" name="楕円 304">
          <a:extLst>
            <a:ext uri="{FF2B5EF4-FFF2-40B4-BE49-F238E27FC236}">
              <a16:creationId xmlns:a16="http://schemas.microsoft.com/office/drawing/2014/main" id="{D1FB1F9D-AB34-4806-8199-A5D168ED138A}"/>
            </a:ext>
          </a:extLst>
        </xdr:cNvPr>
        <xdr:cNvSpPr/>
      </xdr:nvSpPr>
      <xdr:spPr>
        <a:xfrm>
          <a:off x="45847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112684</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11B7BD56-62A0-4B55-A354-1DE4F62E936D}"/>
            </a:ext>
          </a:extLst>
        </xdr:cNvPr>
        <xdr:cNvSpPr txBox="1"/>
      </xdr:nvSpPr>
      <xdr:spPr>
        <a:xfrm>
          <a:off x="4673600"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148952</xdr:rowOff>
    </xdr:from>
    <xdr:to>
      <xdr:col>20</xdr:col>
      <xdr:colOff>38100</xdr:colOff>
      <xdr:row>86</xdr:row>
      <xdr:rowOff>79102</xdr:rowOff>
    </xdr:to>
    <xdr:sp macro="" textlink="">
      <xdr:nvSpPr>
        <xdr:cNvPr id="307" name="楕円 306">
          <a:extLst>
            <a:ext uri="{FF2B5EF4-FFF2-40B4-BE49-F238E27FC236}">
              <a16:creationId xmlns:a16="http://schemas.microsoft.com/office/drawing/2014/main" id="{E8525285-2031-4C7F-BCF9-FF26EFAC28E5}"/>
            </a:ext>
          </a:extLst>
        </xdr:cNvPr>
        <xdr:cNvSpPr/>
      </xdr:nvSpPr>
      <xdr:spPr>
        <a:xfrm>
          <a:off x="3746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13607</xdr:rowOff>
    </xdr:from>
    <xdr:to>
      <xdr:col>24</xdr:col>
      <xdr:colOff>63500</xdr:colOff>
      <xdr:row>86</xdr:row>
      <xdr:rowOff>28302</xdr:rowOff>
    </xdr:to>
    <xdr:cxnSp macro="">
      <xdr:nvCxnSpPr>
        <xdr:cNvPr id="308" name="直線コネクタ 307">
          <a:extLst>
            <a:ext uri="{FF2B5EF4-FFF2-40B4-BE49-F238E27FC236}">
              <a16:creationId xmlns:a16="http://schemas.microsoft.com/office/drawing/2014/main" id="{7D46EC11-4AD8-4CA8-B4C5-EB63B854B5E7}"/>
            </a:ext>
          </a:extLst>
        </xdr:cNvPr>
        <xdr:cNvCxnSpPr/>
      </xdr:nvCxnSpPr>
      <xdr:spPr>
        <a:xfrm flipV="1">
          <a:off x="3797300" y="1475830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103232</xdr:rowOff>
    </xdr:from>
    <xdr:to>
      <xdr:col>15</xdr:col>
      <xdr:colOff>101600</xdr:colOff>
      <xdr:row>86</xdr:row>
      <xdr:rowOff>33382</xdr:rowOff>
    </xdr:to>
    <xdr:sp macro="" textlink="">
      <xdr:nvSpPr>
        <xdr:cNvPr id="309" name="楕円 308">
          <a:extLst>
            <a:ext uri="{FF2B5EF4-FFF2-40B4-BE49-F238E27FC236}">
              <a16:creationId xmlns:a16="http://schemas.microsoft.com/office/drawing/2014/main" id="{B6ED34F2-1C2C-422E-888D-1C96225F5638}"/>
            </a:ext>
          </a:extLst>
        </xdr:cNvPr>
        <xdr:cNvSpPr/>
      </xdr:nvSpPr>
      <xdr:spPr>
        <a:xfrm>
          <a:off x="2857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154032</xdr:rowOff>
    </xdr:from>
    <xdr:to>
      <xdr:col>19</xdr:col>
      <xdr:colOff>177800</xdr:colOff>
      <xdr:row>86</xdr:row>
      <xdr:rowOff>28302</xdr:rowOff>
    </xdr:to>
    <xdr:cxnSp macro="">
      <xdr:nvCxnSpPr>
        <xdr:cNvPr id="310" name="直線コネクタ 309">
          <a:extLst>
            <a:ext uri="{FF2B5EF4-FFF2-40B4-BE49-F238E27FC236}">
              <a16:creationId xmlns:a16="http://schemas.microsoft.com/office/drawing/2014/main" id="{F37E1310-A537-4B53-823B-39B54C0E844F}"/>
            </a:ext>
          </a:extLst>
        </xdr:cNvPr>
        <xdr:cNvCxnSpPr/>
      </xdr:nvCxnSpPr>
      <xdr:spPr>
        <a:xfrm>
          <a:off x="2908300" y="1472728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101600</xdr:rowOff>
    </xdr:from>
    <xdr:to>
      <xdr:col>10</xdr:col>
      <xdr:colOff>165100</xdr:colOff>
      <xdr:row>86</xdr:row>
      <xdr:rowOff>31750</xdr:rowOff>
    </xdr:to>
    <xdr:sp macro="" textlink="">
      <xdr:nvSpPr>
        <xdr:cNvPr id="311" name="楕円 310">
          <a:extLst>
            <a:ext uri="{FF2B5EF4-FFF2-40B4-BE49-F238E27FC236}">
              <a16:creationId xmlns:a16="http://schemas.microsoft.com/office/drawing/2014/main" id="{6A89C384-67CF-4A28-8C05-9AF6C6D3A6BB}"/>
            </a:ext>
          </a:extLst>
        </xdr:cNvPr>
        <xdr:cNvSpPr/>
      </xdr:nvSpPr>
      <xdr:spPr>
        <a:xfrm>
          <a:off x="196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152400</xdr:rowOff>
    </xdr:from>
    <xdr:to>
      <xdr:col>15</xdr:col>
      <xdr:colOff>50800</xdr:colOff>
      <xdr:row>85</xdr:row>
      <xdr:rowOff>154032</xdr:rowOff>
    </xdr:to>
    <xdr:cxnSp macro="">
      <xdr:nvCxnSpPr>
        <xdr:cNvPr id="312" name="直線コネクタ 311">
          <a:extLst>
            <a:ext uri="{FF2B5EF4-FFF2-40B4-BE49-F238E27FC236}">
              <a16:creationId xmlns:a16="http://schemas.microsoft.com/office/drawing/2014/main" id="{7BB85CD6-85CC-424B-B1C5-B68794656A11}"/>
            </a:ext>
          </a:extLst>
        </xdr:cNvPr>
        <xdr:cNvCxnSpPr/>
      </xdr:nvCxnSpPr>
      <xdr:spPr>
        <a:xfrm>
          <a:off x="2019300" y="147256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73842</xdr:rowOff>
    </xdr:from>
    <xdr:to>
      <xdr:col>6</xdr:col>
      <xdr:colOff>38100</xdr:colOff>
      <xdr:row>86</xdr:row>
      <xdr:rowOff>3992</xdr:rowOff>
    </xdr:to>
    <xdr:sp macro="" textlink="">
      <xdr:nvSpPr>
        <xdr:cNvPr id="313" name="楕円 312">
          <a:extLst>
            <a:ext uri="{FF2B5EF4-FFF2-40B4-BE49-F238E27FC236}">
              <a16:creationId xmlns:a16="http://schemas.microsoft.com/office/drawing/2014/main" id="{9C29DA54-FF1D-4E2C-A514-39C426770B98}"/>
            </a:ext>
          </a:extLst>
        </xdr:cNvPr>
        <xdr:cNvSpPr/>
      </xdr:nvSpPr>
      <xdr:spPr>
        <a:xfrm>
          <a:off x="1079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124642</xdr:rowOff>
    </xdr:from>
    <xdr:to>
      <xdr:col>10</xdr:col>
      <xdr:colOff>114300</xdr:colOff>
      <xdr:row>85</xdr:row>
      <xdr:rowOff>152400</xdr:rowOff>
    </xdr:to>
    <xdr:cxnSp macro="">
      <xdr:nvCxnSpPr>
        <xdr:cNvPr id="314" name="直線コネクタ 313">
          <a:extLst>
            <a:ext uri="{FF2B5EF4-FFF2-40B4-BE49-F238E27FC236}">
              <a16:creationId xmlns:a16="http://schemas.microsoft.com/office/drawing/2014/main" id="{B11F245B-6486-43FA-A50D-57C58D290A08}"/>
            </a:ext>
          </a:extLst>
        </xdr:cNvPr>
        <xdr:cNvCxnSpPr/>
      </xdr:nvCxnSpPr>
      <xdr:spPr>
        <a:xfrm>
          <a:off x="1130300" y="1469789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5" name="n_1aveValue【公営住宅】&#10;有形固定資産減価償却率">
          <a:extLst>
            <a:ext uri="{FF2B5EF4-FFF2-40B4-BE49-F238E27FC236}">
              <a16:creationId xmlns:a16="http://schemas.microsoft.com/office/drawing/2014/main" id="{877E5F4D-0EC2-49C3-9628-BFA57EB799E9}"/>
            </a:ext>
          </a:extLst>
        </xdr:cNvPr>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6" name="n_2aveValue【公営住宅】&#10;有形固定資産減価償却率">
          <a:extLst>
            <a:ext uri="{FF2B5EF4-FFF2-40B4-BE49-F238E27FC236}">
              <a16:creationId xmlns:a16="http://schemas.microsoft.com/office/drawing/2014/main" id="{0C1F901A-7143-4388-BD0A-9EB57E222DF1}"/>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7" name="n_3aveValue【公営住宅】&#10;有形固定資産減価償却率">
          <a:extLst>
            <a:ext uri="{FF2B5EF4-FFF2-40B4-BE49-F238E27FC236}">
              <a16:creationId xmlns:a16="http://schemas.microsoft.com/office/drawing/2014/main" id="{A19D1693-150F-4B98-AE35-6D06AC439B4A}"/>
            </a:ext>
          </a:extLst>
        </xdr:cNvPr>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156046</xdr:rowOff>
    </xdr:from>
    <xdr:ext cx="405111" cy="259045"/>
    <xdr:sp macro="" textlink="">
      <xdr:nvSpPr>
        <xdr:cNvPr id="318" name="n_4aveValue【公営住宅】&#10;有形固定資産減価償却率">
          <a:extLst>
            <a:ext uri="{FF2B5EF4-FFF2-40B4-BE49-F238E27FC236}">
              <a16:creationId xmlns:a16="http://schemas.microsoft.com/office/drawing/2014/main" id="{689E4E81-3F93-4B23-8160-08DE5D0426A0}"/>
            </a:ext>
          </a:extLst>
        </xdr:cNvPr>
        <xdr:cNvSpPr txBox="1"/>
      </xdr:nvSpPr>
      <xdr:spPr>
        <a:xfrm>
          <a:off x="927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70229</xdr:rowOff>
    </xdr:from>
    <xdr:ext cx="405111" cy="259045"/>
    <xdr:sp macro="" textlink="">
      <xdr:nvSpPr>
        <xdr:cNvPr id="319" name="n_1mainValue【公営住宅】&#10;有形固定資産減価償却率">
          <a:extLst>
            <a:ext uri="{FF2B5EF4-FFF2-40B4-BE49-F238E27FC236}">
              <a16:creationId xmlns:a16="http://schemas.microsoft.com/office/drawing/2014/main" id="{52F4D8D7-E790-4DB8-98FF-B8DDD7873530}"/>
            </a:ext>
          </a:extLst>
        </xdr:cNvPr>
        <xdr:cNvSpPr txBox="1"/>
      </xdr:nvSpPr>
      <xdr:spPr>
        <a:xfrm>
          <a:off x="3582044" y="1481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24509</xdr:rowOff>
    </xdr:from>
    <xdr:ext cx="405111" cy="259045"/>
    <xdr:sp macro="" textlink="">
      <xdr:nvSpPr>
        <xdr:cNvPr id="320" name="n_2mainValue【公営住宅】&#10;有形固定資産減価償却率">
          <a:extLst>
            <a:ext uri="{FF2B5EF4-FFF2-40B4-BE49-F238E27FC236}">
              <a16:creationId xmlns:a16="http://schemas.microsoft.com/office/drawing/2014/main" id="{52E69C26-3FEB-417D-BFFC-2BD1EB309ADF}"/>
            </a:ext>
          </a:extLst>
        </xdr:cNvPr>
        <xdr:cNvSpPr txBox="1"/>
      </xdr:nvSpPr>
      <xdr:spPr>
        <a:xfrm>
          <a:off x="2705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22877</xdr:rowOff>
    </xdr:from>
    <xdr:ext cx="405111" cy="259045"/>
    <xdr:sp macro="" textlink="">
      <xdr:nvSpPr>
        <xdr:cNvPr id="321" name="n_3mainValue【公営住宅】&#10;有形固定資産減価償却率">
          <a:extLst>
            <a:ext uri="{FF2B5EF4-FFF2-40B4-BE49-F238E27FC236}">
              <a16:creationId xmlns:a16="http://schemas.microsoft.com/office/drawing/2014/main" id="{33A819D0-4411-42CB-B470-8F49B4F213E0}"/>
            </a:ext>
          </a:extLst>
        </xdr:cNvPr>
        <xdr:cNvSpPr txBox="1"/>
      </xdr:nvSpPr>
      <xdr:spPr>
        <a:xfrm>
          <a:off x="1816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166569</xdr:rowOff>
    </xdr:from>
    <xdr:ext cx="405111" cy="259045"/>
    <xdr:sp macro="" textlink="">
      <xdr:nvSpPr>
        <xdr:cNvPr id="322" name="n_4mainValue【公営住宅】&#10;有形固定資産減価償却率">
          <a:extLst>
            <a:ext uri="{FF2B5EF4-FFF2-40B4-BE49-F238E27FC236}">
              <a16:creationId xmlns:a16="http://schemas.microsoft.com/office/drawing/2014/main" id="{C150DE20-4210-433A-96EE-95641ADAEA60}"/>
            </a:ext>
          </a:extLst>
        </xdr:cNvPr>
        <xdr:cNvSpPr txBox="1"/>
      </xdr:nvSpPr>
      <xdr:spPr>
        <a:xfrm>
          <a:off x="927744" y="1473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DB0B632B-EBFF-4A0D-8BEE-B42CFBC9F6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1CDB142-A633-4066-9D2E-2AA4D64E909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FA3324AD-2E5F-44B1-8EBE-F4DCE05B38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9633E87-084B-4F56-85F0-0C4FF0AF41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8BEFA405-00E8-4064-80D1-B9C4C57B3B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E7675398-FE5F-479E-B427-E09F22B4C2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7C93F71-2CDF-439D-A3D0-D6DF36BC467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F8AE475-35FD-4E00-8512-3BAB1D30555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E762E0B-FAF4-4CDE-AF76-8A87E628C8E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6D13665-E94F-427C-B1B0-6E59B4D9B5F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42ABC36B-7E2E-40D6-A4A0-E99EAA10AFB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1C4A4A26-D5CA-4E17-A55F-323DE83AA28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73B97F0D-A047-48BB-A267-A6419308565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7485BEA7-8287-479C-82E3-6144F9AF856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FACC034B-0677-476E-879F-26C1F572093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F745D44E-C03D-486A-A0C5-ACCE42DBA6A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A68E1FFD-F196-41BB-9850-0DE366C707D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E16ED3B8-AE15-4D8B-AA4F-46C9384895D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2127B83F-776B-4565-AB5E-C07684EAC84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599E0E6F-7FFE-495C-8E7E-77EDACA2559F}"/>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D510711C-B19E-4A12-BFDB-2E288A0379E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A223DF3E-A18A-4E5D-9636-5FCCF4BE6361}"/>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E3647D30-D50B-401E-B936-91DDDD2B114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7FBF7DD1-92C6-4E37-82E8-3CA35242A3D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25D8FC69-DCAF-4654-89FB-9FD804095E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4CC73F2A-4159-4566-AEF4-6307CBACE7C5}"/>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A738FE9F-1192-434A-8E6F-6EF8C1262FB7}"/>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B3DF088B-490B-44E9-94C8-2F8E712237D2}"/>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290DC5A0-F873-469B-BF1F-CA1A2FCDA70F}"/>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5833E514-D580-410C-9759-BBDE17230E7E}"/>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137940</xdr:rowOff>
    </xdr:from>
    <xdr:ext cx="469744" cy="259045"/>
    <xdr:sp macro="" textlink="">
      <xdr:nvSpPr>
        <xdr:cNvPr id="353" name="【公営住宅】&#10;一人当たり面積平均値テキスト">
          <a:extLst>
            <a:ext uri="{FF2B5EF4-FFF2-40B4-BE49-F238E27FC236}">
              <a16:creationId xmlns:a16="http://schemas.microsoft.com/office/drawing/2014/main" id="{F28A761F-F2FD-44D7-945B-864A8B74BAC9}"/>
            </a:ext>
          </a:extLst>
        </xdr:cNvPr>
        <xdr:cNvSpPr txBox="1"/>
      </xdr:nvSpPr>
      <xdr:spPr>
        <a:xfrm>
          <a:off x="10515600" y="14539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72F82A9C-237C-4D59-B89F-F5D24A80B79B}"/>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584304A1-4583-49C8-9052-0474C51C0470}"/>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13D7AF51-5AF8-4097-9927-B64C1EDE7471}"/>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3E89F692-DC42-4ABF-9AF6-AFFE82C019C9}"/>
            </a:ext>
          </a:extLst>
        </xdr:cNvPr>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8" name="フローチャート: 判断 357">
          <a:extLst>
            <a:ext uri="{FF2B5EF4-FFF2-40B4-BE49-F238E27FC236}">
              <a16:creationId xmlns:a16="http://schemas.microsoft.com/office/drawing/2014/main" id="{D75788E6-7C68-4213-A4E1-9B9AE47FF7E2}"/>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67A1C94-31EA-4A33-83D3-253858DC364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C937139-C143-4927-AF89-0E1110EB899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016141C-B58E-4040-92CF-D279919C02F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AB2A399-D900-45EB-988B-B9E9CC41996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6C6E6A2-F9C5-4294-8D6B-4707FE07B53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134910</xdr:rowOff>
    </xdr:from>
    <xdr:to>
      <xdr:col>55</xdr:col>
      <xdr:colOff>50800</xdr:colOff>
      <xdr:row>85</xdr:row>
      <xdr:rowOff>65060</xdr:rowOff>
    </xdr:to>
    <xdr:sp macro="" textlink="">
      <xdr:nvSpPr>
        <xdr:cNvPr id="364" name="楕円 363">
          <a:extLst>
            <a:ext uri="{FF2B5EF4-FFF2-40B4-BE49-F238E27FC236}">
              <a16:creationId xmlns:a16="http://schemas.microsoft.com/office/drawing/2014/main" id="{081345FA-9369-41B7-B480-11D9F885A50E}"/>
            </a:ext>
          </a:extLst>
        </xdr:cNvPr>
        <xdr:cNvSpPr/>
      </xdr:nvSpPr>
      <xdr:spPr>
        <a:xfrm>
          <a:off x="10426700" y="145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157787</xdr:rowOff>
    </xdr:from>
    <xdr:ext cx="469744" cy="259045"/>
    <xdr:sp macro="" textlink="">
      <xdr:nvSpPr>
        <xdr:cNvPr id="365" name="【公営住宅】&#10;一人当たり面積該当値テキスト">
          <a:extLst>
            <a:ext uri="{FF2B5EF4-FFF2-40B4-BE49-F238E27FC236}">
              <a16:creationId xmlns:a16="http://schemas.microsoft.com/office/drawing/2014/main" id="{9EBAF5C6-D35C-4680-B75B-CD338C91AA4B}"/>
            </a:ext>
          </a:extLst>
        </xdr:cNvPr>
        <xdr:cNvSpPr txBox="1"/>
      </xdr:nvSpPr>
      <xdr:spPr>
        <a:xfrm>
          <a:off x="10515600" y="1438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136434</xdr:rowOff>
    </xdr:from>
    <xdr:to>
      <xdr:col>50</xdr:col>
      <xdr:colOff>165100</xdr:colOff>
      <xdr:row>85</xdr:row>
      <xdr:rowOff>66584</xdr:rowOff>
    </xdr:to>
    <xdr:sp macro="" textlink="">
      <xdr:nvSpPr>
        <xdr:cNvPr id="366" name="楕円 365">
          <a:extLst>
            <a:ext uri="{FF2B5EF4-FFF2-40B4-BE49-F238E27FC236}">
              <a16:creationId xmlns:a16="http://schemas.microsoft.com/office/drawing/2014/main" id="{23F3EE75-AF24-4457-9272-CD996638B84D}"/>
            </a:ext>
          </a:extLst>
        </xdr:cNvPr>
        <xdr:cNvSpPr/>
      </xdr:nvSpPr>
      <xdr:spPr>
        <a:xfrm>
          <a:off x="9588500" y="1453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14260</xdr:rowOff>
    </xdr:from>
    <xdr:to>
      <xdr:col>55</xdr:col>
      <xdr:colOff>0</xdr:colOff>
      <xdr:row>85</xdr:row>
      <xdr:rowOff>15784</xdr:rowOff>
    </xdr:to>
    <xdr:cxnSp macro="">
      <xdr:nvCxnSpPr>
        <xdr:cNvPr id="367" name="直線コネクタ 366">
          <a:extLst>
            <a:ext uri="{FF2B5EF4-FFF2-40B4-BE49-F238E27FC236}">
              <a16:creationId xmlns:a16="http://schemas.microsoft.com/office/drawing/2014/main" id="{5B459EE0-D030-4A64-B3FE-ECE5B97F8CC7}"/>
            </a:ext>
          </a:extLst>
        </xdr:cNvPr>
        <xdr:cNvCxnSpPr/>
      </xdr:nvCxnSpPr>
      <xdr:spPr>
        <a:xfrm flipV="1">
          <a:off x="9639300" y="1458751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138393</xdr:rowOff>
    </xdr:from>
    <xdr:to>
      <xdr:col>46</xdr:col>
      <xdr:colOff>38100</xdr:colOff>
      <xdr:row>85</xdr:row>
      <xdr:rowOff>68543</xdr:rowOff>
    </xdr:to>
    <xdr:sp macro="" textlink="">
      <xdr:nvSpPr>
        <xdr:cNvPr id="368" name="楕円 367">
          <a:extLst>
            <a:ext uri="{FF2B5EF4-FFF2-40B4-BE49-F238E27FC236}">
              <a16:creationId xmlns:a16="http://schemas.microsoft.com/office/drawing/2014/main" id="{D777C3F8-602C-4BC3-9635-0AF4245178CF}"/>
            </a:ext>
          </a:extLst>
        </xdr:cNvPr>
        <xdr:cNvSpPr/>
      </xdr:nvSpPr>
      <xdr:spPr>
        <a:xfrm>
          <a:off x="8699500" y="1454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15784</xdr:rowOff>
    </xdr:from>
    <xdr:to>
      <xdr:col>50</xdr:col>
      <xdr:colOff>114300</xdr:colOff>
      <xdr:row>85</xdr:row>
      <xdr:rowOff>17743</xdr:rowOff>
    </xdr:to>
    <xdr:cxnSp macro="">
      <xdr:nvCxnSpPr>
        <xdr:cNvPr id="369" name="直線コネクタ 368">
          <a:extLst>
            <a:ext uri="{FF2B5EF4-FFF2-40B4-BE49-F238E27FC236}">
              <a16:creationId xmlns:a16="http://schemas.microsoft.com/office/drawing/2014/main" id="{78DA49CC-60BD-478D-B232-3626062D4779}"/>
            </a:ext>
          </a:extLst>
        </xdr:cNvPr>
        <xdr:cNvCxnSpPr/>
      </xdr:nvCxnSpPr>
      <xdr:spPr>
        <a:xfrm flipV="1">
          <a:off x="8750300" y="14589034"/>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150368</xdr:rowOff>
    </xdr:from>
    <xdr:to>
      <xdr:col>41</xdr:col>
      <xdr:colOff>101600</xdr:colOff>
      <xdr:row>85</xdr:row>
      <xdr:rowOff>80518</xdr:rowOff>
    </xdr:to>
    <xdr:sp macro="" textlink="">
      <xdr:nvSpPr>
        <xdr:cNvPr id="370" name="楕円 369">
          <a:extLst>
            <a:ext uri="{FF2B5EF4-FFF2-40B4-BE49-F238E27FC236}">
              <a16:creationId xmlns:a16="http://schemas.microsoft.com/office/drawing/2014/main" id="{18B8A1F5-D573-48AF-8C52-5ABDEF901EAE}"/>
            </a:ext>
          </a:extLst>
        </xdr:cNvPr>
        <xdr:cNvSpPr/>
      </xdr:nvSpPr>
      <xdr:spPr>
        <a:xfrm>
          <a:off x="7810500" y="1455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17743</xdr:rowOff>
    </xdr:from>
    <xdr:to>
      <xdr:col>45</xdr:col>
      <xdr:colOff>177800</xdr:colOff>
      <xdr:row>85</xdr:row>
      <xdr:rowOff>29718</xdr:rowOff>
    </xdr:to>
    <xdr:cxnSp macro="">
      <xdr:nvCxnSpPr>
        <xdr:cNvPr id="371" name="直線コネクタ 370">
          <a:extLst>
            <a:ext uri="{FF2B5EF4-FFF2-40B4-BE49-F238E27FC236}">
              <a16:creationId xmlns:a16="http://schemas.microsoft.com/office/drawing/2014/main" id="{ADF8ECD5-5766-43B0-BA53-F72B00EB2335}"/>
            </a:ext>
          </a:extLst>
        </xdr:cNvPr>
        <xdr:cNvCxnSpPr/>
      </xdr:nvCxnSpPr>
      <xdr:spPr>
        <a:xfrm flipV="1">
          <a:off x="7861300" y="14590993"/>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162342</xdr:rowOff>
    </xdr:from>
    <xdr:to>
      <xdr:col>36</xdr:col>
      <xdr:colOff>165100</xdr:colOff>
      <xdr:row>85</xdr:row>
      <xdr:rowOff>92492</xdr:rowOff>
    </xdr:to>
    <xdr:sp macro="" textlink="">
      <xdr:nvSpPr>
        <xdr:cNvPr id="372" name="楕円 371">
          <a:extLst>
            <a:ext uri="{FF2B5EF4-FFF2-40B4-BE49-F238E27FC236}">
              <a16:creationId xmlns:a16="http://schemas.microsoft.com/office/drawing/2014/main" id="{3966DED5-707E-466E-9BD7-B09CE0E097A2}"/>
            </a:ext>
          </a:extLst>
        </xdr:cNvPr>
        <xdr:cNvSpPr/>
      </xdr:nvSpPr>
      <xdr:spPr>
        <a:xfrm>
          <a:off x="6921500" y="1456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29718</xdr:rowOff>
    </xdr:from>
    <xdr:to>
      <xdr:col>41</xdr:col>
      <xdr:colOff>50800</xdr:colOff>
      <xdr:row>85</xdr:row>
      <xdr:rowOff>41692</xdr:rowOff>
    </xdr:to>
    <xdr:cxnSp macro="">
      <xdr:nvCxnSpPr>
        <xdr:cNvPr id="373" name="直線コネクタ 372">
          <a:extLst>
            <a:ext uri="{FF2B5EF4-FFF2-40B4-BE49-F238E27FC236}">
              <a16:creationId xmlns:a16="http://schemas.microsoft.com/office/drawing/2014/main" id="{336E3D82-DE86-43F8-B002-DE766497CA24}"/>
            </a:ext>
          </a:extLst>
        </xdr:cNvPr>
        <xdr:cNvCxnSpPr/>
      </xdr:nvCxnSpPr>
      <xdr:spPr>
        <a:xfrm flipV="1">
          <a:off x="6972300" y="14602968"/>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117474</xdr:rowOff>
    </xdr:from>
    <xdr:ext cx="469744" cy="259045"/>
    <xdr:sp macro="" textlink="">
      <xdr:nvSpPr>
        <xdr:cNvPr id="374" name="n_1aveValue【公営住宅】&#10;一人当たり面積">
          <a:extLst>
            <a:ext uri="{FF2B5EF4-FFF2-40B4-BE49-F238E27FC236}">
              <a16:creationId xmlns:a16="http://schemas.microsoft.com/office/drawing/2014/main" id="{651C3286-FCE5-4EFE-B478-E6068B056148}"/>
            </a:ext>
          </a:extLst>
        </xdr:cNvPr>
        <xdr:cNvSpPr txBox="1"/>
      </xdr:nvSpPr>
      <xdr:spPr>
        <a:xfrm>
          <a:off x="9391727" y="146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151328</xdr:rowOff>
    </xdr:from>
    <xdr:ext cx="469744" cy="259045"/>
    <xdr:sp macro="" textlink="">
      <xdr:nvSpPr>
        <xdr:cNvPr id="375" name="n_2aveValue【公営住宅】&#10;一人当たり面積">
          <a:extLst>
            <a:ext uri="{FF2B5EF4-FFF2-40B4-BE49-F238E27FC236}">
              <a16:creationId xmlns:a16="http://schemas.microsoft.com/office/drawing/2014/main" id="{90CE362F-B377-4D9B-8674-AEAE065E0A8B}"/>
            </a:ext>
          </a:extLst>
        </xdr:cNvPr>
        <xdr:cNvSpPr txBox="1"/>
      </xdr:nvSpPr>
      <xdr:spPr>
        <a:xfrm>
          <a:off x="8515427" y="1472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103649</xdr:rowOff>
    </xdr:from>
    <xdr:ext cx="469744" cy="259045"/>
    <xdr:sp macro="" textlink="">
      <xdr:nvSpPr>
        <xdr:cNvPr id="376" name="n_3aveValue【公営住宅】&#10;一人当たり面積">
          <a:extLst>
            <a:ext uri="{FF2B5EF4-FFF2-40B4-BE49-F238E27FC236}">
              <a16:creationId xmlns:a16="http://schemas.microsoft.com/office/drawing/2014/main" id="{CFFB0A60-27EC-41E8-98AB-35244971FF7A}"/>
            </a:ext>
          </a:extLst>
        </xdr:cNvPr>
        <xdr:cNvSpPr txBox="1"/>
      </xdr:nvSpPr>
      <xdr:spPr>
        <a:xfrm>
          <a:off x="7626427"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7" name="n_4aveValue【公営住宅】&#10;一人当たり面積">
          <a:extLst>
            <a:ext uri="{FF2B5EF4-FFF2-40B4-BE49-F238E27FC236}">
              <a16:creationId xmlns:a16="http://schemas.microsoft.com/office/drawing/2014/main" id="{2B3742D9-55E6-474A-B895-BC53AF830787}"/>
            </a:ext>
          </a:extLst>
        </xdr:cNvPr>
        <xdr:cNvSpPr txBox="1"/>
      </xdr:nvSpPr>
      <xdr:spPr>
        <a:xfrm>
          <a:off x="6737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83111</xdr:rowOff>
    </xdr:from>
    <xdr:ext cx="469744" cy="259045"/>
    <xdr:sp macro="" textlink="">
      <xdr:nvSpPr>
        <xdr:cNvPr id="378" name="n_1mainValue【公営住宅】&#10;一人当たり面積">
          <a:extLst>
            <a:ext uri="{FF2B5EF4-FFF2-40B4-BE49-F238E27FC236}">
              <a16:creationId xmlns:a16="http://schemas.microsoft.com/office/drawing/2014/main" id="{AB345F80-C3E8-45A4-9386-067FD4ED8D8F}"/>
            </a:ext>
          </a:extLst>
        </xdr:cNvPr>
        <xdr:cNvSpPr txBox="1"/>
      </xdr:nvSpPr>
      <xdr:spPr>
        <a:xfrm>
          <a:off x="9391727" y="1431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85070</xdr:rowOff>
    </xdr:from>
    <xdr:ext cx="469744" cy="259045"/>
    <xdr:sp macro="" textlink="">
      <xdr:nvSpPr>
        <xdr:cNvPr id="379" name="n_2mainValue【公営住宅】&#10;一人当たり面積">
          <a:extLst>
            <a:ext uri="{FF2B5EF4-FFF2-40B4-BE49-F238E27FC236}">
              <a16:creationId xmlns:a16="http://schemas.microsoft.com/office/drawing/2014/main" id="{27CD6A84-853B-47CB-A8B4-6BFD6EF1E4F6}"/>
            </a:ext>
          </a:extLst>
        </xdr:cNvPr>
        <xdr:cNvSpPr txBox="1"/>
      </xdr:nvSpPr>
      <xdr:spPr>
        <a:xfrm>
          <a:off x="8515427" y="1431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97045</xdr:rowOff>
    </xdr:from>
    <xdr:ext cx="469744" cy="259045"/>
    <xdr:sp macro="" textlink="">
      <xdr:nvSpPr>
        <xdr:cNvPr id="380" name="n_3mainValue【公営住宅】&#10;一人当たり面積">
          <a:extLst>
            <a:ext uri="{FF2B5EF4-FFF2-40B4-BE49-F238E27FC236}">
              <a16:creationId xmlns:a16="http://schemas.microsoft.com/office/drawing/2014/main" id="{629CD7B3-1D2B-4569-BF34-010CD0D22FC6}"/>
            </a:ext>
          </a:extLst>
        </xdr:cNvPr>
        <xdr:cNvSpPr txBox="1"/>
      </xdr:nvSpPr>
      <xdr:spPr>
        <a:xfrm>
          <a:off x="7626427" y="1432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109019</xdr:rowOff>
    </xdr:from>
    <xdr:ext cx="469744" cy="259045"/>
    <xdr:sp macro="" textlink="">
      <xdr:nvSpPr>
        <xdr:cNvPr id="381" name="n_4mainValue【公営住宅】&#10;一人当たり面積">
          <a:extLst>
            <a:ext uri="{FF2B5EF4-FFF2-40B4-BE49-F238E27FC236}">
              <a16:creationId xmlns:a16="http://schemas.microsoft.com/office/drawing/2014/main" id="{FF873BB1-3217-4714-BC3C-90E0FA2C3932}"/>
            </a:ext>
          </a:extLst>
        </xdr:cNvPr>
        <xdr:cNvSpPr txBox="1"/>
      </xdr:nvSpPr>
      <xdr:spPr>
        <a:xfrm>
          <a:off x="6737427" y="1433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14E2A34-6791-4027-AA54-C0CB410F365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7D10C27C-0E19-4F46-867A-E5B38942C2E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2AD4D3D2-A049-4A4E-952E-43775F5EB86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E5C2B278-F0D0-4182-A363-FCF2D7FC9A6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8223F71D-F844-4840-AC4F-6D4A8BF1C62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A49DABAF-04A4-4A1B-A516-2614E6B9924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E62A98A7-1B72-4EFE-9B35-688513B1AB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F94224AA-9DDB-41FA-915E-CDA2765D5D4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EFFF8CF7-2335-4E13-96FE-7335D0CFB56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90F806C3-4818-4863-A996-617470DE51C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50A70753-942F-4983-8E26-CC120F3467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49B81478-5375-4504-9DA6-AE65847304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A19D92B0-F086-4FB4-A730-1504A2E9E4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35A06E86-00C8-4C89-8CF0-29C002340A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865309B3-B4B7-46FB-B48C-A0540B8AAF4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BC8BE860-40A9-489B-9207-00C32F11D57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DA899EBC-D331-4EE4-A7D7-D6E8A2E88A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67719620-FA87-4CBF-B86D-D326784E62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C4A898AD-04D3-4C09-8E2F-2FE6E5657E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E1587024-4E8A-4F8E-9E3A-9BB5707AAFE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8BE4750D-F170-40AB-804E-4213EC7112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B79C00CB-0EE9-418C-96F2-90AB638491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AE85D234-A80D-46E8-B9BF-042A63BB545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AC4DC973-C0B8-4144-B568-65FC6C98C7B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23FD6348-00CB-4988-960E-D6405B7FC1D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1DE1B43A-8F61-487C-A588-CE1141627F3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C7DB3C1D-D9F2-4F85-9158-30D858A5D1F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11A9C3D2-0FB6-49CA-AD67-CBB4822D8BA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975ECEA9-12D4-4B82-AE1D-A3BCE31ACF1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768F8563-5064-43C7-A090-74FB3DD615A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69117B81-CD65-4C9D-AA8E-25744E45B90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E252D8D3-EDDE-4FC8-A9DE-7DF6C6188BA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802A16D6-3BD2-46D2-BE36-449E60C38F9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B343AAF7-9E0E-4D4C-8AE3-8BA5FF04C13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A5D9730E-4D81-4409-BACB-81EF14B0D1A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50B509DE-C1B4-41BF-8E80-72E4B13D2F0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377259C0-996C-45EA-A60B-2C2452F2F97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E453F3F9-FFCD-4E21-A4E9-5C4642BEADB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7E6616E4-14A7-4B14-A38B-626EA4970F3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E7DDCE1A-0226-4A47-BD2D-B74CBC6B3B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3A4373E-C3EB-4DE4-ADC3-7CBB3E652F8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BAAE243F-9A8C-4E4B-A380-E1FC8548A049}"/>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6F5BE121-940E-4DEC-A3CB-C9DFB8FA71B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10F65190-E024-4A1E-897F-FCF0EC4E7DD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6" name="【認定こども園・幼稚園・保育所】&#10;有形固定資産減価償却率最大値テキスト">
          <a:extLst>
            <a:ext uri="{FF2B5EF4-FFF2-40B4-BE49-F238E27FC236}">
              <a16:creationId xmlns:a16="http://schemas.microsoft.com/office/drawing/2014/main" id="{22CF7726-175E-4303-B95E-D432D2D1942B}"/>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7" name="直線コネクタ 426">
          <a:extLst>
            <a:ext uri="{FF2B5EF4-FFF2-40B4-BE49-F238E27FC236}">
              <a16:creationId xmlns:a16="http://schemas.microsoft.com/office/drawing/2014/main" id="{A97A2B65-E92E-404C-AF50-8AA23B7DBF61}"/>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18523</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A304FE8E-16C5-47C9-99CB-1369857794D3}"/>
            </a:ext>
          </a:extLst>
        </xdr:cNvPr>
        <xdr:cNvSpPr txBox="1"/>
      </xdr:nvSpPr>
      <xdr:spPr>
        <a:xfrm>
          <a:off x="16357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29" name="フローチャート: 判断 428">
          <a:extLst>
            <a:ext uri="{FF2B5EF4-FFF2-40B4-BE49-F238E27FC236}">
              <a16:creationId xmlns:a16="http://schemas.microsoft.com/office/drawing/2014/main" id="{5A10B909-3097-4923-8CB6-9379F43719F7}"/>
            </a:ext>
          </a:extLst>
        </xdr:cNvPr>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0" name="フローチャート: 判断 429">
          <a:extLst>
            <a:ext uri="{FF2B5EF4-FFF2-40B4-BE49-F238E27FC236}">
              <a16:creationId xmlns:a16="http://schemas.microsoft.com/office/drawing/2014/main" id="{8C596108-144E-4F89-9794-456B142D9D80}"/>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31" name="フローチャート: 判断 430">
          <a:extLst>
            <a:ext uri="{FF2B5EF4-FFF2-40B4-BE49-F238E27FC236}">
              <a16:creationId xmlns:a16="http://schemas.microsoft.com/office/drawing/2014/main" id="{A6CE093C-21A9-4434-8D4A-59F9BED17699}"/>
            </a:ext>
          </a:extLst>
        </xdr:cNvPr>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2" name="フローチャート: 判断 431">
          <a:extLst>
            <a:ext uri="{FF2B5EF4-FFF2-40B4-BE49-F238E27FC236}">
              <a16:creationId xmlns:a16="http://schemas.microsoft.com/office/drawing/2014/main" id="{A67A4643-93AA-4988-BAF8-4BB75977A4A6}"/>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108676</xdr:rowOff>
    </xdr:from>
    <xdr:to>
      <xdr:col>67</xdr:col>
      <xdr:colOff>101600</xdr:colOff>
      <xdr:row>38</xdr:row>
      <xdr:rowOff>38826</xdr:rowOff>
    </xdr:to>
    <xdr:sp macro="" textlink="">
      <xdr:nvSpPr>
        <xdr:cNvPr id="433" name="フローチャート: 判断 432">
          <a:extLst>
            <a:ext uri="{FF2B5EF4-FFF2-40B4-BE49-F238E27FC236}">
              <a16:creationId xmlns:a16="http://schemas.microsoft.com/office/drawing/2014/main" id="{32C90856-7E02-4889-A27A-DDF7E70DB4A8}"/>
            </a:ext>
          </a:extLst>
        </xdr:cNvPr>
        <xdr:cNvSpPr/>
      </xdr:nvSpPr>
      <xdr:spPr>
        <a:xfrm>
          <a:off x="12763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206E527-764F-4DC3-AF04-C26E59D2351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1150350-94D4-4D1D-8A61-BA162A09678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E38F7BB-672C-4FE1-9D0B-131B3D27C7F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5B747F3-1000-41FF-B045-EE05A67282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EA5A10F1-3675-4DFF-AF10-9A2FE3DF8F2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49893</xdr:rowOff>
    </xdr:from>
    <xdr:to>
      <xdr:col>85</xdr:col>
      <xdr:colOff>177800</xdr:colOff>
      <xdr:row>36</xdr:row>
      <xdr:rowOff>151493</xdr:rowOff>
    </xdr:to>
    <xdr:sp macro="" textlink="">
      <xdr:nvSpPr>
        <xdr:cNvPr id="439" name="楕円 438">
          <a:extLst>
            <a:ext uri="{FF2B5EF4-FFF2-40B4-BE49-F238E27FC236}">
              <a16:creationId xmlns:a16="http://schemas.microsoft.com/office/drawing/2014/main" id="{C90FD1C3-8B1C-4DE7-8CB4-679A4A24A668}"/>
            </a:ext>
          </a:extLst>
        </xdr:cNvPr>
        <xdr:cNvSpPr/>
      </xdr:nvSpPr>
      <xdr:spPr>
        <a:xfrm>
          <a:off x="162687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72770</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825B5EC0-2663-4A84-98CA-C87EE19C1457}"/>
            </a:ext>
          </a:extLst>
        </xdr:cNvPr>
        <xdr:cNvSpPr txBox="1"/>
      </xdr:nvSpPr>
      <xdr:spPr>
        <a:xfrm>
          <a:off x="16357600" y="607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10704</xdr:rowOff>
    </xdr:from>
    <xdr:to>
      <xdr:col>81</xdr:col>
      <xdr:colOff>101600</xdr:colOff>
      <xdr:row>36</xdr:row>
      <xdr:rowOff>112304</xdr:rowOff>
    </xdr:to>
    <xdr:sp macro="" textlink="">
      <xdr:nvSpPr>
        <xdr:cNvPr id="441" name="楕円 440">
          <a:extLst>
            <a:ext uri="{FF2B5EF4-FFF2-40B4-BE49-F238E27FC236}">
              <a16:creationId xmlns:a16="http://schemas.microsoft.com/office/drawing/2014/main" id="{8FD90B1B-FBB1-40B4-BF27-77517359B946}"/>
            </a:ext>
          </a:extLst>
        </xdr:cNvPr>
        <xdr:cNvSpPr/>
      </xdr:nvSpPr>
      <xdr:spPr>
        <a:xfrm>
          <a:off x="15430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61504</xdr:rowOff>
    </xdr:from>
    <xdr:to>
      <xdr:col>85</xdr:col>
      <xdr:colOff>127000</xdr:colOff>
      <xdr:row>36</xdr:row>
      <xdr:rowOff>100693</xdr:rowOff>
    </xdr:to>
    <xdr:cxnSp macro="">
      <xdr:nvCxnSpPr>
        <xdr:cNvPr id="442" name="直線コネクタ 441">
          <a:extLst>
            <a:ext uri="{FF2B5EF4-FFF2-40B4-BE49-F238E27FC236}">
              <a16:creationId xmlns:a16="http://schemas.microsoft.com/office/drawing/2014/main" id="{C81D6B86-5F28-4EF9-AE8B-743D1003799B}"/>
            </a:ext>
          </a:extLst>
        </xdr:cNvPr>
        <xdr:cNvCxnSpPr/>
      </xdr:nvCxnSpPr>
      <xdr:spPr>
        <a:xfrm>
          <a:off x="15481300" y="623370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141333</xdr:rowOff>
    </xdr:from>
    <xdr:to>
      <xdr:col>76</xdr:col>
      <xdr:colOff>165100</xdr:colOff>
      <xdr:row>36</xdr:row>
      <xdr:rowOff>71483</xdr:rowOff>
    </xdr:to>
    <xdr:sp macro="" textlink="">
      <xdr:nvSpPr>
        <xdr:cNvPr id="443" name="楕円 442">
          <a:extLst>
            <a:ext uri="{FF2B5EF4-FFF2-40B4-BE49-F238E27FC236}">
              <a16:creationId xmlns:a16="http://schemas.microsoft.com/office/drawing/2014/main" id="{C781048C-841F-48E2-B626-B18827D896CB}"/>
            </a:ext>
          </a:extLst>
        </xdr:cNvPr>
        <xdr:cNvSpPr/>
      </xdr:nvSpPr>
      <xdr:spPr>
        <a:xfrm>
          <a:off x="14541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20683</xdr:rowOff>
    </xdr:from>
    <xdr:to>
      <xdr:col>81</xdr:col>
      <xdr:colOff>50800</xdr:colOff>
      <xdr:row>36</xdr:row>
      <xdr:rowOff>61504</xdr:rowOff>
    </xdr:to>
    <xdr:cxnSp macro="">
      <xdr:nvCxnSpPr>
        <xdr:cNvPr id="444" name="直線コネクタ 443">
          <a:extLst>
            <a:ext uri="{FF2B5EF4-FFF2-40B4-BE49-F238E27FC236}">
              <a16:creationId xmlns:a16="http://schemas.microsoft.com/office/drawing/2014/main" id="{4F659D24-2D3B-4F04-9DA9-40DE11B432D4}"/>
            </a:ext>
          </a:extLst>
        </xdr:cNvPr>
        <xdr:cNvCxnSpPr/>
      </xdr:nvCxnSpPr>
      <xdr:spPr>
        <a:xfrm>
          <a:off x="14592300" y="619288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100511</xdr:rowOff>
    </xdr:from>
    <xdr:to>
      <xdr:col>72</xdr:col>
      <xdr:colOff>38100</xdr:colOff>
      <xdr:row>36</xdr:row>
      <xdr:rowOff>30661</xdr:rowOff>
    </xdr:to>
    <xdr:sp macro="" textlink="">
      <xdr:nvSpPr>
        <xdr:cNvPr id="445" name="楕円 444">
          <a:extLst>
            <a:ext uri="{FF2B5EF4-FFF2-40B4-BE49-F238E27FC236}">
              <a16:creationId xmlns:a16="http://schemas.microsoft.com/office/drawing/2014/main" id="{3210CE28-17A1-4632-BEBC-C2A81AE84233}"/>
            </a:ext>
          </a:extLst>
        </xdr:cNvPr>
        <xdr:cNvSpPr/>
      </xdr:nvSpPr>
      <xdr:spPr>
        <a:xfrm>
          <a:off x="13652500" y="61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151311</xdr:rowOff>
    </xdr:from>
    <xdr:to>
      <xdr:col>76</xdr:col>
      <xdr:colOff>114300</xdr:colOff>
      <xdr:row>36</xdr:row>
      <xdr:rowOff>20683</xdr:rowOff>
    </xdr:to>
    <xdr:cxnSp macro="">
      <xdr:nvCxnSpPr>
        <xdr:cNvPr id="446" name="直線コネクタ 445">
          <a:extLst>
            <a:ext uri="{FF2B5EF4-FFF2-40B4-BE49-F238E27FC236}">
              <a16:creationId xmlns:a16="http://schemas.microsoft.com/office/drawing/2014/main" id="{D7D2FECB-42CC-420F-BB90-868599F7F686}"/>
            </a:ext>
          </a:extLst>
        </xdr:cNvPr>
        <xdr:cNvCxnSpPr/>
      </xdr:nvCxnSpPr>
      <xdr:spPr>
        <a:xfrm>
          <a:off x="13703300" y="615206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61323</xdr:rowOff>
    </xdr:from>
    <xdr:to>
      <xdr:col>67</xdr:col>
      <xdr:colOff>101600</xdr:colOff>
      <xdr:row>35</xdr:row>
      <xdr:rowOff>162923</xdr:rowOff>
    </xdr:to>
    <xdr:sp macro="" textlink="">
      <xdr:nvSpPr>
        <xdr:cNvPr id="447" name="楕円 446">
          <a:extLst>
            <a:ext uri="{FF2B5EF4-FFF2-40B4-BE49-F238E27FC236}">
              <a16:creationId xmlns:a16="http://schemas.microsoft.com/office/drawing/2014/main" id="{967A0964-2F7F-4847-A693-73C9B148F8CA}"/>
            </a:ext>
          </a:extLst>
        </xdr:cNvPr>
        <xdr:cNvSpPr/>
      </xdr:nvSpPr>
      <xdr:spPr>
        <a:xfrm>
          <a:off x="1276350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112123</xdr:rowOff>
    </xdr:from>
    <xdr:to>
      <xdr:col>71</xdr:col>
      <xdr:colOff>177800</xdr:colOff>
      <xdr:row>35</xdr:row>
      <xdr:rowOff>151311</xdr:rowOff>
    </xdr:to>
    <xdr:cxnSp macro="">
      <xdr:nvCxnSpPr>
        <xdr:cNvPr id="448" name="直線コネクタ 447">
          <a:extLst>
            <a:ext uri="{FF2B5EF4-FFF2-40B4-BE49-F238E27FC236}">
              <a16:creationId xmlns:a16="http://schemas.microsoft.com/office/drawing/2014/main" id="{58B4B46B-8C9D-4009-989A-A81F716BF0D0}"/>
            </a:ext>
          </a:extLst>
        </xdr:cNvPr>
        <xdr:cNvCxnSpPr/>
      </xdr:nvCxnSpPr>
      <xdr:spPr>
        <a:xfrm>
          <a:off x="12814300" y="611287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8B78504A-C27C-4723-9200-0E99C23EACAC}"/>
            </a:ext>
          </a:extLst>
        </xdr:cNvPr>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D0FB3EA3-CEA0-468C-BAE2-3FA1F2E91E70}"/>
            </a:ext>
          </a:extLst>
        </xdr:cNvPr>
        <xdr:cNvSpPr txBox="1"/>
      </xdr:nvSpPr>
      <xdr:spPr>
        <a:xfrm>
          <a:off x="14389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1E736DAB-7DBA-4DEC-A5CE-E42F7EA58D7E}"/>
            </a:ext>
          </a:extLst>
        </xdr:cNvPr>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29953</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310674A7-AC4E-4997-9766-C24FA69383B9}"/>
            </a:ext>
          </a:extLst>
        </xdr:cNvPr>
        <xdr:cNvSpPr txBox="1"/>
      </xdr:nvSpPr>
      <xdr:spPr>
        <a:xfrm>
          <a:off x="12611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128831</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7BF47711-29C2-453F-B9EF-C9216E918BA6}"/>
            </a:ext>
          </a:extLst>
        </xdr:cNvPr>
        <xdr:cNvSpPr txBox="1"/>
      </xdr:nvSpPr>
      <xdr:spPr>
        <a:xfrm>
          <a:off x="152660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88010</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B0C34C2B-B2C0-43AE-9A3F-DB6BD2BA4761}"/>
            </a:ext>
          </a:extLst>
        </xdr:cNvPr>
        <xdr:cNvSpPr txBox="1"/>
      </xdr:nvSpPr>
      <xdr:spPr>
        <a:xfrm>
          <a:off x="14389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47188</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936C6A54-7A97-46AD-B720-1E0BDB6CAE26}"/>
            </a:ext>
          </a:extLst>
        </xdr:cNvPr>
        <xdr:cNvSpPr txBox="1"/>
      </xdr:nvSpPr>
      <xdr:spPr>
        <a:xfrm>
          <a:off x="13500744" y="58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8000</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C61019B2-34D4-4FAE-9508-B7D9D28ECF35}"/>
            </a:ext>
          </a:extLst>
        </xdr:cNvPr>
        <xdr:cNvSpPr txBox="1"/>
      </xdr:nvSpPr>
      <xdr:spPr>
        <a:xfrm>
          <a:off x="126117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486E74DC-AB23-4E1F-B85D-A76931721E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93970258-D57C-4A3F-BD6D-8209B2D1DE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32C822CD-AD14-49CA-A5F6-746FA826673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7D0576A9-9AA5-482C-BA65-DBCD2C1F158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C768323D-F6DB-445B-9275-F22669EA44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9D267E7D-DD51-48C1-AAF2-FA07539BD7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FFCE10A2-1E30-4F22-92B5-14C5D3405B3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B7781AE2-155C-4771-8E49-F9BFE2C1321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D46E1B89-29FC-49CF-80A6-B07527D16E0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A62AF4EB-628F-4B79-9A70-AC21C22C5C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C1551C67-21EE-4C69-9F38-A7684F9994B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a:extLst>
            <a:ext uri="{FF2B5EF4-FFF2-40B4-BE49-F238E27FC236}">
              <a16:creationId xmlns:a16="http://schemas.microsoft.com/office/drawing/2014/main" id="{1595E6BE-EC59-498B-863C-1E525454D27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8012A6DE-747E-42A1-BEBD-993D7ECFC40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a:extLst>
            <a:ext uri="{FF2B5EF4-FFF2-40B4-BE49-F238E27FC236}">
              <a16:creationId xmlns:a16="http://schemas.microsoft.com/office/drawing/2014/main" id="{4663E9C7-96F2-4762-89E1-E1DE1ED1F2B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722028F1-9D96-4D56-85DE-44300970D2F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a:extLst>
            <a:ext uri="{FF2B5EF4-FFF2-40B4-BE49-F238E27FC236}">
              <a16:creationId xmlns:a16="http://schemas.microsoft.com/office/drawing/2014/main" id="{2900FC44-C604-406F-9A94-A036FEECDCB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92A3E1CF-7E8C-4CD4-8954-AE404433474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a:extLst>
            <a:ext uri="{FF2B5EF4-FFF2-40B4-BE49-F238E27FC236}">
              <a16:creationId xmlns:a16="http://schemas.microsoft.com/office/drawing/2014/main" id="{1E7CBB6E-E3DA-4223-86D5-102089DFEAC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CB513D0B-B7B4-4C0F-B858-01E7278FC2D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a:extLst>
            <a:ext uri="{FF2B5EF4-FFF2-40B4-BE49-F238E27FC236}">
              <a16:creationId xmlns:a16="http://schemas.microsoft.com/office/drawing/2014/main" id="{EC7D43D6-5DF5-45AC-B30B-CEDD24CCAFC7}"/>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7FF9B626-5F7C-4A05-8431-13C125D6AC1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a:extLst>
            <a:ext uri="{FF2B5EF4-FFF2-40B4-BE49-F238E27FC236}">
              <a16:creationId xmlns:a16="http://schemas.microsoft.com/office/drawing/2014/main" id="{494ECAB4-8300-4D07-AFC4-A07379CD7EF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CED489F5-FF28-44B0-BAB9-D846CD7016C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a:extLst>
            <a:ext uri="{FF2B5EF4-FFF2-40B4-BE49-F238E27FC236}">
              <a16:creationId xmlns:a16="http://schemas.microsoft.com/office/drawing/2014/main" id="{C4A05E74-F861-4064-8392-D90F1667D8D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a:extLst>
            <a:ext uri="{FF2B5EF4-FFF2-40B4-BE49-F238E27FC236}">
              <a16:creationId xmlns:a16="http://schemas.microsoft.com/office/drawing/2014/main" id="{87A69089-FE0F-4F11-8511-D5E7DA2933A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82" name="直線コネクタ 481">
          <a:extLst>
            <a:ext uri="{FF2B5EF4-FFF2-40B4-BE49-F238E27FC236}">
              <a16:creationId xmlns:a16="http://schemas.microsoft.com/office/drawing/2014/main" id="{D59DE58B-2AA4-4024-BC8E-80135B1DBB4E}"/>
            </a:ext>
          </a:extLst>
        </xdr:cNvPr>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83" name="【認定こども園・幼稚園・保育所】&#10;一人当たり面積最小値テキスト">
          <a:extLst>
            <a:ext uri="{FF2B5EF4-FFF2-40B4-BE49-F238E27FC236}">
              <a16:creationId xmlns:a16="http://schemas.microsoft.com/office/drawing/2014/main" id="{FB6790D4-A401-4242-9239-519972F741F9}"/>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84" name="直線コネクタ 483">
          <a:extLst>
            <a:ext uri="{FF2B5EF4-FFF2-40B4-BE49-F238E27FC236}">
              <a16:creationId xmlns:a16="http://schemas.microsoft.com/office/drawing/2014/main" id="{4096CF9C-7014-4788-82F8-97A3240E5739}"/>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85" name="【認定こども園・幼稚園・保育所】&#10;一人当たり面積最大値テキスト">
          <a:extLst>
            <a:ext uri="{FF2B5EF4-FFF2-40B4-BE49-F238E27FC236}">
              <a16:creationId xmlns:a16="http://schemas.microsoft.com/office/drawing/2014/main" id="{EFDEA517-B934-452B-A7EA-7EC032FE05A6}"/>
            </a:ext>
          </a:extLst>
        </xdr:cNvPr>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86" name="直線コネクタ 485">
          <a:extLst>
            <a:ext uri="{FF2B5EF4-FFF2-40B4-BE49-F238E27FC236}">
              <a16:creationId xmlns:a16="http://schemas.microsoft.com/office/drawing/2014/main" id="{899FBAA4-D2A9-4A71-94B0-9690E6AB7A17}"/>
            </a:ext>
          </a:extLst>
        </xdr:cNvPr>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87" name="【認定こども園・幼稚園・保育所】&#10;一人当たり面積平均値テキスト">
          <a:extLst>
            <a:ext uri="{FF2B5EF4-FFF2-40B4-BE49-F238E27FC236}">
              <a16:creationId xmlns:a16="http://schemas.microsoft.com/office/drawing/2014/main" id="{B0D6F74A-2628-49F0-8381-42621B047989}"/>
            </a:ext>
          </a:extLst>
        </xdr:cNvPr>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8" name="フローチャート: 判断 487">
          <a:extLst>
            <a:ext uri="{FF2B5EF4-FFF2-40B4-BE49-F238E27FC236}">
              <a16:creationId xmlns:a16="http://schemas.microsoft.com/office/drawing/2014/main" id="{F08D61C1-A1DE-4725-BDD5-91B18386CFF7}"/>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89" name="フローチャート: 判断 488">
          <a:extLst>
            <a:ext uri="{FF2B5EF4-FFF2-40B4-BE49-F238E27FC236}">
              <a16:creationId xmlns:a16="http://schemas.microsoft.com/office/drawing/2014/main" id="{CA8419FC-45FC-432E-ACD0-C525C7469F09}"/>
            </a:ext>
          </a:extLst>
        </xdr:cNvPr>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90" name="フローチャート: 判断 489">
          <a:extLst>
            <a:ext uri="{FF2B5EF4-FFF2-40B4-BE49-F238E27FC236}">
              <a16:creationId xmlns:a16="http://schemas.microsoft.com/office/drawing/2014/main" id="{55A10DCF-045C-4DC7-B22D-F71A6FEDF301}"/>
            </a:ext>
          </a:extLst>
        </xdr:cNvPr>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491" name="フローチャート: 判断 490">
          <a:extLst>
            <a:ext uri="{FF2B5EF4-FFF2-40B4-BE49-F238E27FC236}">
              <a16:creationId xmlns:a16="http://schemas.microsoft.com/office/drawing/2014/main" id="{52BA38C8-B000-4E90-90EA-8E31E0A5769D}"/>
            </a:ext>
          </a:extLst>
        </xdr:cNvPr>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17780</xdr:rowOff>
    </xdr:from>
    <xdr:to>
      <xdr:col>98</xdr:col>
      <xdr:colOff>38100</xdr:colOff>
      <xdr:row>40</xdr:row>
      <xdr:rowOff>119380</xdr:rowOff>
    </xdr:to>
    <xdr:sp macro="" textlink="">
      <xdr:nvSpPr>
        <xdr:cNvPr id="492" name="フローチャート: 判断 491">
          <a:extLst>
            <a:ext uri="{FF2B5EF4-FFF2-40B4-BE49-F238E27FC236}">
              <a16:creationId xmlns:a16="http://schemas.microsoft.com/office/drawing/2014/main" id="{F5B79891-C738-4B34-880B-6AFAAE255E38}"/>
            </a:ext>
          </a:extLst>
        </xdr:cNvPr>
        <xdr:cNvSpPr/>
      </xdr:nvSpPr>
      <xdr:spPr>
        <a:xfrm>
          <a:off x="18605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3C6CF73-8E5D-432E-8F4E-369B4C18D86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5FC2CCA-CEE0-496A-B8F9-65499078920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A219F712-58CF-404F-8BD6-81BDF43E60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7A5C69B8-482F-44B5-BC3D-E188D80E031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56D2C99E-26BF-4301-9D57-EF82F70689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42273</xdr:rowOff>
    </xdr:from>
    <xdr:to>
      <xdr:col>116</xdr:col>
      <xdr:colOff>114300</xdr:colOff>
      <xdr:row>39</xdr:row>
      <xdr:rowOff>143873</xdr:rowOff>
    </xdr:to>
    <xdr:sp macro="" textlink="">
      <xdr:nvSpPr>
        <xdr:cNvPr id="498" name="楕円 497">
          <a:extLst>
            <a:ext uri="{FF2B5EF4-FFF2-40B4-BE49-F238E27FC236}">
              <a16:creationId xmlns:a16="http://schemas.microsoft.com/office/drawing/2014/main" id="{BEC8FE77-EB32-4EFE-A10D-BF85B63A6737}"/>
            </a:ext>
          </a:extLst>
        </xdr:cNvPr>
        <xdr:cNvSpPr/>
      </xdr:nvSpPr>
      <xdr:spPr>
        <a:xfrm>
          <a:off x="22110700" y="672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20700</xdr:rowOff>
    </xdr:from>
    <xdr:ext cx="469744" cy="259045"/>
    <xdr:sp macro="" textlink="">
      <xdr:nvSpPr>
        <xdr:cNvPr id="499" name="【認定こども園・幼稚園・保育所】&#10;一人当たり面積該当値テキスト">
          <a:extLst>
            <a:ext uri="{FF2B5EF4-FFF2-40B4-BE49-F238E27FC236}">
              <a16:creationId xmlns:a16="http://schemas.microsoft.com/office/drawing/2014/main" id="{843F5088-FBBB-445A-8F5E-CC9E5E78B714}"/>
            </a:ext>
          </a:extLst>
        </xdr:cNvPr>
        <xdr:cNvSpPr txBox="1"/>
      </xdr:nvSpPr>
      <xdr:spPr>
        <a:xfrm>
          <a:off x="22199600" y="670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57513</xdr:rowOff>
    </xdr:from>
    <xdr:to>
      <xdr:col>112</xdr:col>
      <xdr:colOff>38100</xdr:colOff>
      <xdr:row>39</xdr:row>
      <xdr:rowOff>159113</xdr:rowOff>
    </xdr:to>
    <xdr:sp macro="" textlink="">
      <xdr:nvSpPr>
        <xdr:cNvPr id="500" name="楕円 499">
          <a:extLst>
            <a:ext uri="{FF2B5EF4-FFF2-40B4-BE49-F238E27FC236}">
              <a16:creationId xmlns:a16="http://schemas.microsoft.com/office/drawing/2014/main" id="{CA018C66-E3EE-41F8-AA78-EC36E7F1121B}"/>
            </a:ext>
          </a:extLst>
        </xdr:cNvPr>
        <xdr:cNvSpPr/>
      </xdr:nvSpPr>
      <xdr:spPr>
        <a:xfrm>
          <a:off x="2127250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93073</xdr:rowOff>
    </xdr:from>
    <xdr:to>
      <xdr:col>116</xdr:col>
      <xdr:colOff>63500</xdr:colOff>
      <xdr:row>39</xdr:row>
      <xdr:rowOff>108313</xdr:rowOff>
    </xdr:to>
    <xdr:cxnSp macro="">
      <xdr:nvCxnSpPr>
        <xdr:cNvPr id="501" name="直線コネクタ 500">
          <a:extLst>
            <a:ext uri="{FF2B5EF4-FFF2-40B4-BE49-F238E27FC236}">
              <a16:creationId xmlns:a16="http://schemas.microsoft.com/office/drawing/2014/main" id="{4DA1D650-BF6D-4ADB-BBC7-AA145C22D825}"/>
            </a:ext>
          </a:extLst>
        </xdr:cNvPr>
        <xdr:cNvCxnSpPr/>
      </xdr:nvCxnSpPr>
      <xdr:spPr>
        <a:xfrm flipV="1">
          <a:off x="21323300" y="6779623"/>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74930</xdr:rowOff>
    </xdr:from>
    <xdr:to>
      <xdr:col>107</xdr:col>
      <xdr:colOff>101600</xdr:colOff>
      <xdr:row>40</xdr:row>
      <xdr:rowOff>5080</xdr:rowOff>
    </xdr:to>
    <xdr:sp macro="" textlink="">
      <xdr:nvSpPr>
        <xdr:cNvPr id="502" name="楕円 501">
          <a:extLst>
            <a:ext uri="{FF2B5EF4-FFF2-40B4-BE49-F238E27FC236}">
              <a16:creationId xmlns:a16="http://schemas.microsoft.com/office/drawing/2014/main" id="{1E875809-D4D3-4689-90C8-1F4DDEAA884B}"/>
            </a:ext>
          </a:extLst>
        </xdr:cNvPr>
        <xdr:cNvSpPr/>
      </xdr:nvSpPr>
      <xdr:spPr>
        <a:xfrm>
          <a:off x="2038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108313</xdr:rowOff>
    </xdr:from>
    <xdr:to>
      <xdr:col>111</xdr:col>
      <xdr:colOff>177800</xdr:colOff>
      <xdr:row>39</xdr:row>
      <xdr:rowOff>125730</xdr:rowOff>
    </xdr:to>
    <xdr:cxnSp macro="">
      <xdr:nvCxnSpPr>
        <xdr:cNvPr id="503" name="直線コネクタ 502">
          <a:extLst>
            <a:ext uri="{FF2B5EF4-FFF2-40B4-BE49-F238E27FC236}">
              <a16:creationId xmlns:a16="http://schemas.microsoft.com/office/drawing/2014/main" id="{B49C525D-99E9-48D2-876F-943AA8E17FBE}"/>
            </a:ext>
          </a:extLst>
        </xdr:cNvPr>
        <xdr:cNvCxnSpPr/>
      </xdr:nvCxnSpPr>
      <xdr:spPr>
        <a:xfrm flipV="1">
          <a:off x="20434300" y="6794863"/>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504" name="楕円 503">
          <a:extLst>
            <a:ext uri="{FF2B5EF4-FFF2-40B4-BE49-F238E27FC236}">
              <a16:creationId xmlns:a16="http://schemas.microsoft.com/office/drawing/2014/main" id="{C7080FF2-A0F2-4655-B8D1-D0FE80250487}"/>
            </a:ext>
          </a:extLst>
        </xdr:cNvPr>
        <xdr:cNvSpPr/>
      </xdr:nvSpPr>
      <xdr:spPr>
        <a:xfrm>
          <a:off x="19494500" y="67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125730</xdr:rowOff>
    </xdr:from>
    <xdr:to>
      <xdr:col>107</xdr:col>
      <xdr:colOff>50800</xdr:colOff>
      <xdr:row>39</xdr:row>
      <xdr:rowOff>138793</xdr:rowOff>
    </xdr:to>
    <xdr:cxnSp macro="">
      <xdr:nvCxnSpPr>
        <xdr:cNvPr id="505" name="直線コネクタ 504">
          <a:extLst>
            <a:ext uri="{FF2B5EF4-FFF2-40B4-BE49-F238E27FC236}">
              <a16:creationId xmlns:a16="http://schemas.microsoft.com/office/drawing/2014/main" id="{E762323B-A0D4-4CAC-822E-E86FA78CB55D}"/>
            </a:ext>
          </a:extLst>
        </xdr:cNvPr>
        <xdr:cNvCxnSpPr/>
      </xdr:nvCxnSpPr>
      <xdr:spPr>
        <a:xfrm flipV="1">
          <a:off x="19545300" y="68122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98878</xdr:rowOff>
    </xdr:from>
    <xdr:to>
      <xdr:col>98</xdr:col>
      <xdr:colOff>38100</xdr:colOff>
      <xdr:row>40</xdr:row>
      <xdr:rowOff>29028</xdr:rowOff>
    </xdr:to>
    <xdr:sp macro="" textlink="">
      <xdr:nvSpPr>
        <xdr:cNvPr id="506" name="楕円 505">
          <a:extLst>
            <a:ext uri="{FF2B5EF4-FFF2-40B4-BE49-F238E27FC236}">
              <a16:creationId xmlns:a16="http://schemas.microsoft.com/office/drawing/2014/main" id="{9B73CB5B-90B9-48A7-B6BE-9B189004C258}"/>
            </a:ext>
          </a:extLst>
        </xdr:cNvPr>
        <xdr:cNvSpPr/>
      </xdr:nvSpPr>
      <xdr:spPr>
        <a:xfrm>
          <a:off x="18605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138793</xdr:rowOff>
    </xdr:from>
    <xdr:to>
      <xdr:col>102</xdr:col>
      <xdr:colOff>114300</xdr:colOff>
      <xdr:row>39</xdr:row>
      <xdr:rowOff>149678</xdr:rowOff>
    </xdr:to>
    <xdr:cxnSp macro="">
      <xdr:nvCxnSpPr>
        <xdr:cNvPr id="507" name="直線コネクタ 506">
          <a:extLst>
            <a:ext uri="{FF2B5EF4-FFF2-40B4-BE49-F238E27FC236}">
              <a16:creationId xmlns:a16="http://schemas.microsoft.com/office/drawing/2014/main" id="{E80E4FDC-2E37-47A3-918A-8863F0644AAB}"/>
            </a:ext>
          </a:extLst>
        </xdr:cNvPr>
        <xdr:cNvCxnSpPr/>
      </xdr:nvCxnSpPr>
      <xdr:spPr>
        <a:xfrm flipV="1">
          <a:off x="18656300" y="68253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16890</xdr:rowOff>
    </xdr:from>
    <xdr:ext cx="469744" cy="259045"/>
    <xdr:sp macro="" textlink="">
      <xdr:nvSpPr>
        <xdr:cNvPr id="508" name="n_1aveValue【認定こども園・幼稚園・保育所】&#10;一人当たり面積">
          <a:extLst>
            <a:ext uri="{FF2B5EF4-FFF2-40B4-BE49-F238E27FC236}">
              <a16:creationId xmlns:a16="http://schemas.microsoft.com/office/drawing/2014/main" id="{459D34F7-3C4F-465C-BAEB-B66E294638CB}"/>
            </a:ext>
          </a:extLst>
        </xdr:cNvPr>
        <xdr:cNvSpPr txBox="1"/>
      </xdr:nvSpPr>
      <xdr:spPr>
        <a:xfrm>
          <a:off x="210757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509" name="n_2aveValue【認定こども園・幼稚園・保育所】&#10;一人当たり面積">
          <a:extLst>
            <a:ext uri="{FF2B5EF4-FFF2-40B4-BE49-F238E27FC236}">
              <a16:creationId xmlns:a16="http://schemas.microsoft.com/office/drawing/2014/main" id="{7A1D615F-A694-4E61-B676-7304A7694C51}"/>
            </a:ext>
          </a:extLst>
        </xdr:cNvPr>
        <xdr:cNvSpPr txBox="1"/>
      </xdr:nvSpPr>
      <xdr:spPr>
        <a:xfrm>
          <a:off x="201994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9270</xdr:rowOff>
    </xdr:from>
    <xdr:ext cx="469744" cy="259045"/>
    <xdr:sp macro="" textlink="">
      <xdr:nvSpPr>
        <xdr:cNvPr id="510" name="n_3aveValue【認定こども園・幼稚園・保育所】&#10;一人当たり面積">
          <a:extLst>
            <a:ext uri="{FF2B5EF4-FFF2-40B4-BE49-F238E27FC236}">
              <a16:creationId xmlns:a16="http://schemas.microsoft.com/office/drawing/2014/main" id="{09F555CB-F937-48BD-A17A-8C5C0FEEBB99}"/>
            </a:ext>
          </a:extLst>
        </xdr:cNvPr>
        <xdr:cNvSpPr txBox="1"/>
      </xdr:nvSpPr>
      <xdr:spPr>
        <a:xfrm>
          <a:off x="19310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110507</xdr:rowOff>
    </xdr:from>
    <xdr:ext cx="469744" cy="259045"/>
    <xdr:sp macro="" textlink="">
      <xdr:nvSpPr>
        <xdr:cNvPr id="511" name="n_4aveValue【認定こども園・幼稚園・保育所】&#10;一人当たり面積">
          <a:extLst>
            <a:ext uri="{FF2B5EF4-FFF2-40B4-BE49-F238E27FC236}">
              <a16:creationId xmlns:a16="http://schemas.microsoft.com/office/drawing/2014/main" id="{669DD908-978D-4FA3-B345-D48680EA2A52}"/>
            </a:ext>
          </a:extLst>
        </xdr:cNvPr>
        <xdr:cNvSpPr txBox="1"/>
      </xdr:nvSpPr>
      <xdr:spPr>
        <a:xfrm>
          <a:off x="18421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4190</xdr:rowOff>
    </xdr:from>
    <xdr:ext cx="469744" cy="259045"/>
    <xdr:sp macro="" textlink="">
      <xdr:nvSpPr>
        <xdr:cNvPr id="512" name="n_1mainValue【認定こども園・幼稚園・保育所】&#10;一人当たり面積">
          <a:extLst>
            <a:ext uri="{FF2B5EF4-FFF2-40B4-BE49-F238E27FC236}">
              <a16:creationId xmlns:a16="http://schemas.microsoft.com/office/drawing/2014/main" id="{97E5C21F-E643-4243-9147-2706BEDC2F8E}"/>
            </a:ext>
          </a:extLst>
        </xdr:cNvPr>
        <xdr:cNvSpPr txBox="1"/>
      </xdr:nvSpPr>
      <xdr:spPr>
        <a:xfrm>
          <a:off x="21075727" y="651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21607</xdr:rowOff>
    </xdr:from>
    <xdr:ext cx="469744" cy="259045"/>
    <xdr:sp macro="" textlink="">
      <xdr:nvSpPr>
        <xdr:cNvPr id="513" name="n_2mainValue【認定こども園・幼稚園・保育所】&#10;一人当たり面積">
          <a:extLst>
            <a:ext uri="{FF2B5EF4-FFF2-40B4-BE49-F238E27FC236}">
              <a16:creationId xmlns:a16="http://schemas.microsoft.com/office/drawing/2014/main" id="{F618644F-97AB-4FFD-B3AE-1227FBA1A3D0}"/>
            </a:ext>
          </a:extLst>
        </xdr:cNvPr>
        <xdr:cNvSpPr txBox="1"/>
      </xdr:nvSpPr>
      <xdr:spPr>
        <a:xfrm>
          <a:off x="20199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34670</xdr:rowOff>
    </xdr:from>
    <xdr:ext cx="469744" cy="259045"/>
    <xdr:sp macro="" textlink="">
      <xdr:nvSpPr>
        <xdr:cNvPr id="514" name="n_3mainValue【認定こども園・幼稚園・保育所】&#10;一人当たり面積">
          <a:extLst>
            <a:ext uri="{FF2B5EF4-FFF2-40B4-BE49-F238E27FC236}">
              <a16:creationId xmlns:a16="http://schemas.microsoft.com/office/drawing/2014/main" id="{F536DBBA-C235-4064-BD37-A041B000D404}"/>
            </a:ext>
          </a:extLst>
        </xdr:cNvPr>
        <xdr:cNvSpPr txBox="1"/>
      </xdr:nvSpPr>
      <xdr:spPr>
        <a:xfrm>
          <a:off x="19310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45555</xdr:rowOff>
    </xdr:from>
    <xdr:ext cx="469744" cy="259045"/>
    <xdr:sp macro="" textlink="">
      <xdr:nvSpPr>
        <xdr:cNvPr id="515" name="n_4mainValue【認定こども園・幼稚園・保育所】&#10;一人当たり面積">
          <a:extLst>
            <a:ext uri="{FF2B5EF4-FFF2-40B4-BE49-F238E27FC236}">
              <a16:creationId xmlns:a16="http://schemas.microsoft.com/office/drawing/2014/main" id="{1815A184-5393-4F7B-9709-41C60A3F0A78}"/>
            </a:ext>
          </a:extLst>
        </xdr:cNvPr>
        <xdr:cNvSpPr txBox="1"/>
      </xdr:nvSpPr>
      <xdr:spPr>
        <a:xfrm>
          <a:off x="18421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63CD3E6D-0778-4BF8-932C-2ABAA8A42D2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C3EB557A-4EB6-4893-AF86-C9BCFF7B1DD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3FB7ED85-59BD-4F72-AAB3-10F1FEBD95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0C86D650-C7AF-4AA9-BAA6-86A06983279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77C4B4E0-CFDE-4A71-91AD-17872B52526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C70104BD-7B20-4B97-97CC-2AAE311B70B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F03C2868-7D74-4B0F-840D-ED1743484E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74B382F5-EE4E-4FEC-97E2-E28E0B83960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37E933E0-BB0C-4483-97C7-073632D718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CA99D67C-54C2-44A4-889E-B7DB4CFD5DB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B791D2D7-AEC7-4750-8FFE-7AA1115563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3DB23D5E-DD84-4CE4-A5FC-88159E0DD4F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DEDCBEA5-BB95-430C-9070-47DB2313EA8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D0972E73-633A-4313-BC06-DFA4B1BE1DF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FDEFC2E0-D788-46F9-8D6E-2A88723856F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EDCF80CD-A416-498E-834A-CDE88B9D6D0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740C6A3D-7651-4F65-8F04-28ABA26F50E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1DFF0388-16B5-4532-BE1D-E3EB55E9615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884112DA-FEC4-4E6A-A613-4261F5E3D80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5174A012-F816-4332-B237-66D19B5BCDC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FF9CB022-255E-401A-8853-31A61DCCCBC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0B703B28-56E3-41B8-83A0-CA41FEA9EBB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89486D91-111E-4B24-8484-FD933408B2B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204DD136-9FF7-4A80-897F-3FC2380A0D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40" name="直線コネクタ 539">
          <a:extLst>
            <a:ext uri="{FF2B5EF4-FFF2-40B4-BE49-F238E27FC236}">
              <a16:creationId xmlns:a16="http://schemas.microsoft.com/office/drawing/2014/main" id="{CDE47FDC-26F0-4953-991A-0D6F9FF2E170}"/>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0D536EB6-E4FA-4689-BA2E-CD86E6F45507}"/>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2" name="直線コネクタ 541">
          <a:extLst>
            <a:ext uri="{FF2B5EF4-FFF2-40B4-BE49-F238E27FC236}">
              <a16:creationId xmlns:a16="http://schemas.microsoft.com/office/drawing/2014/main" id="{B41D2E0F-40BD-47D8-9284-D5822A92AFD4}"/>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088A41B7-BDB2-47F9-B7EB-52BBC45180BA}"/>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4" name="直線コネクタ 543">
          <a:extLst>
            <a:ext uri="{FF2B5EF4-FFF2-40B4-BE49-F238E27FC236}">
              <a16:creationId xmlns:a16="http://schemas.microsoft.com/office/drawing/2014/main" id="{72F418B4-E43C-4CB9-B85B-1709C4278AB3}"/>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AB9F28DB-459A-4027-A5F0-1E8A6632F90D}"/>
            </a:ext>
          </a:extLst>
        </xdr:cNvPr>
        <xdr:cNvSpPr txBox="1"/>
      </xdr:nvSpPr>
      <xdr:spPr>
        <a:xfrm>
          <a:off x="16357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6" name="フローチャート: 判断 545">
          <a:extLst>
            <a:ext uri="{FF2B5EF4-FFF2-40B4-BE49-F238E27FC236}">
              <a16:creationId xmlns:a16="http://schemas.microsoft.com/office/drawing/2014/main" id="{FAFE93A1-3543-4790-B6D9-CFF225662DD1}"/>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7" name="フローチャート: 判断 546">
          <a:extLst>
            <a:ext uri="{FF2B5EF4-FFF2-40B4-BE49-F238E27FC236}">
              <a16:creationId xmlns:a16="http://schemas.microsoft.com/office/drawing/2014/main" id="{F19E16AB-A3CD-434A-8AC0-844CF16BB1A3}"/>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8" name="フローチャート: 判断 547">
          <a:extLst>
            <a:ext uri="{FF2B5EF4-FFF2-40B4-BE49-F238E27FC236}">
              <a16:creationId xmlns:a16="http://schemas.microsoft.com/office/drawing/2014/main" id="{48AF0BC9-6911-413D-A73B-6013E56912CF}"/>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549" name="フローチャート: 判断 548">
          <a:extLst>
            <a:ext uri="{FF2B5EF4-FFF2-40B4-BE49-F238E27FC236}">
              <a16:creationId xmlns:a16="http://schemas.microsoft.com/office/drawing/2014/main" id="{93F7088A-1749-4575-9394-9E155126599D}"/>
            </a:ext>
          </a:extLst>
        </xdr:cNvPr>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50" name="フローチャート: 判断 549">
          <a:extLst>
            <a:ext uri="{FF2B5EF4-FFF2-40B4-BE49-F238E27FC236}">
              <a16:creationId xmlns:a16="http://schemas.microsoft.com/office/drawing/2014/main" id="{BFDD88BF-2C74-4E7A-B0F3-98B6657D3073}"/>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55B50EE-BB08-425F-9381-4016FFBEE6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B18BF5F0-451A-4070-A824-8B3D9383FDB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3B0CEE0D-42FA-4BDC-B617-3FE91C0C4B4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8FAC2DB5-9BD6-45A0-84ED-7391CCB0B47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50EF6C8A-7FC6-4E21-9FB8-8A6D2F5BFCD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166370</xdr:rowOff>
    </xdr:from>
    <xdr:to>
      <xdr:col>85</xdr:col>
      <xdr:colOff>177800</xdr:colOff>
      <xdr:row>63</xdr:row>
      <xdr:rowOff>96520</xdr:rowOff>
    </xdr:to>
    <xdr:sp macro="" textlink="">
      <xdr:nvSpPr>
        <xdr:cNvPr id="556" name="楕円 555">
          <a:extLst>
            <a:ext uri="{FF2B5EF4-FFF2-40B4-BE49-F238E27FC236}">
              <a16:creationId xmlns:a16="http://schemas.microsoft.com/office/drawing/2014/main" id="{0009BCB9-82D5-49AC-B842-50CE8282E98C}"/>
            </a:ext>
          </a:extLst>
        </xdr:cNvPr>
        <xdr:cNvSpPr/>
      </xdr:nvSpPr>
      <xdr:spPr>
        <a:xfrm>
          <a:off x="16268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144797</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51B88A3F-8B5D-48A9-BB7E-98A36B9E3961}"/>
            </a:ext>
          </a:extLst>
        </xdr:cNvPr>
        <xdr:cNvSpPr txBox="1"/>
      </xdr:nvSpPr>
      <xdr:spPr>
        <a:xfrm>
          <a:off x="16357600"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145415</xdr:rowOff>
    </xdr:from>
    <xdr:to>
      <xdr:col>81</xdr:col>
      <xdr:colOff>101600</xdr:colOff>
      <xdr:row>63</xdr:row>
      <xdr:rowOff>75565</xdr:rowOff>
    </xdr:to>
    <xdr:sp macro="" textlink="">
      <xdr:nvSpPr>
        <xdr:cNvPr id="558" name="楕円 557">
          <a:extLst>
            <a:ext uri="{FF2B5EF4-FFF2-40B4-BE49-F238E27FC236}">
              <a16:creationId xmlns:a16="http://schemas.microsoft.com/office/drawing/2014/main" id="{3627F71D-9085-4E6D-9DF7-642F444DB2D8}"/>
            </a:ext>
          </a:extLst>
        </xdr:cNvPr>
        <xdr:cNvSpPr/>
      </xdr:nvSpPr>
      <xdr:spPr>
        <a:xfrm>
          <a:off x="15430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24765</xdr:rowOff>
    </xdr:from>
    <xdr:to>
      <xdr:col>85</xdr:col>
      <xdr:colOff>127000</xdr:colOff>
      <xdr:row>63</xdr:row>
      <xdr:rowOff>45720</xdr:rowOff>
    </xdr:to>
    <xdr:cxnSp macro="">
      <xdr:nvCxnSpPr>
        <xdr:cNvPr id="559" name="直線コネクタ 558">
          <a:extLst>
            <a:ext uri="{FF2B5EF4-FFF2-40B4-BE49-F238E27FC236}">
              <a16:creationId xmlns:a16="http://schemas.microsoft.com/office/drawing/2014/main" id="{5FA65939-EBDB-4BC7-9994-2AA570E42432}"/>
            </a:ext>
          </a:extLst>
        </xdr:cNvPr>
        <xdr:cNvCxnSpPr/>
      </xdr:nvCxnSpPr>
      <xdr:spPr>
        <a:xfrm>
          <a:off x="15481300" y="1082611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120650</xdr:rowOff>
    </xdr:from>
    <xdr:to>
      <xdr:col>76</xdr:col>
      <xdr:colOff>165100</xdr:colOff>
      <xdr:row>63</xdr:row>
      <xdr:rowOff>50800</xdr:rowOff>
    </xdr:to>
    <xdr:sp macro="" textlink="">
      <xdr:nvSpPr>
        <xdr:cNvPr id="560" name="楕円 559">
          <a:extLst>
            <a:ext uri="{FF2B5EF4-FFF2-40B4-BE49-F238E27FC236}">
              <a16:creationId xmlns:a16="http://schemas.microsoft.com/office/drawing/2014/main" id="{6AFB07DB-928C-45A4-B6CB-75CF065998A2}"/>
            </a:ext>
          </a:extLst>
        </xdr:cNvPr>
        <xdr:cNvSpPr/>
      </xdr:nvSpPr>
      <xdr:spPr>
        <a:xfrm>
          <a:off x="1454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0</xdr:rowOff>
    </xdr:from>
    <xdr:to>
      <xdr:col>81</xdr:col>
      <xdr:colOff>50800</xdr:colOff>
      <xdr:row>63</xdr:row>
      <xdr:rowOff>24765</xdr:rowOff>
    </xdr:to>
    <xdr:cxnSp macro="">
      <xdr:nvCxnSpPr>
        <xdr:cNvPr id="561" name="直線コネクタ 560">
          <a:extLst>
            <a:ext uri="{FF2B5EF4-FFF2-40B4-BE49-F238E27FC236}">
              <a16:creationId xmlns:a16="http://schemas.microsoft.com/office/drawing/2014/main" id="{E1800981-A38B-4235-B483-453AAC323149}"/>
            </a:ext>
          </a:extLst>
        </xdr:cNvPr>
        <xdr:cNvCxnSpPr/>
      </xdr:nvCxnSpPr>
      <xdr:spPr>
        <a:xfrm>
          <a:off x="14592300" y="108013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67310</xdr:rowOff>
    </xdr:from>
    <xdr:to>
      <xdr:col>72</xdr:col>
      <xdr:colOff>38100</xdr:colOff>
      <xdr:row>62</xdr:row>
      <xdr:rowOff>168910</xdr:rowOff>
    </xdr:to>
    <xdr:sp macro="" textlink="">
      <xdr:nvSpPr>
        <xdr:cNvPr id="562" name="楕円 561">
          <a:extLst>
            <a:ext uri="{FF2B5EF4-FFF2-40B4-BE49-F238E27FC236}">
              <a16:creationId xmlns:a16="http://schemas.microsoft.com/office/drawing/2014/main" id="{26D02B8B-1277-44AD-B879-1A8222E9B774}"/>
            </a:ext>
          </a:extLst>
        </xdr:cNvPr>
        <xdr:cNvSpPr/>
      </xdr:nvSpPr>
      <xdr:spPr>
        <a:xfrm>
          <a:off x="13652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118110</xdr:rowOff>
    </xdr:from>
    <xdr:to>
      <xdr:col>76</xdr:col>
      <xdr:colOff>114300</xdr:colOff>
      <xdr:row>63</xdr:row>
      <xdr:rowOff>0</xdr:rowOff>
    </xdr:to>
    <xdr:cxnSp macro="">
      <xdr:nvCxnSpPr>
        <xdr:cNvPr id="563" name="直線コネクタ 562">
          <a:extLst>
            <a:ext uri="{FF2B5EF4-FFF2-40B4-BE49-F238E27FC236}">
              <a16:creationId xmlns:a16="http://schemas.microsoft.com/office/drawing/2014/main" id="{8EAE4FD3-FD23-46FA-869D-EC1DC48F333F}"/>
            </a:ext>
          </a:extLst>
        </xdr:cNvPr>
        <xdr:cNvCxnSpPr/>
      </xdr:nvCxnSpPr>
      <xdr:spPr>
        <a:xfrm>
          <a:off x="13703300" y="107480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40640</xdr:rowOff>
    </xdr:from>
    <xdr:to>
      <xdr:col>67</xdr:col>
      <xdr:colOff>101600</xdr:colOff>
      <xdr:row>62</xdr:row>
      <xdr:rowOff>142240</xdr:rowOff>
    </xdr:to>
    <xdr:sp macro="" textlink="">
      <xdr:nvSpPr>
        <xdr:cNvPr id="564" name="楕円 563">
          <a:extLst>
            <a:ext uri="{FF2B5EF4-FFF2-40B4-BE49-F238E27FC236}">
              <a16:creationId xmlns:a16="http://schemas.microsoft.com/office/drawing/2014/main" id="{386ED56A-A4DB-4E76-B1CB-46C08B5059A7}"/>
            </a:ext>
          </a:extLst>
        </xdr:cNvPr>
        <xdr:cNvSpPr/>
      </xdr:nvSpPr>
      <xdr:spPr>
        <a:xfrm>
          <a:off x="1276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91440</xdr:rowOff>
    </xdr:from>
    <xdr:to>
      <xdr:col>71</xdr:col>
      <xdr:colOff>177800</xdr:colOff>
      <xdr:row>62</xdr:row>
      <xdr:rowOff>118110</xdr:rowOff>
    </xdr:to>
    <xdr:cxnSp macro="">
      <xdr:nvCxnSpPr>
        <xdr:cNvPr id="565" name="直線コネクタ 564">
          <a:extLst>
            <a:ext uri="{FF2B5EF4-FFF2-40B4-BE49-F238E27FC236}">
              <a16:creationId xmlns:a16="http://schemas.microsoft.com/office/drawing/2014/main" id="{E8F201BB-B720-4765-89B8-D9E06B166FFF}"/>
            </a:ext>
          </a:extLst>
        </xdr:cNvPr>
        <xdr:cNvCxnSpPr/>
      </xdr:nvCxnSpPr>
      <xdr:spPr>
        <a:xfrm>
          <a:off x="12814300" y="107213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566" name="n_1aveValue【学校施設】&#10;有形固定資産減価償却率">
          <a:extLst>
            <a:ext uri="{FF2B5EF4-FFF2-40B4-BE49-F238E27FC236}">
              <a16:creationId xmlns:a16="http://schemas.microsoft.com/office/drawing/2014/main" id="{370DE12E-5585-45B7-BA3F-C2DFC61AE69F}"/>
            </a:ext>
          </a:extLst>
        </xdr:cNvPr>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567" name="n_2aveValue【学校施設】&#10;有形固定資産減価償却率">
          <a:extLst>
            <a:ext uri="{FF2B5EF4-FFF2-40B4-BE49-F238E27FC236}">
              <a16:creationId xmlns:a16="http://schemas.microsoft.com/office/drawing/2014/main" id="{7D91439E-ADD8-415F-B2FB-91B5C59E80BC}"/>
            </a:ext>
          </a:extLst>
        </xdr:cNvPr>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568" name="n_3aveValue【学校施設】&#10;有形固定資産減価償却率">
          <a:extLst>
            <a:ext uri="{FF2B5EF4-FFF2-40B4-BE49-F238E27FC236}">
              <a16:creationId xmlns:a16="http://schemas.microsoft.com/office/drawing/2014/main" id="{6E87D01E-3899-46C7-AEF5-2168E4258EBA}"/>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9" name="n_4aveValue【学校施設】&#10;有形固定資産減価償却率">
          <a:extLst>
            <a:ext uri="{FF2B5EF4-FFF2-40B4-BE49-F238E27FC236}">
              <a16:creationId xmlns:a16="http://schemas.microsoft.com/office/drawing/2014/main" id="{6A08987A-7A21-4632-AB68-DEA981A643D9}"/>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66692</xdr:rowOff>
    </xdr:from>
    <xdr:ext cx="405111" cy="259045"/>
    <xdr:sp macro="" textlink="">
      <xdr:nvSpPr>
        <xdr:cNvPr id="570" name="n_1mainValue【学校施設】&#10;有形固定資産減価償却率">
          <a:extLst>
            <a:ext uri="{FF2B5EF4-FFF2-40B4-BE49-F238E27FC236}">
              <a16:creationId xmlns:a16="http://schemas.microsoft.com/office/drawing/2014/main" id="{647F3A6A-0362-476B-B5B6-AA864510D6D0}"/>
            </a:ext>
          </a:extLst>
        </xdr:cNvPr>
        <xdr:cNvSpPr txBox="1"/>
      </xdr:nvSpPr>
      <xdr:spPr>
        <a:xfrm>
          <a:off x="152660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41927</xdr:rowOff>
    </xdr:from>
    <xdr:ext cx="405111" cy="259045"/>
    <xdr:sp macro="" textlink="">
      <xdr:nvSpPr>
        <xdr:cNvPr id="571" name="n_2mainValue【学校施設】&#10;有形固定資産減価償却率">
          <a:extLst>
            <a:ext uri="{FF2B5EF4-FFF2-40B4-BE49-F238E27FC236}">
              <a16:creationId xmlns:a16="http://schemas.microsoft.com/office/drawing/2014/main" id="{56BD7946-DBCE-4D35-8C75-DF5671E55FC1}"/>
            </a:ext>
          </a:extLst>
        </xdr:cNvPr>
        <xdr:cNvSpPr txBox="1"/>
      </xdr:nvSpPr>
      <xdr:spPr>
        <a:xfrm>
          <a:off x="14389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160037</xdr:rowOff>
    </xdr:from>
    <xdr:ext cx="405111" cy="259045"/>
    <xdr:sp macro="" textlink="">
      <xdr:nvSpPr>
        <xdr:cNvPr id="572" name="n_3mainValue【学校施設】&#10;有形固定資産減価償却率">
          <a:extLst>
            <a:ext uri="{FF2B5EF4-FFF2-40B4-BE49-F238E27FC236}">
              <a16:creationId xmlns:a16="http://schemas.microsoft.com/office/drawing/2014/main" id="{DD4DB29A-9ED2-472E-8765-6826CEF610D5}"/>
            </a:ext>
          </a:extLst>
        </xdr:cNvPr>
        <xdr:cNvSpPr txBox="1"/>
      </xdr:nvSpPr>
      <xdr:spPr>
        <a:xfrm>
          <a:off x="135007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133367</xdr:rowOff>
    </xdr:from>
    <xdr:ext cx="405111" cy="259045"/>
    <xdr:sp macro="" textlink="">
      <xdr:nvSpPr>
        <xdr:cNvPr id="573" name="n_4mainValue【学校施設】&#10;有形固定資産減価償却率">
          <a:extLst>
            <a:ext uri="{FF2B5EF4-FFF2-40B4-BE49-F238E27FC236}">
              <a16:creationId xmlns:a16="http://schemas.microsoft.com/office/drawing/2014/main" id="{C1F7C02D-D17E-4D2E-B391-E57B11BD6A71}"/>
            </a:ext>
          </a:extLst>
        </xdr:cNvPr>
        <xdr:cNvSpPr txBox="1"/>
      </xdr:nvSpPr>
      <xdr:spPr>
        <a:xfrm>
          <a:off x="12611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BBD61606-DCC5-4504-A948-BD419B827F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D45BDD00-28B9-4D48-A6A2-383D2F28359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6944BA15-BC2F-4987-B6C9-81609725881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3B947CEC-65CA-4D37-B611-BC8CA84B9E7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A5C8B730-FAC5-4775-99A3-FD70B7C6D7C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F18D6F59-8B9D-46B6-82B1-66D487DF04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807D182A-6EC2-4A76-8187-87D29BDFB6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DCF43319-E6E0-4B6B-A48C-8DC5DAF5A8B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1FF44429-49B6-4006-8930-AC9E25A293C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9C959969-2F5E-4381-8CE5-A3FBB8FF765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4E2AEB0C-E405-4D7C-8DE5-932FCE04992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4316631C-02DD-4DC0-938A-88272522D10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9ACA9A59-5B5C-440E-BE8F-2CBA54063EA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6C723090-17B5-4112-B7F5-1E453B160AE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9C1D4E79-F24A-4386-A181-D9621CD0C4F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1064E3F5-E672-4031-8F44-749F34F98A1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9D520348-3B27-4D3D-82DD-6D4D499245B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9D8D740B-8E22-421B-B547-41803C424E8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FF0319E2-DDA6-42CF-9109-DF95CE3EB21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3" name="テキスト ボックス 592">
          <a:extLst>
            <a:ext uri="{FF2B5EF4-FFF2-40B4-BE49-F238E27FC236}">
              <a16:creationId xmlns:a16="http://schemas.microsoft.com/office/drawing/2014/main" id="{A437E73A-5F69-4D4A-9623-C2B402F10C0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D780BED4-B12A-4C54-8E8E-C89253A2193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a:extLst>
            <a:ext uri="{FF2B5EF4-FFF2-40B4-BE49-F238E27FC236}">
              <a16:creationId xmlns:a16="http://schemas.microsoft.com/office/drawing/2014/main" id="{556CB264-A45A-4EDB-A87E-F04A9C67A8E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567A222E-28FB-41ED-B7C4-8EA6F06FF1F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7" name="直線コネクタ 596">
          <a:extLst>
            <a:ext uri="{FF2B5EF4-FFF2-40B4-BE49-F238E27FC236}">
              <a16:creationId xmlns:a16="http://schemas.microsoft.com/office/drawing/2014/main" id="{A2CD413D-7816-4356-971E-DDC6E7079AA8}"/>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8" name="【学校施設】&#10;一人当たり面積最小値テキスト">
          <a:extLst>
            <a:ext uri="{FF2B5EF4-FFF2-40B4-BE49-F238E27FC236}">
              <a16:creationId xmlns:a16="http://schemas.microsoft.com/office/drawing/2014/main" id="{C603CD91-3B82-4DFE-A1AC-3F9A783CE0DC}"/>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9" name="直線コネクタ 598">
          <a:extLst>
            <a:ext uri="{FF2B5EF4-FFF2-40B4-BE49-F238E27FC236}">
              <a16:creationId xmlns:a16="http://schemas.microsoft.com/office/drawing/2014/main" id="{6F215737-71EA-4590-95EE-A8A6D54E892E}"/>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600" name="【学校施設】&#10;一人当たり面積最大値テキスト">
          <a:extLst>
            <a:ext uri="{FF2B5EF4-FFF2-40B4-BE49-F238E27FC236}">
              <a16:creationId xmlns:a16="http://schemas.microsoft.com/office/drawing/2014/main" id="{6DB3D1DC-93F0-47EF-BA80-8381B51D2B59}"/>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601" name="直線コネクタ 600">
          <a:extLst>
            <a:ext uri="{FF2B5EF4-FFF2-40B4-BE49-F238E27FC236}">
              <a16:creationId xmlns:a16="http://schemas.microsoft.com/office/drawing/2014/main" id="{D0F5D9D0-31CB-459E-A07E-35BD295291D1}"/>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602" name="【学校施設】&#10;一人当たり面積平均値テキスト">
          <a:extLst>
            <a:ext uri="{FF2B5EF4-FFF2-40B4-BE49-F238E27FC236}">
              <a16:creationId xmlns:a16="http://schemas.microsoft.com/office/drawing/2014/main" id="{B330044D-BC09-43DB-9A67-BC2E50973833}"/>
            </a:ext>
          </a:extLst>
        </xdr:cNvPr>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a:extLst>
            <a:ext uri="{FF2B5EF4-FFF2-40B4-BE49-F238E27FC236}">
              <a16:creationId xmlns:a16="http://schemas.microsoft.com/office/drawing/2014/main" id="{0A2FFA18-8B0E-444E-B796-CA6DB77ED98C}"/>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4" name="フローチャート: 判断 603">
          <a:extLst>
            <a:ext uri="{FF2B5EF4-FFF2-40B4-BE49-F238E27FC236}">
              <a16:creationId xmlns:a16="http://schemas.microsoft.com/office/drawing/2014/main" id="{F4CB9369-CF0D-4BB9-8102-D461E1FB61CD}"/>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5" name="フローチャート: 判断 604">
          <a:extLst>
            <a:ext uri="{FF2B5EF4-FFF2-40B4-BE49-F238E27FC236}">
              <a16:creationId xmlns:a16="http://schemas.microsoft.com/office/drawing/2014/main" id="{51BD516C-F35B-4208-BF0C-0CE04A8E1699}"/>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6" name="フローチャート: 判断 605">
          <a:extLst>
            <a:ext uri="{FF2B5EF4-FFF2-40B4-BE49-F238E27FC236}">
              <a16:creationId xmlns:a16="http://schemas.microsoft.com/office/drawing/2014/main" id="{4EE711EA-D41A-44B1-AA9F-8F2438D599EB}"/>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50038</xdr:rowOff>
    </xdr:from>
    <xdr:to>
      <xdr:col>98</xdr:col>
      <xdr:colOff>38100</xdr:colOff>
      <xdr:row>62</xdr:row>
      <xdr:rowOff>151638</xdr:rowOff>
    </xdr:to>
    <xdr:sp macro="" textlink="">
      <xdr:nvSpPr>
        <xdr:cNvPr id="607" name="フローチャート: 判断 606">
          <a:extLst>
            <a:ext uri="{FF2B5EF4-FFF2-40B4-BE49-F238E27FC236}">
              <a16:creationId xmlns:a16="http://schemas.microsoft.com/office/drawing/2014/main" id="{B91B9A32-ADD1-449D-BEAC-90297F3EE69A}"/>
            </a:ext>
          </a:extLst>
        </xdr:cNvPr>
        <xdr:cNvSpPr/>
      </xdr:nvSpPr>
      <xdr:spPr>
        <a:xfrm>
          <a:off x="18605500" y="1067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6E05C00-EA97-4D73-BE8A-4862088F60C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FE4E4D8-B244-4EE9-A703-C7A1876A31F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F057CD2F-3AB4-4C1F-94E6-220F9EBE1C7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FDB5474-3D47-4D62-8B77-73F59AFEFE3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97A555A3-B26E-42B4-B7E2-8267F6BC78E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116332</xdr:rowOff>
    </xdr:from>
    <xdr:to>
      <xdr:col>116</xdr:col>
      <xdr:colOff>114300</xdr:colOff>
      <xdr:row>60</xdr:row>
      <xdr:rowOff>46482</xdr:rowOff>
    </xdr:to>
    <xdr:sp macro="" textlink="">
      <xdr:nvSpPr>
        <xdr:cNvPr id="613" name="楕円 612">
          <a:extLst>
            <a:ext uri="{FF2B5EF4-FFF2-40B4-BE49-F238E27FC236}">
              <a16:creationId xmlns:a16="http://schemas.microsoft.com/office/drawing/2014/main" id="{03FDD5D5-4572-4AA5-B1E9-0EA62D35642D}"/>
            </a:ext>
          </a:extLst>
        </xdr:cNvPr>
        <xdr:cNvSpPr/>
      </xdr:nvSpPr>
      <xdr:spPr>
        <a:xfrm>
          <a:off x="22110700" y="1023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139209</xdr:rowOff>
    </xdr:from>
    <xdr:ext cx="469744" cy="259045"/>
    <xdr:sp macro="" textlink="">
      <xdr:nvSpPr>
        <xdr:cNvPr id="614" name="【学校施設】&#10;一人当たり面積該当値テキスト">
          <a:extLst>
            <a:ext uri="{FF2B5EF4-FFF2-40B4-BE49-F238E27FC236}">
              <a16:creationId xmlns:a16="http://schemas.microsoft.com/office/drawing/2014/main" id="{FED93CCB-9037-441A-98DA-22896198238D}"/>
            </a:ext>
          </a:extLst>
        </xdr:cNvPr>
        <xdr:cNvSpPr txBox="1"/>
      </xdr:nvSpPr>
      <xdr:spPr>
        <a:xfrm>
          <a:off x="22199600" y="1008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138684</xdr:rowOff>
    </xdr:from>
    <xdr:to>
      <xdr:col>112</xdr:col>
      <xdr:colOff>38100</xdr:colOff>
      <xdr:row>60</xdr:row>
      <xdr:rowOff>68834</xdr:rowOff>
    </xdr:to>
    <xdr:sp macro="" textlink="">
      <xdr:nvSpPr>
        <xdr:cNvPr id="615" name="楕円 614">
          <a:extLst>
            <a:ext uri="{FF2B5EF4-FFF2-40B4-BE49-F238E27FC236}">
              <a16:creationId xmlns:a16="http://schemas.microsoft.com/office/drawing/2014/main" id="{899832F3-0F2C-42D3-9D1A-BE4B9607B958}"/>
            </a:ext>
          </a:extLst>
        </xdr:cNvPr>
        <xdr:cNvSpPr/>
      </xdr:nvSpPr>
      <xdr:spPr>
        <a:xfrm>
          <a:off x="21272500" y="102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167132</xdr:rowOff>
    </xdr:from>
    <xdr:to>
      <xdr:col>116</xdr:col>
      <xdr:colOff>63500</xdr:colOff>
      <xdr:row>60</xdr:row>
      <xdr:rowOff>18034</xdr:rowOff>
    </xdr:to>
    <xdr:cxnSp macro="">
      <xdr:nvCxnSpPr>
        <xdr:cNvPr id="616" name="直線コネクタ 615">
          <a:extLst>
            <a:ext uri="{FF2B5EF4-FFF2-40B4-BE49-F238E27FC236}">
              <a16:creationId xmlns:a16="http://schemas.microsoft.com/office/drawing/2014/main" id="{E71C374F-3348-4063-8C11-ACEBEAB8D45B}"/>
            </a:ext>
          </a:extLst>
        </xdr:cNvPr>
        <xdr:cNvCxnSpPr/>
      </xdr:nvCxnSpPr>
      <xdr:spPr>
        <a:xfrm flipV="1">
          <a:off x="21323300" y="10282682"/>
          <a:ext cx="8382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164973</xdr:rowOff>
    </xdr:from>
    <xdr:to>
      <xdr:col>107</xdr:col>
      <xdr:colOff>101600</xdr:colOff>
      <xdr:row>60</xdr:row>
      <xdr:rowOff>95123</xdr:rowOff>
    </xdr:to>
    <xdr:sp macro="" textlink="">
      <xdr:nvSpPr>
        <xdr:cNvPr id="617" name="楕円 616">
          <a:extLst>
            <a:ext uri="{FF2B5EF4-FFF2-40B4-BE49-F238E27FC236}">
              <a16:creationId xmlns:a16="http://schemas.microsoft.com/office/drawing/2014/main" id="{108B339E-4D34-4834-A57F-E50568DC5999}"/>
            </a:ext>
          </a:extLst>
        </xdr:cNvPr>
        <xdr:cNvSpPr/>
      </xdr:nvSpPr>
      <xdr:spPr>
        <a:xfrm>
          <a:off x="20383500" y="102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18034</xdr:rowOff>
    </xdr:from>
    <xdr:to>
      <xdr:col>111</xdr:col>
      <xdr:colOff>177800</xdr:colOff>
      <xdr:row>60</xdr:row>
      <xdr:rowOff>44323</xdr:rowOff>
    </xdr:to>
    <xdr:cxnSp macro="">
      <xdr:nvCxnSpPr>
        <xdr:cNvPr id="618" name="直線コネクタ 617">
          <a:extLst>
            <a:ext uri="{FF2B5EF4-FFF2-40B4-BE49-F238E27FC236}">
              <a16:creationId xmlns:a16="http://schemas.microsoft.com/office/drawing/2014/main" id="{61C804CC-594C-4285-B859-7E66C6F8B574}"/>
            </a:ext>
          </a:extLst>
        </xdr:cNvPr>
        <xdr:cNvCxnSpPr/>
      </xdr:nvCxnSpPr>
      <xdr:spPr>
        <a:xfrm flipV="1">
          <a:off x="20434300" y="1030503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11049</xdr:rowOff>
    </xdr:from>
    <xdr:to>
      <xdr:col>102</xdr:col>
      <xdr:colOff>165100</xdr:colOff>
      <xdr:row>60</xdr:row>
      <xdr:rowOff>112649</xdr:rowOff>
    </xdr:to>
    <xdr:sp macro="" textlink="">
      <xdr:nvSpPr>
        <xdr:cNvPr id="619" name="楕円 618">
          <a:extLst>
            <a:ext uri="{FF2B5EF4-FFF2-40B4-BE49-F238E27FC236}">
              <a16:creationId xmlns:a16="http://schemas.microsoft.com/office/drawing/2014/main" id="{30A64CB4-5961-43B7-9150-48B969059115}"/>
            </a:ext>
          </a:extLst>
        </xdr:cNvPr>
        <xdr:cNvSpPr/>
      </xdr:nvSpPr>
      <xdr:spPr>
        <a:xfrm>
          <a:off x="19494500" y="102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44323</xdr:rowOff>
    </xdr:from>
    <xdr:to>
      <xdr:col>107</xdr:col>
      <xdr:colOff>50800</xdr:colOff>
      <xdr:row>60</xdr:row>
      <xdr:rowOff>61849</xdr:rowOff>
    </xdr:to>
    <xdr:cxnSp macro="">
      <xdr:nvCxnSpPr>
        <xdr:cNvPr id="620" name="直線コネクタ 619">
          <a:extLst>
            <a:ext uri="{FF2B5EF4-FFF2-40B4-BE49-F238E27FC236}">
              <a16:creationId xmlns:a16="http://schemas.microsoft.com/office/drawing/2014/main" id="{D41654E6-8D9E-44F5-B0B9-B91A6C3E2BF6}"/>
            </a:ext>
          </a:extLst>
        </xdr:cNvPr>
        <xdr:cNvCxnSpPr/>
      </xdr:nvCxnSpPr>
      <xdr:spPr>
        <a:xfrm flipV="1">
          <a:off x="19545300" y="1033132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26924</xdr:rowOff>
    </xdr:from>
    <xdr:to>
      <xdr:col>98</xdr:col>
      <xdr:colOff>38100</xdr:colOff>
      <xdr:row>60</xdr:row>
      <xdr:rowOff>128524</xdr:rowOff>
    </xdr:to>
    <xdr:sp macro="" textlink="">
      <xdr:nvSpPr>
        <xdr:cNvPr id="621" name="楕円 620">
          <a:extLst>
            <a:ext uri="{FF2B5EF4-FFF2-40B4-BE49-F238E27FC236}">
              <a16:creationId xmlns:a16="http://schemas.microsoft.com/office/drawing/2014/main" id="{044CBB51-F372-4E82-AD51-72A09C84239F}"/>
            </a:ext>
          </a:extLst>
        </xdr:cNvPr>
        <xdr:cNvSpPr/>
      </xdr:nvSpPr>
      <xdr:spPr>
        <a:xfrm>
          <a:off x="18605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61849</xdr:rowOff>
    </xdr:from>
    <xdr:to>
      <xdr:col>102</xdr:col>
      <xdr:colOff>114300</xdr:colOff>
      <xdr:row>60</xdr:row>
      <xdr:rowOff>77724</xdr:rowOff>
    </xdr:to>
    <xdr:cxnSp macro="">
      <xdr:nvCxnSpPr>
        <xdr:cNvPr id="622" name="直線コネクタ 621">
          <a:extLst>
            <a:ext uri="{FF2B5EF4-FFF2-40B4-BE49-F238E27FC236}">
              <a16:creationId xmlns:a16="http://schemas.microsoft.com/office/drawing/2014/main" id="{42524C32-6668-4EAE-B83E-A4147340601F}"/>
            </a:ext>
          </a:extLst>
        </xdr:cNvPr>
        <xdr:cNvCxnSpPr/>
      </xdr:nvCxnSpPr>
      <xdr:spPr>
        <a:xfrm flipV="1">
          <a:off x="18656300" y="10348849"/>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623" name="n_1aveValue【学校施設】&#10;一人当たり面積">
          <a:extLst>
            <a:ext uri="{FF2B5EF4-FFF2-40B4-BE49-F238E27FC236}">
              <a16:creationId xmlns:a16="http://schemas.microsoft.com/office/drawing/2014/main" id="{A4069021-5E33-483A-B43E-001D484F7022}"/>
            </a:ext>
          </a:extLst>
        </xdr:cNvPr>
        <xdr:cNvSpPr txBox="1"/>
      </xdr:nvSpPr>
      <xdr:spPr>
        <a:xfrm>
          <a:off x="210757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624" name="n_2aveValue【学校施設】&#10;一人当たり面積">
          <a:extLst>
            <a:ext uri="{FF2B5EF4-FFF2-40B4-BE49-F238E27FC236}">
              <a16:creationId xmlns:a16="http://schemas.microsoft.com/office/drawing/2014/main" id="{A17D30E3-B73D-456B-A472-0ACBEBE8C99C}"/>
            </a:ext>
          </a:extLst>
        </xdr:cNvPr>
        <xdr:cNvSpPr txBox="1"/>
      </xdr:nvSpPr>
      <xdr:spPr>
        <a:xfrm>
          <a:off x="20199427" y="106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625" name="n_3aveValue【学校施設】&#10;一人当たり面積">
          <a:extLst>
            <a:ext uri="{FF2B5EF4-FFF2-40B4-BE49-F238E27FC236}">
              <a16:creationId xmlns:a16="http://schemas.microsoft.com/office/drawing/2014/main" id="{035A34E2-6D64-4D63-BA73-E8468ADD8AA9}"/>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142765</xdr:rowOff>
    </xdr:from>
    <xdr:ext cx="469744" cy="259045"/>
    <xdr:sp macro="" textlink="">
      <xdr:nvSpPr>
        <xdr:cNvPr id="626" name="n_4aveValue【学校施設】&#10;一人当たり面積">
          <a:extLst>
            <a:ext uri="{FF2B5EF4-FFF2-40B4-BE49-F238E27FC236}">
              <a16:creationId xmlns:a16="http://schemas.microsoft.com/office/drawing/2014/main" id="{EA641956-7182-4284-9784-A0BC7005CB58}"/>
            </a:ext>
          </a:extLst>
        </xdr:cNvPr>
        <xdr:cNvSpPr txBox="1"/>
      </xdr:nvSpPr>
      <xdr:spPr>
        <a:xfrm>
          <a:off x="18421427" y="1077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85361</xdr:rowOff>
    </xdr:from>
    <xdr:ext cx="469744" cy="259045"/>
    <xdr:sp macro="" textlink="">
      <xdr:nvSpPr>
        <xdr:cNvPr id="627" name="n_1mainValue【学校施設】&#10;一人当たり面積">
          <a:extLst>
            <a:ext uri="{FF2B5EF4-FFF2-40B4-BE49-F238E27FC236}">
              <a16:creationId xmlns:a16="http://schemas.microsoft.com/office/drawing/2014/main" id="{FD504065-87A4-42F6-BC2B-8E0ABB755AC3}"/>
            </a:ext>
          </a:extLst>
        </xdr:cNvPr>
        <xdr:cNvSpPr txBox="1"/>
      </xdr:nvSpPr>
      <xdr:spPr>
        <a:xfrm>
          <a:off x="21075727" y="1002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111650</xdr:rowOff>
    </xdr:from>
    <xdr:ext cx="469744" cy="259045"/>
    <xdr:sp macro="" textlink="">
      <xdr:nvSpPr>
        <xdr:cNvPr id="628" name="n_2mainValue【学校施設】&#10;一人当たり面積">
          <a:extLst>
            <a:ext uri="{FF2B5EF4-FFF2-40B4-BE49-F238E27FC236}">
              <a16:creationId xmlns:a16="http://schemas.microsoft.com/office/drawing/2014/main" id="{98AC3B23-E6A6-4502-BEE4-60A5AAFD4165}"/>
            </a:ext>
          </a:extLst>
        </xdr:cNvPr>
        <xdr:cNvSpPr txBox="1"/>
      </xdr:nvSpPr>
      <xdr:spPr>
        <a:xfrm>
          <a:off x="20199427" y="1005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129176</xdr:rowOff>
    </xdr:from>
    <xdr:ext cx="469744" cy="259045"/>
    <xdr:sp macro="" textlink="">
      <xdr:nvSpPr>
        <xdr:cNvPr id="629" name="n_3mainValue【学校施設】&#10;一人当たり面積">
          <a:extLst>
            <a:ext uri="{FF2B5EF4-FFF2-40B4-BE49-F238E27FC236}">
              <a16:creationId xmlns:a16="http://schemas.microsoft.com/office/drawing/2014/main" id="{75207087-F7F8-4316-AF93-9B2397BB4FFA}"/>
            </a:ext>
          </a:extLst>
        </xdr:cNvPr>
        <xdr:cNvSpPr txBox="1"/>
      </xdr:nvSpPr>
      <xdr:spPr>
        <a:xfrm>
          <a:off x="19310427" y="1007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145051</xdr:rowOff>
    </xdr:from>
    <xdr:ext cx="469744" cy="259045"/>
    <xdr:sp macro="" textlink="">
      <xdr:nvSpPr>
        <xdr:cNvPr id="630" name="n_4mainValue【学校施設】&#10;一人当たり面積">
          <a:extLst>
            <a:ext uri="{FF2B5EF4-FFF2-40B4-BE49-F238E27FC236}">
              <a16:creationId xmlns:a16="http://schemas.microsoft.com/office/drawing/2014/main" id="{3842DF01-E9F4-453E-894A-B633BEFA9A82}"/>
            </a:ext>
          </a:extLst>
        </xdr:cNvPr>
        <xdr:cNvSpPr txBox="1"/>
      </xdr:nvSpPr>
      <xdr:spPr>
        <a:xfrm>
          <a:off x="184214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FC8BC5A3-710C-4222-A69C-4755208FACB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D646E355-62A7-4496-8C9A-B9FF12B7FB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A099B102-F273-4071-8027-057021C869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6D636E0E-CC8C-4661-881A-262F56F7551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3AB7B619-8464-40E4-B9DA-C20875D80F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A1ADE43E-2A21-4F0F-A29B-5D8305C0392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A26368B1-29D8-4BAF-9461-08E35A8526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DA5B175B-378D-4D29-831A-8D3C78D42EC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E44DF6E8-4362-4EC4-A6D8-A28CEE46F8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99EF8426-0995-46A7-87F6-B7D4E64349D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CC11BF43-C0A0-44F8-9F94-E0F3EFCFFAD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69F60C94-101F-4C04-920A-47135CB5420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CAB682E1-8A3B-4F38-888A-469287354E5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8494FB7F-4E34-46F3-B7E5-119F0D76135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DABF61A2-47B0-4ABA-B33A-770EC1C2BFB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B9AAA398-991F-418B-A60D-005AD00CFE0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8D3BC951-3A84-4194-B3A9-90CDE993A8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9EF8BD21-E488-423F-A358-D43D37713FB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317211EA-7CCD-4142-95A5-677A47D0D55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612E2ABB-F1E2-40EA-91BD-7CBE7C489C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CD25891C-ABAF-44F5-AA79-5FC982BC595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4521598D-3F70-422F-81EC-97D8335BA76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D55176F-43FC-46D4-A32D-762145576A2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8F4CECB4-7D3A-4031-A7BE-A1272F28BA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0501A861-85F6-4A24-9AF3-7E1BB90066C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4F40C536-3D8C-41F1-98EB-09EFE836B13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E3FDFC96-CADC-47A2-9A93-B278D3FD2F5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a:extLst>
            <a:ext uri="{FF2B5EF4-FFF2-40B4-BE49-F238E27FC236}">
              <a16:creationId xmlns:a16="http://schemas.microsoft.com/office/drawing/2014/main" id="{1368304D-6F70-411D-8C23-73C7F875EB1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9" name="テキスト ボックス 658">
          <a:extLst>
            <a:ext uri="{FF2B5EF4-FFF2-40B4-BE49-F238E27FC236}">
              <a16:creationId xmlns:a16="http://schemas.microsoft.com/office/drawing/2014/main" id="{4CC7550D-AEF9-472E-92D1-FA23CDD5DB3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a:extLst>
            <a:ext uri="{FF2B5EF4-FFF2-40B4-BE49-F238E27FC236}">
              <a16:creationId xmlns:a16="http://schemas.microsoft.com/office/drawing/2014/main" id="{F32FD436-CBFF-4F07-BAB5-19AEB10DA07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a:extLst>
            <a:ext uri="{FF2B5EF4-FFF2-40B4-BE49-F238E27FC236}">
              <a16:creationId xmlns:a16="http://schemas.microsoft.com/office/drawing/2014/main" id="{234AAF23-3CB8-427A-952F-BE1845170AE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a:extLst>
            <a:ext uri="{FF2B5EF4-FFF2-40B4-BE49-F238E27FC236}">
              <a16:creationId xmlns:a16="http://schemas.microsoft.com/office/drawing/2014/main" id="{F21CE7FF-6DC4-48B6-9163-93CC265D426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a:extLst>
            <a:ext uri="{FF2B5EF4-FFF2-40B4-BE49-F238E27FC236}">
              <a16:creationId xmlns:a16="http://schemas.microsoft.com/office/drawing/2014/main" id="{21F650A6-A740-4EF6-83D0-77D1B4F39BF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a:extLst>
            <a:ext uri="{FF2B5EF4-FFF2-40B4-BE49-F238E27FC236}">
              <a16:creationId xmlns:a16="http://schemas.microsoft.com/office/drawing/2014/main" id="{6E143BC1-A014-49CA-A9C4-450AC8602AB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a:extLst>
            <a:ext uri="{FF2B5EF4-FFF2-40B4-BE49-F238E27FC236}">
              <a16:creationId xmlns:a16="http://schemas.microsoft.com/office/drawing/2014/main" id="{A1583149-EE29-4833-A59E-D06D8F93835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a:extLst>
            <a:ext uri="{FF2B5EF4-FFF2-40B4-BE49-F238E27FC236}">
              <a16:creationId xmlns:a16="http://schemas.microsoft.com/office/drawing/2014/main" id="{87260DA4-CB56-48F0-B921-2C26C60C607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a:extLst>
            <a:ext uri="{FF2B5EF4-FFF2-40B4-BE49-F238E27FC236}">
              <a16:creationId xmlns:a16="http://schemas.microsoft.com/office/drawing/2014/main" id="{25C1D9CC-A7C2-4FDF-B9A0-2AF26EB1823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a:extLst>
            <a:ext uri="{FF2B5EF4-FFF2-40B4-BE49-F238E27FC236}">
              <a16:creationId xmlns:a16="http://schemas.microsoft.com/office/drawing/2014/main" id="{EEFE27E5-08EC-410B-8451-52CB9662EB2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9" name="テキスト ボックス 668">
          <a:extLst>
            <a:ext uri="{FF2B5EF4-FFF2-40B4-BE49-F238E27FC236}">
              <a16:creationId xmlns:a16="http://schemas.microsoft.com/office/drawing/2014/main" id="{AA8B5074-C0D6-43F0-9475-70E2D45B7EF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a:extLst>
            <a:ext uri="{FF2B5EF4-FFF2-40B4-BE49-F238E27FC236}">
              <a16:creationId xmlns:a16="http://schemas.microsoft.com/office/drawing/2014/main" id="{EAF6038F-B176-464A-BCD9-2F1C375DC65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523E5266-4CAF-431B-8BB7-1E5741E6B2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672" name="直線コネクタ 671">
          <a:extLst>
            <a:ext uri="{FF2B5EF4-FFF2-40B4-BE49-F238E27FC236}">
              <a16:creationId xmlns:a16="http://schemas.microsoft.com/office/drawing/2014/main" id="{C7002AF3-ABA2-462E-8F7D-E4540D3EF139}"/>
            </a:ext>
          </a:extLst>
        </xdr:cNvPr>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3" name="【公民館】&#10;有形固定資産減価償却率最小値テキスト">
          <a:extLst>
            <a:ext uri="{FF2B5EF4-FFF2-40B4-BE49-F238E27FC236}">
              <a16:creationId xmlns:a16="http://schemas.microsoft.com/office/drawing/2014/main" id="{ED782424-8FB5-4B23-B2C0-C91E0518D5B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4" name="直線コネクタ 673">
          <a:extLst>
            <a:ext uri="{FF2B5EF4-FFF2-40B4-BE49-F238E27FC236}">
              <a16:creationId xmlns:a16="http://schemas.microsoft.com/office/drawing/2014/main" id="{B2DF894C-9D8B-4069-820F-31B2698F0BD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675" name="【公民館】&#10;有形固定資産減価償却率最大値テキスト">
          <a:extLst>
            <a:ext uri="{FF2B5EF4-FFF2-40B4-BE49-F238E27FC236}">
              <a16:creationId xmlns:a16="http://schemas.microsoft.com/office/drawing/2014/main" id="{2FA6D62D-AFC0-47BA-AB1C-9184B52E2F0B}"/>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676" name="直線コネクタ 675">
          <a:extLst>
            <a:ext uri="{FF2B5EF4-FFF2-40B4-BE49-F238E27FC236}">
              <a16:creationId xmlns:a16="http://schemas.microsoft.com/office/drawing/2014/main" id="{FC11631B-BD1A-44BE-937F-8CE8EE8A1B03}"/>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677" name="【公民館】&#10;有形固定資産減価償却率平均値テキスト">
          <a:extLst>
            <a:ext uri="{FF2B5EF4-FFF2-40B4-BE49-F238E27FC236}">
              <a16:creationId xmlns:a16="http://schemas.microsoft.com/office/drawing/2014/main" id="{58597BFE-AA8D-4F90-A7A5-AAE1ECE00FAF}"/>
            </a:ext>
          </a:extLst>
        </xdr:cNvPr>
        <xdr:cNvSpPr txBox="1"/>
      </xdr:nvSpPr>
      <xdr:spPr>
        <a:xfrm>
          <a:off x="16357600" y="18066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78" name="フローチャート: 判断 677">
          <a:extLst>
            <a:ext uri="{FF2B5EF4-FFF2-40B4-BE49-F238E27FC236}">
              <a16:creationId xmlns:a16="http://schemas.microsoft.com/office/drawing/2014/main" id="{88180475-30C3-48C4-9C79-2BDE54EB11D7}"/>
            </a:ext>
          </a:extLst>
        </xdr:cNvPr>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679" name="フローチャート: 判断 678">
          <a:extLst>
            <a:ext uri="{FF2B5EF4-FFF2-40B4-BE49-F238E27FC236}">
              <a16:creationId xmlns:a16="http://schemas.microsoft.com/office/drawing/2014/main" id="{246B49A6-C5F3-427C-8EB0-080D557C9924}"/>
            </a:ext>
          </a:extLst>
        </xdr:cNvPr>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80" name="フローチャート: 判断 679">
          <a:extLst>
            <a:ext uri="{FF2B5EF4-FFF2-40B4-BE49-F238E27FC236}">
              <a16:creationId xmlns:a16="http://schemas.microsoft.com/office/drawing/2014/main" id="{C22EB745-9520-46F3-86FD-38EE2D4FB49F}"/>
            </a:ext>
          </a:extLst>
        </xdr:cNvPr>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81" name="フローチャート: 判断 680">
          <a:extLst>
            <a:ext uri="{FF2B5EF4-FFF2-40B4-BE49-F238E27FC236}">
              <a16:creationId xmlns:a16="http://schemas.microsoft.com/office/drawing/2014/main" id="{5C857DD7-ADCD-407F-8E0F-66CFE6FAFE7E}"/>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95613</xdr:rowOff>
    </xdr:from>
    <xdr:to>
      <xdr:col>67</xdr:col>
      <xdr:colOff>101600</xdr:colOff>
      <xdr:row>106</xdr:row>
      <xdr:rowOff>25763</xdr:rowOff>
    </xdr:to>
    <xdr:sp macro="" textlink="">
      <xdr:nvSpPr>
        <xdr:cNvPr id="682" name="フローチャート: 判断 681">
          <a:extLst>
            <a:ext uri="{FF2B5EF4-FFF2-40B4-BE49-F238E27FC236}">
              <a16:creationId xmlns:a16="http://schemas.microsoft.com/office/drawing/2014/main" id="{CC67216B-EA32-4D1F-A542-A6690F001134}"/>
            </a:ext>
          </a:extLst>
        </xdr:cNvPr>
        <xdr:cNvSpPr/>
      </xdr:nvSpPr>
      <xdr:spPr>
        <a:xfrm>
          <a:off x="1276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71BB2E77-6A1A-489C-9FDB-C03675BB2D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7DE62424-A53D-46BA-9E27-AA91710E7D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66839272-1127-4DF5-BBCB-9BA8352411A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1DB893F9-8A4B-4063-ADEB-8F22540CA85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D7BBB3AA-5666-4E77-B2B4-B897C84040A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100512</xdr:rowOff>
    </xdr:from>
    <xdr:to>
      <xdr:col>85</xdr:col>
      <xdr:colOff>177800</xdr:colOff>
      <xdr:row>108</xdr:row>
      <xdr:rowOff>30662</xdr:rowOff>
    </xdr:to>
    <xdr:sp macro="" textlink="">
      <xdr:nvSpPr>
        <xdr:cNvPr id="688" name="楕円 687">
          <a:extLst>
            <a:ext uri="{FF2B5EF4-FFF2-40B4-BE49-F238E27FC236}">
              <a16:creationId xmlns:a16="http://schemas.microsoft.com/office/drawing/2014/main" id="{97971479-F83F-4B32-8C1F-C2B2AC238B5D}"/>
            </a:ext>
          </a:extLst>
        </xdr:cNvPr>
        <xdr:cNvSpPr/>
      </xdr:nvSpPr>
      <xdr:spPr>
        <a:xfrm>
          <a:off x="162687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78939</xdr:rowOff>
    </xdr:from>
    <xdr:ext cx="405111" cy="259045"/>
    <xdr:sp macro="" textlink="">
      <xdr:nvSpPr>
        <xdr:cNvPr id="689" name="【公民館】&#10;有形固定資産減価償却率該当値テキスト">
          <a:extLst>
            <a:ext uri="{FF2B5EF4-FFF2-40B4-BE49-F238E27FC236}">
              <a16:creationId xmlns:a16="http://schemas.microsoft.com/office/drawing/2014/main" id="{65B12EE7-B8A3-42F9-AECA-2475DF616E70}"/>
            </a:ext>
          </a:extLst>
        </xdr:cNvPr>
        <xdr:cNvSpPr txBox="1"/>
      </xdr:nvSpPr>
      <xdr:spPr>
        <a:xfrm>
          <a:off x="16357600"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69487</xdr:rowOff>
    </xdr:from>
    <xdr:to>
      <xdr:col>81</xdr:col>
      <xdr:colOff>101600</xdr:colOff>
      <xdr:row>107</xdr:row>
      <xdr:rowOff>171087</xdr:rowOff>
    </xdr:to>
    <xdr:sp macro="" textlink="">
      <xdr:nvSpPr>
        <xdr:cNvPr id="690" name="楕円 689">
          <a:extLst>
            <a:ext uri="{FF2B5EF4-FFF2-40B4-BE49-F238E27FC236}">
              <a16:creationId xmlns:a16="http://schemas.microsoft.com/office/drawing/2014/main" id="{C3359AD3-230A-471D-B138-54C79EB6B676}"/>
            </a:ext>
          </a:extLst>
        </xdr:cNvPr>
        <xdr:cNvSpPr/>
      </xdr:nvSpPr>
      <xdr:spPr>
        <a:xfrm>
          <a:off x="15430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120287</xdr:rowOff>
    </xdr:from>
    <xdr:to>
      <xdr:col>85</xdr:col>
      <xdr:colOff>127000</xdr:colOff>
      <xdr:row>107</xdr:row>
      <xdr:rowOff>151312</xdr:rowOff>
    </xdr:to>
    <xdr:cxnSp macro="">
      <xdr:nvCxnSpPr>
        <xdr:cNvPr id="691" name="直線コネクタ 690">
          <a:extLst>
            <a:ext uri="{FF2B5EF4-FFF2-40B4-BE49-F238E27FC236}">
              <a16:creationId xmlns:a16="http://schemas.microsoft.com/office/drawing/2014/main" id="{FDD8298E-F34F-4724-938C-E1D4956BA35A}"/>
            </a:ext>
          </a:extLst>
        </xdr:cNvPr>
        <xdr:cNvCxnSpPr/>
      </xdr:nvCxnSpPr>
      <xdr:spPr>
        <a:xfrm>
          <a:off x="15481300" y="184654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165826</xdr:rowOff>
    </xdr:from>
    <xdr:to>
      <xdr:col>76</xdr:col>
      <xdr:colOff>165100</xdr:colOff>
      <xdr:row>108</xdr:row>
      <xdr:rowOff>95976</xdr:rowOff>
    </xdr:to>
    <xdr:sp macro="" textlink="">
      <xdr:nvSpPr>
        <xdr:cNvPr id="692" name="楕円 691">
          <a:extLst>
            <a:ext uri="{FF2B5EF4-FFF2-40B4-BE49-F238E27FC236}">
              <a16:creationId xmlns:a16="http://schemas.microsoft.com/office/drawing/2014/main" id="{2CFED8FF-48C1-4B93-AADD-ED54ECCB2EC6}"/>
            </a:ext>
          </a:extLst>
        </xdr:cNvPr>
        <xdr:cNvSpPr/>
      </xdr:nvSpPr>
      <xdr:spPr>
        <a:xfrm>
          <a:off x="14541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120287</xdr:rowOff>
    </xdr:from>
    <xdr:to>
      <xdr:col>81</xdr:col>
      <xdr:colOff>50800</xdr:colOff>
      <xdr:row>108</xdr:row>
      <xdr:rowOff>45176</xdr:rowOff>
    </xdr:to>
    <xdr:cxnSp macro="">
      <xdr:nvCxnSpPr>
        <xdr:cNvPr id="693" name="直線コネクタ 692">
          <a:extLst>
            <a:ext uri="{FF2B5EF4-FFF2-40B4-BE49-F238E27FC236}">
              <a16:creationId xmlns:a16="http://schemas.microsoft.com/office/drawing/2014/main" id="{5D63D52B-7DF1-4BF2-9D5B-D34FF81A7046}"/>
            </a:ext>
          </a:extLst>
        </xdr:cNvPr>
        <xdr:cNvCxnSpPr/>
      </xdr:nvCxnSpPr>
      <xdr:spPr>
        <a:xfrm flipV="1">
          <a:off x="14592300" y="18465437"/>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36830</xdr:rowOff>
    </xdr:from>
    <xdr:to>
      <xdr:col>72</xdr:col>
      <xdr:colOff>38100</xdr:colOff>
      <xdr:row>107</xdr:row>
      <xdr:rowOff>138430</xdr:rowOff>
    </xdr:to>
    <xdr:sp macro="" textlink="">
      <xdr:nvSpPr>
        <xdr:cNvPr id="694" name="楕円 693">
          <a:extLst>
            <a:ext uri="{FF2B5EF4-FFF2-40B4-BE49-F238E27FC236}">
              <a16:creationId xmlns:a16="http://schemas.microsoft.com/office/drawing/2014/main" id="{1CE5C9E3-A4A0-4649-8AE7-3C54A4B72C38}"/>
            </a:ext>
          </a:extLst>
        </xdr:cNvPr>
        <xdr:cNvSpPr/>
      </xdr:nvSpPr>
      <xdr:spPr>
        <a:xfrm>
          <a:off x="1365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87630</xdr:rowOff>
    </xdr:from>
    <xdr:to>
      <xdr:col>76</xdr:col>
      <xdr:colOff>114300</xdr:colOff>
      <xdr:row>108</xdr:row>
      <xdr:rowOff>45176</xdr:rowOff>
    </xdr:to>
    <xdr:cxnSp macro="">
      <xdr:nvCxnSpPr>
        <xdr:cNvPr id="695" name="直線コネクタ 694">
          <a:extLst>
            <a:ext uri="{FF2B5EF4-FFF2-40B4-BE49-F238E27FC236}">
              <a16:creationId xmlns:a16="http://schemas.microsoft.com/office/drawing/2014/main" id="{CB841E75-1B49-452E-A4F2-2EC6C90F8D19}"/>
            </a:ext>
          </a:extLst>
        </xdr:cNvPr>
        <xdr:cNvCxnSpPr/>
      </xdr:nvCxnSpPr>
      <xdr:spPr>
        <a:xfrm>
          <a:off x="13703300" y="18432780"/>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7438</xdr:rowOff>
    </xdr:from>
    <xdr:to>
      <xdr:col>67</xdr:col>
      <xdr:colOff>101600</xdr:colOff>
      <xdr:row>107</xdr:row>
      <xdr:rowOff>109038</xdr:rowOff>
    </xdr:to>
    <xdr:sp macro="" textlink="">
      <xdr:nvSpPr>
        <xdr:cNvPr id="696" name="楕円 695">
          <a:extLst>
            <a:ext uri="{FF2B5EF4-FFF2-40B4-BE49-F238E27FC236}">
              <a16:creationId xmlns:a16="http://schemas.microsoft.com/office/drawing/2014/main" id="{6CDC7CDB-056C-4B8B-A178-03A8361E796B}"/>
            </a:ext>
          </a:extLst>
        </xdr:cNvPr>
        <xdr:cNvSpPr/>
      </xdr:nvSpPr>
      <xdr:spPr>
        <a:xfrm>
          <a:off x="12763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58238</xdr:rowOff>
    </xdr:from>
    <xdr:to>
      <xdr:col>71</xdr:col>
      <xdr:colOff>177800</xdr:colOff>
      <xdr:row>107</xdr:row>
      <xdr:rowOff>87630</xdr:rowOff>
    </xdr:to>
    <xdr:cxnSp macro="">
      <xdr:nvCxnSpPr>
        <xdr:cNvPr id="697" name="直線コネクタ 696">
          <a:extLst>
            <a:ext uri="{FF2B5EF4-FFF2-40B4-BE49-F238E27FC236}">
              <a16:creationId xmlns:a16="http://schemas.microsoft.com/office/drawing/2014/main" id="{68590B17-7D44-45A1-8DAA-F88BEE0B1D21}"/>
            </a:ext>
          </a:extLst>
        </xdr:cNvPr>
        <xdr:cNvCxnSpPr/>
      </xdr:nvCxnSpPr>
      <xdr:spPr>
        <a:xfrm>
          <a:off x="12814300" y="184033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698" name="n_1aveValue【公民館】&#10;有形固定資産減価償却率">
          <a:extLst>
            <a:ext uri="{FF2B5EF4-FFF2-40B4-BE49-F238E27FC236}">
              <a16:creationId xmlns:a16="http://schemas.microsoft.com/office/drawing/2014/main" id="{7DC0C6CA-5435-42D2-94B5-9BE2C1C6A235}"/>
            </a:ext>
          </a:extLst>
        </xdr:cNvPr>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699" name="n_2aveValue【公民館】&#10;有形固定資産減価償却率">
          <a:extLst>
            <a:ext uri="{FF2B5EF4-FFF2-40B4-BE49-F238E27FC236}">
              <a16:creationId xmlns:a16="http://schemas.microsoft.com/office/drawing/2014/main" id="{9AC35305-EF09-435C-BAAF-E697420F341A}"/>
            </a:ext>
          </a:extLst>
        </xdr:cNvPr>
        <xdr:cNvSpPr txBox="1"/>
      </xdr:nvSpPr>
      <xdr:spPr>
        <a:xfrm>
          <a:off x="143897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700" name="n_3aveValue【公民館】&#10;有形固定資産減価償却率">
          <a:extLst>
            <a:ext uri="{FF2B5EF4-FFF2-40B4-BE49-F238E27FC236}">
              <a16:creationId xmlns:a16="http://schemas.microsoft.com/office/drawing/2014/main" id="{D7FFF760-B121-43D7-A76B-899528CF2E04}"/>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42290</xdr:rowOff>
    </xdr:from>
    <xdr:ext cx="405111" cy="259045"/>
    <xdr:sp macro="" textlink="">
      <xdr:nvSpPr>
        <xdr:cNvPr id="701" name="n_4aveValue【公民館】&#10;有形固定資産減価償却率">
          <a:extLst>
            <a:ext uri="{FF2B5EF4-FFF2-40B4-BE49-F238E27FC236}">
              <a16:creationId xmlns:a16="http://schemas.microsoft.com/office/drawing/2014/main" id="{62EF791C-9B9C-4129-8F11-8FA80EAF8083}"/>
            </a:ext>
          </a:extLst>
        </xdr:cNvPr>
        <xdr:cNvSpPr txBox="1"/>
      </xdr:nvSpPr>
      <xdr:spPr>
        <a:xfrm>
          <a:off x="12611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162214</xdr:rowOff>
    </xdr:from>
    <xdr:ext cx="405111" cy="259045"/>
    <xdr:sp macro="" textlink="">
      <xdr:nvSpPr>
        <xdr:cNvPr id="702" name="n_1mainValue【公民館】&#10;有形固定資産減価償却率">
          <a:extLst>
            <a:ext uri="{FF2B5EF4-FFF2-40B4-BE49-F238E27FC236}">
              <a16:creationId xmlns:a16="http://schemas.microsoft.com/office/drawing/2014/main" id="{6132D830-B3E1-4025-AD68-21AE2D7103C2}"/>
            </a:ext>
          </a:extLst>
        </xdr:cNvPr>
        <xdr:cNvSpPr txBox="1"/>
      </xdr:nvSpPr>
      <xdr:spPr>
        <a:xfrm>
          <a:off x="15266044" y="1850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87103</xdr:rowOff>
    </xdr:from>
    <xdr:ext cx="405111" cy="259045"/>
    <xdr:sp macro="" textlink="">
      <xdr:nvSpPr>
        <xdr:cNvPr id="703" name="n_2mainValue【公民館】&#10;有形固定資産減価償却率">
          <a:extLst>
            <a:ext uri="{FF2B5EF4-FFF2-40B4-BE49-F238E27FC236}">
              <a16:creationId xmlns:a16="http://schemas.microsoft.com/office/drawing/2014/main" id="{B5DD572A-6235-4236-AFE1-48C42386EDE9}"/>
            </a:ext>
          </a:extLst>
        </xdr:cNvPr>
        <xdr:cNvSpPr txBox="1"/>
      </xdr:nvSpPr>
      <xdr:spPr>
        <a:xfrm>
          <a:off x="14389744" y="186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129557</xdr:rowOff>
    </xdr:from>
    <xdr:ext cx="405111" cy="259045"/>
    <xdr:sp macro="" textlink="">
      <xdr:nvSpPr>
        <xdr:cNvPr id="704" name="n_3mainValue【公民館】&#10;有形固定資産減価償却率">
          <a:extLst>
            <a:ext uri="{FF2B5EF4-FFF2-40B4-BE49-F238E27FC236}">
              <a16:creationId xmlns:a16="http://schemas.microsoft.com/office/drawing/2014/main" id="{622076D7-6E5A-450B-AAC3-31C67EC86504}"/>
            </a:ext>
          </a:extLst>
        </xdr:cNvPr>
        <xdr:cNvSpPr txBox="1"/>
      </xdr:nvSpPr>
      <xdr:spPr>
        <a:xfrm>
          <a:off x="13500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100165</xdr:rowOff>
    </xdr:from>
    <xdr:ext cx="405111" cy="259045"/>
    <xdr:sp macro="" textlink="">
      <xdr:nvSpPr>
        <xdr:cNvPr id="705" name="n_4mainValue【公民館】&#10;有形固定資産減価償却率">
          <a:extLst>
            <a:ext uri="{FF2B5EF4-FFF2-40B4-BE49-F238E27FC236}">
              <a16:creationId xmlns:a16="http://schemas.microsoft.com/office/drawing/2014/main" id="{4E08007E-8347-4022-BA87-877F487ACB4D}"/>
            </a:ext>
          </a:extLst>
        </xdr:cNvPr>
        <xdr:cNvSpPr txBox="1"/>
      </xdr:nvSpPr>
      <xdr:spPr>
        <a:xfrm>
          <a:off x="12611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F9C398E2-B666-49E8-9E57-8F49E4C4F84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66EBC85E-4806-41A7-B05F-A9D17FAC360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2ACF2E91-5BC3-4BE5-87E1-BF312CE5FB9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C3AA8EC3-1BCA-434A-AB8E-506E5835264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2CAD7FBC-D865-406A-AC87-6648F98DFA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09CFCC0C-F348-432F-A63F-B72B43AF35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7FD9DE3E-7BCE-4846-A76E-BF0EDC05C2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667F9BFE-82EF-4F01-AA79-875E964F806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99205223-7B5D-4C63-A40B-76DA05982B0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B9DDEE6D-D74A-407F-AE7F-9F31F2B1028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5A5F0C87-98E1-4C39-81FD-FED3744F7CC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2789D38B-ECEB-42E9-BC67-EBBCAE68BBF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F97C604C-2BB3-4160-A83A-25C39E821F2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C50F339D-0C1E-4183-A151-C903FD6F8AC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80F707BB-2413-4348-AFBC-A8CA4AE469F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45441A8D-50E6-4CA0-A955-350369EE262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0235DE82-71AE-4125-BC58-BD2987B8CA4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9610A628-7CEB-4746-940A-6E4DA311D22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05F6F8A1-E1B4-4D81-8068-E1C7002121E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92451759-D875-4906-B5E8-09948931A3B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B141F500-20A1-4558-A127-39565FD88D3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7" name="テキスト ボックス 726">
          <a:extLst>
            <a:ext uri="{FF2B5EF4-FFF2-40B4-BE49-F238E27FC236}">
              <a16:creationId xmlns:a16="http://schemas.microsoft.com/office/drawing/2014/main" id="{2839223D-EE6F-40BA-A40A-C9B1BD392A6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7D808908-9882-4A5D-80EC-F6DF34C991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729" name="直線コネクタ 728">
          <a:extLst>
            <a:ext uri="{FF2B5EF4-FFF2-40B4-BE49-F238E27FC236}">
              <a16:creationId xmlns:a16="http://schemas.microsoft.com/office/drawing/2014/main" id="{77B1CCD6-25E0-4D81-A84D-B2557A76B24D}"/>
            </a:ext>
          </a:extLst>
        </xdr:cNvPr>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730" name="【公民館】&#10;一人当たり面積最小値テキスト">
          <a:extLst>
            <a:ext uri="{FF2B5EF4-FFF2-40B4-BE49-F238E27FC236}">
              <a16:creationId xmlns:a16="http://schemas.microsoft.com/office/drawing/2014/main" id="{AE664B99-2335-45F5-86A6-C8BCD1412AB6}"/>
            </a:ext>
          </a:extLst>
        </xdr:cNvPr>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731" name="直線コネクタ 730">
          <a:extLst>
            <a:ext uri="{FF2B5EF4-FFF2-40B4-BE49-F238E27FC236}">
              <a16:creationId xmlns:a16="http://schemas.microsoft.com/office/drawing/2014/main" id="{11DCD8D9-1B0D-466A-A806-F402C2631D2D}"/>
            </a:ext>
          </a:extLst>
        </xdr:cNvPr>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732" name="【公民館】&#10;一人当たり面積最大値テキスト">
          <a:extLst>
            <a:ext uri="{FF2B5EF4-FFF2-40B4-BE49-F238E27FC236}">
              <a16:creationId xmlns:a16="http://schemas.microsoft.com/office/drawing/2014/main" id="{BF1C348C-C723-4DB2-BEE2-ED66481C52E7}"/>
            </a:ext>
          </a:extLst>
        </xdr:cNvPr>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733" name="直線コネクタ 732">
          <a:extLst>
            <a:ext uri="{FF2B5EF4-FFF2-40B4-BE49-F238E27FC236}">
              <a16:creationId xmlns:a16="http://schemas.microsoft.com/office/drawing/2014/main" id="{183CADB4-E39B-4D46-8CBA-0F2897ECF1BB}"/>
            </a:ext>
          </a:extLst>
        </xdr:cNvPr>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734" name="【公民館】&#10;一人当たり面積平均値テキスト">
          <a:extLst>
            <a:ext uri="{FF2B5EF4-FFF2-40B4-BE49-F238E27FC236}">
              <a16:creationId xmlns:a16="http://schemas.microsoft.com/office/drawing/2014/main" id="{5259BE58-7776-4B80-A1CB-B38335D3ABBD}"/>
            </a:ext>
          </a:extLst>
        </xdr:cNvPr>
        <xdr:cNvSpPr txBox="1"/>
      </xdr:nvSpPr>
      <xdr:spPr>
        <a:xfrm>
          <a:off x="22199600" y="1827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735" name="フローチャート: 判断 734">
          <a:extLst>
            <a:ext uri="{FF2B5EF4-FFF2-40B4-BE49-F238E27FC236}">
              <a16:creationId xmlns:a16="http://schemas.microsoft.com/office/drawing/2014/main" id="{BA87FA93-96B3-48E6-AC06-CAE934F9B505}"/>
            </a:ext>
          </a:extLst>
        </xdr:cNvPr>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736" name="フローチャート: 判断 735">
          <a:extLst>
            <a:ext uri="{FF2B5EF4-FFF2-40B4-BE49-F238E27FC236}">
              <a16:creationId xmlns:a16="http://schemas.microsoft.com/office/drawing/2014/main" id="{84C66140-AED3-4426-BD22-F622FA2BBE7E}"/>
            </a:ext>
          </a:extLst>
        </xdr:cNvPr>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37" name="フローチャート: 判断 736">
          <a:extLst>
            <a:ext uri="{FF2B5EF4-FFF2-40B4-BE49-F238E27FC236}">
              <a16:creationId xmlns:a16="http://schemas.microsoft.com/office/drawing/2014/main" id="{878D182B-5235-4585-91C3-5A0381310989}"/>
            </a:ext>
          </a:extLst>
        </xdr:cNvPr>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38" name="フローチャート: 判断 737">
          <a:extLst>
            <a:ext uri="{FF2B5EF4-FFF2-40B4-BE49-F238E27FC236}">
              <a16:creationId xmlns:a16="http://schemas.microsoft.com/office/drawing/2014/main" id="{8F3C1604-AD18-439B-9625-B4D346B32CF5}"/>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10731</xdr:rowOff>
    </xdr:from>
    <xdr:to>
      <xdr:col>98</xdr:col>
      <xdr:colOff>38100</xdr:colOff>
      <xdr:row>108</xdr:row>
      <xdr:rowOff>112331</xdr:rowOff>
    </xdr:to>
    <xdr:sp macro="" textlink="">
      <xdr:nvSpPr>
        <xdr:cNvPr id="739" name="フローチャート: 判断 738">
          <a:extLst>
            <a:ext uri="{FF2B5EF4-FFF2-40B4-BE49-F238E27FC236}">
              <a16:creationId xmlns:a16="http://schemas.microsoft.com/office/drawing/2014/main" id="{C0A8F04D-172B-48BC-9B42-25513E4B8296}"/>
            </a:ext>
          </a:extLst>
        </xdr:cNvPr>
        <xdr:cNvSpPr/>
      </xdr:nvSpPr>
      <xdr:spPr>
        <a:xfrm>
          <a:off x="18605500" y="1852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2B96AFBA-2140-44DA-9060-56E3703C0B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92E10869-7144-4C5B-B46B-DA050C1AAE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7A8156C7-CB9B-4669-95AB-FFEDCD9ED67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C39F5834-F181-461F-8270-63427785D6C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FBDC96B-28FE-46BA-9222-98A8DEC910F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15303</xdr:rowOff>
    </xdr:from>
    <xdr:to>
      <xdr:col>116</xdr:col>
      <xdr:colOff>114300</xdr:colOff>
      <xdr:row>108</xdr:row>
      <xdr:rowOff>116903</xdr:rowOff>
    </xdr:to>
    <xdr:sp macro="" textlink="">
      <xdr:nvSpPr>
        <xdr:cNvPr id="745" name="楕円 744">
          <a:extLst>
            <a:ext uri="{FF2B5EF4-FFF2-40B4-BE49-F238E27FC236}">
              <a16:creationId xmlns:a16="http://schemas.microsoft.com/office/drawing/2014/main" id="{95B5F823-D435-4E6E-8C78-7B3DE19AE166}"/>
            </a:ext>
          </a:extLst>
        </xdr:cNvPr>
        <xdr:cNvSpPr/>
      </xdr:nvSpPr>
      <xdr:spPr>
        <a:xfrm>
          <a:off x="22110700" y="185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101680</xdr:rowOff>
    </xdr:from>
    <xdr:ext cx="469744" cy="259045"/>
    <xdr:sp macro="" textlink="">
      <xdr:nvSpPr>
        <xdr:cNvPr id="746" name="【公民館】&#10;一人当たり面積該当値テキスト">
          <a:extLst>
            <a:ext uri="{FF2B5EF4-FFF2-40B4-BE49-F238E27FC236}">
              <a16:creationId xmlns:a16="http://schemas.microsoft.com/office/drawing/2014/main" id="{AB91D604-C49C-4F50-80D1-57A4B3FA596C}"/>
            </a:ext>
          </a:extLst>
        </xdr:cNvPr>
        <xdr:cNvSpPr txBox="1"/>
      </xdr:nvSpPr>
      <xdr:spPr>
        <a:xfrm>
          <a:off x="22199600" y="184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17780</xdr:rowOff>
    </xdr:from>
    <xdr:to>
      <xdr:col>112</xdr:col>
      <xdr:colOff>38100</xdr:colOff>
      <xdr:row>108</xdr:row>
      <xdr:rowOff>119380</xdr:rowOff>
    </xdr:to>
    <xdr:sp macro="" textlink="">
      <xdr:nvSpPr>
        <xdr:cNvPr id="747" name="楕円 746">
          <a:extLst>
            <a:ext uri="{FF2B5EF4-FFF2-40B4-BE49-F238E27FC236}">
              <a16:creationId xmlns:a16="http://schemas.microsoft.com/office/drawing/2014/main" id="{800BC8E2-3B84-49A9-BF23-8E572C954A75}"/>
            </a:ext>
          </a:extLst>
        </xdr:cNvPr>
        <xdr:cNvSpPr/>
      </xdr:nvSpPr>
      <xdr:spPr>
        <a:xfrm>
          <a:off x="21272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66103</xdr:rowOff>
    </xdr:from>
    <xdr:to>
      <xdr:col>116</xdr:col>
      <xdr:colOff>63500</xdr:colOff>
      <xdr:row>108</xdr:row>
      <xdr:rowOff>68580</xdr:rowOff>
    </xdr:to>
    <xdr:cxnSp macro="">
      <xdr:nvCxnSpPr>
        <xdr:cNvPr id="748" name="直線コネクタ 747">
          <a:extLst>
            <a:ext uri="{FF2B5EF4-FFF2-40B4-BE49-F238E27FC236}">
              <a16:creationId xmlns:a16="http://schemas.microsoft.com/office/drawing/2014/main" id="{94A8F44C-3990-4C20-B7FD-323349ED9950}"/>
            </a:ext>
          </a:extLst>
        </xdr:cNvPr>
        <xdr:cNvCxnSpPr/>
      </xdr:nvCxnSpPr>
      <xdr:spPr>
        <a:xfrm flipV="1">
          <a:off x="21323300" y="18582703"/>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20828</xdr:rowOff>
    </xdr:from>
    <xdr:to>
      <xdr:col>107</xdr:col>
      <xdr:colOff>101600</xdr:colOff>
      <xdr:row>108</xdr:row>
      <xdr:rowOff>122428</xdr:rowOff>
    </xdr:to>
    <xdr:sp macro="" textlink="">
      <xdr:nvSpPr>
        <xdr:cNvPr id="749" name="楕円 748">
          <a:extLst>
            <a:ext uri="{FF2B5EF4-FFF2-40B4-BE49-F238E27FC236}">
              <a16:creationId xmlns:a16="http://schemas.microsoft.com/office/drawing/2014/main" id="{F96E923A-A6FA-46B7-ADD4-ACF608E6F315}"/>
            </a:ext>
          </a:extLst>
        </xdr:cNvPr>
        <xdr:cNvSpPr/>
      </xdr:nvSpPr>
      <xdr:spPr>
        <a:xfrm>
          <a:off x="20383500" y="185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68580</xdr:rowOff>
    </xdr:from>
    <xdr:to>
      <xdr:col>111</xdr:col>
      <xdr:colOff>177800</xdr:colOff>
      <xdr:row>108</xdr:row>
      <xdr:rowOff>71628</xdr:rowOff>
    </xdr:to>
    <xdr:cxnSp macro="">
      <xdr:nvCxnSpPr>
        <xdr:cNvPr id="750" name="直線コネクタ 749">
          <a:extLst>
            <a:ext uri="{FF2B5EF4-FFF2-40B4-BE49-F238E27FC236}">
              <a16:creationId xmlns:a16="http://schemas.microsoft.com/office/drawing/2014/main" id="{001E2131-B0B1-4944-AEB2-259D2F498B5A}"/>
            </a:ext>
          </a:extLst>
        </xdr:cNvPr>
        <xdr:cNvCxnSpPr/>
      </xdr:nvCxnSpPr>
      <xdr:spPr>
        <a:xfrm flipV="1">
          <a:off x="20434300" y="185851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10350</xdr:rowOff>
    </xdr:from>
    <xdr:to>
      <xdr:col>102</xdr:col>
      <xdr:colOff>165100</xdr:colOff>
      <xdr:row>108</xdr:row>
      <xdr:rowOff>111950</xdr:rowOff>
    </xdr:to>
    <xdr:sp macro="" textlink="">
      <xdr:nvSpPr>
        <xdr:cNvPr id="751" name="楕円 750">
          <a:extLst>
            <a:ext uri="{FF2B5EF4-FFF2-40B4-BE49-F238E27FC236}">
              <a16:creationId xmlns:a16="http://schemas.microsoft.com/office/drawing/2014/main" id="{132F3999-3C42-4576-847D-1DCFBDC39571}"/>
            </a:ext>
          </a:extLst>
        </xdr:cNvPr>
        <xdr:cNvSpPr/>
      </xdr:nvSpPr>
      <xdr:spPr>
        <a:xfrm>
          <a:off x="19494500" y="1852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61150</xdr:rowOff>
    </xdr:from>
    <xdr:to>
      <xdr:col>107</xdr:col>
      <xdr:colOff>50800</xdr:colOff>
      <xdr:row>108</xdr:row>
      <xdr:rowOff>71628</xdr:rowOff>
    </xdr:to>
    <xdr:cxnSp macro="">
      <xdr:nvCxnSpPr>
        <xdr:cNvPr id="752" name="直線コネクタ 751">
          <a:extLst>
            <a:ext uri="{FF2B5EF4-FFF2-40B4-BE49-F238E27FC236}">
              <a16:creationId xmlns:a16="http://schemas.microsoft.com/office/drawing/2014/main" id="{98141D2F-E3DE-4A89-82CD-B612CBD91AEB}"/>
            </a:ext>
          </a:extLst>
        </xdr:cNvPr>
        <xdr:cNvCxnSpPr/>
      </xdr:nvCxnSpPr>
      <xdr:spPr>
        <a:xfrm>
          <a:off x="19545300" y="18577750"/>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12446</xdr:rowOff>
    </xdr:from>
    <xdr:to>
      <xdr:col>98</xdr:col>
      <xdr:colOff>38100</xdr:colOff>
      <xdr:row>108</xdr:row>
      <xdr:rowOff>114046</xdr:rowOff>
    </xdr:to>
    <xdr:sp macro="" textlink="">
      <xdr:nvSpPr>
        <xdr:cNvPr id="753" name="楕円 752">
          <a:extLst>
            <a:ext uri="{FF2B5EF4-FFF2-40B4-BE49-F238E27FC236}">
              <a16:creationId xmlns:a16="http://schemas.microsoft.com/office/drawing/2014/main" id="{0F530275-A5C6-48EB-9707-79EDD3AF4FCC}"/>
            </a:ext>
          </a:extLst>
        </xdr:cNvPr>
        <xdr:cNvSpPr/>
      </xdr:nvSpPr>
      <xdr:spPr>
        <a:xfrm>
          <a:off x="18605500" y="185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61150</xdr:rowOff>
    </xdr:from>
    <xdr:to>
      <xdr:col>102</xdr:col>
      <xdr:colOff>114300</xdr:colOff>
      <xdr:row>108</xdr:row>
      <xdr:rowOff>63246</xdr:rowOff>
    </xdr:to>
    <xdr:cxnSp macro="">
      <xdr:nvCxnSpPr>
        <xdr:cNvPr id="754" name="直線コネクタ 753">
          <a:extLst>
            <a:ext uri="{FF2B5EF4-FFF2-40B4-BE49-F238E27FC236}">
              <a16:creationId xmlns:a16="http://schemas.microsoft.com/office/drawing/2014/main" id="{F80CE0EE-7129-4D0C-AD6D-1650CCCE8FF5}"/>
            </a:ext>
          </a:extLst>
        </xdr:cNvPr>
        <xdr:cNvCxnSpPr/>
      </xdr:nvCxnSpPr>
      <xdr:spPr>
        <a:xfrm flipV="1">
          <a:off x="18656300" y="1857775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755" name="n_1aveValue【公民館】&#10;一人当たり面積">
          <a:extLst>
            <a:ext uri="{FF2B5EF4-FFF2-40B4-BE49-F238E27FC236}">
              <a16:creationId xmlns:a16="http://schemas.microsoft.com/office/drawing/2014/main" id="{B4CC40BE-9965-45B6-B88A-E4E63CDEA3D4}"/>
            </a:ext>
          </a:extLst>
        </xdr:cNvPr>
        <xdr:cNvSpPr txBox="1"/>
      </xdr:nvSpPr>
      <xdr:spPr>
        <a:xfrm>
          <a:off x="21075727" y="182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756" name="n_2aveValue【公民館】&#10;一人当たり面積">
          <a:extLst>
            <a:ext uri="{FF2B5EF4-FFF2-40B4-BE49-F238E27FC236}">
              <a16:creationId xmlns:a16="http://schemas.microsoft.com/office/drawing/2014/main" id="{D2FAEA6E-2861-44EE-86C4-6D6FF3543799}"/>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757" name="n_3aveValue【公民館】&#10;一人当たり面積">
          <a:extLst>
            <a:ext uri="{FF2B5EF4-FFF2-40B4-BE49-F238E27FC236}">
              <a16:creationId xmlns:a16="http://schemas.microsoft.com/office/drawing/2014/main" id="{A6B7B7B3-2A8E-4722-A08E-3BF483690308}"/>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128858</xdr:rowOff>
    </xdr:from>
    <xdr:ext cx="469744" cy="259045"/>
    <xdr:sp macro="" textlink="">
      <xdr:nvSpPr>
        <xdr:cNvPr id="758" name="n_4aveValue【公民館】&#10;一人当たり面積">
          <a:extLst>
            <a:ext uri="{FF2B5EF4-FFF2-40B4-BE49-F238E27FC236}">
              <a16:creationId xmlns:a16="http://schemas.microsoft.com/office/drawing/2014/main" id="{2E0F4C08-C953-4447-BBFD-7F6F4B889C33}"/>
            </a:ext>
          </a:extLst>
        </xdr:cNvPr>
        <xdr:cNvSpPr txBox="1"/>
      </xdr:nvSpPr>
      <xdr:spPr>
        <a:xfrm>
          <a:off x="18421427" y="1830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110507</xdr:rowOff>
    </xdr:from>
    <xdr:ext cx="469744" cy="259045"/>
    <xdr:sp macro="" textlink="">
      <xdr:nvSpPr>
        <xdr:cNvPr id="759" name="n_1mainValue【公民館】&#10;一人当たり面積">
          <a:extLst>
            <a:ext uri="{FF2B5EF4-FFF2-40B4-BE49-F238E27FC236}">
              <a16:creationId xmlns:a16="http://schemas.microsoft.com/office/drawing/2014/main" id="{138AAABE-22E3-49EF-B8FC-7288C2702239}"/>
            </a:ext>
          </a:extLst>
        </xdr:cNvPr>
        <xdr:cNvSpPr txBox="1"/>
      </xdr:nvSpPr>
      <xdr:spPr>
        <a:xfrm>
          <a:off x="21075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113555</xdr:rowOff>
    </xdr:from>
    <xdr:ext cx="469744" cy="259045"/>
    <xdr:sp macro="" textlink="">
      <xdr:nvSpPr>
        <xdr:cNvPr id="760" name="n_2mainValue【公民館】&#10;一人当たり面積">
          <a:extLst>
            <a:ext uri="{FF2B5EF4-FFF2-40B4-BE49-F238E27FC236}">
              <a16:creationId xmlns:a16="http://schemas.microsoft.com/office/drawing/2014/main" id="{9B3AC822-5868-4819-8399-D284FCFD0C1E}"/>
            </a:ext>
          </a:extLst>
        </xdr:cNvPr>
        <xdr:cNvSpPr txBox="1"/>
      </xdr:nvSpPr>
      <xdr:spPr>
        <a:xfrm>
          <a:off x="20199427"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103077</xdr:rowOff>
    </xdr:from>
    <xdr:ext cx="469744" cy="259045"/>
    <xdr:sp macro="" textlink="">
      <xdr:nvSpPr>
        <xdr:cNvPr id="761" name="n_3mainValue【公民館】&#10;一人当たり面積">
          <a:extLst>
            <a:ext uri="{FF2B5EF4-FFF2-40B4-BE49-F238E27FC236}">
              <a16:creationId xmlns:a16="http://schemas.microsoft.com/office/drawing/2014/main" id="{F79F5C11-E177-4B4C-9736-F993780ACE46}"/>
            </a:ext>
          </a:extLst>
        </xdr:cNvPr>
        <xdr:cNvSpPr txBox="1"/>
      </xdr:nvSpPr>
      <xdr:spPr>
        <a:xfrm>
          <a:off x="19310427" y="186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105173</xdr:rowOff>
    </xdr:from>
    <xdr:ext cx="469744" cy="259045"/>
    <xdr:sp macro="" textlink="">
      <xdr:nvSpPr>
        <xdr:cNvPr id="762" name="n_4mainValue【公民館】&#10;一人当たり面積">
          <a:extLst>
            <a:ext uri="{FF2B5EF4-FFF2-40B4-BE49-F238E27FC236}">
              <a16:creationId xmlns:a16="http://schemas.microsoft.com/office/drawing/2014/main" id="{889AFD51-2A77-4764-B2E3-7B9C6B958A67}"/>
            </a:ext>
          </a:extLst>
        </xdr:cNvPr>
        <xdr:cNvSpPr txBox="1"/>
      </xdr:nvSpPr>
      <xdr:spPr>
        <a:xfrm>
          <a:off x="18421427" y="186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CCDA57A4-CF32-436E-AA4B-72D95426285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1B6C7A43-B6A8-4897-9027-9D6F65C4E15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75C7EF59-6622-4F93-978A-779FB538447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類似団体と比較して有形固定資産減価償却率が高くなっている施設は、道路、橋りょう・トンネル、公営住宅、学校施設、公民館である。橋りょう・トンネルについては、平成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年度～令和元年度に橋梁長寿命化修繕計画を約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橋分作成、令和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年度にトンネル維持管理計画を作成し、</a:t>
          </a:r>
          <a:r>
            <a:rPr kumimoji="1" lang="ja-JP" altLang="en-US" sz="1100">
              <a:solidFill>
                <a:schemeClr val="dk1"/>
              </a:solidFill>
              <a:effectLst/>
              <a:latin typeface="+mn-lt"/>
              <a:ea typeface="+mn-ea"/>
              <a:cs typeface="+mn-cs"/>
            </a:rPr>
            <a:t>それぞれ令和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年度に更新を行い</a:t>
          </a:r>
          <a:r>
            <a:rPr kumimoji="1" lang="ja-JP" altLang="ja-JP" sz="1100">
              <a:solidFill>
                <a:schemeClr val="dk1"/>
              </a:solidFill>
              <a:effectLst/>
              <a:latin typeface="+mn-lt"/>
              <a:ea typeface="+mn-ea"/>
              <a:cs typeface="+mn-cs"/>
            </a:rPr>
            <a:t>計画的かつ予防的な修繕対策を実施している。公営住宅については、今後、</a:t>
          </a:r>
          <a:r>
            <a:rPr kumimoji="1" lang="en-US" altLang="ja-JP" sz="1100">
              <a:solidFill>
                <a:schemeClr val="dk1"/>
              </a:solidFill>
              <a:effectLst/>
              <a:latin typeface="+mn-lt"/>
              <a:ea typeface="+mn-ea"/>
              <a:cs typeface="+mn-cs"/>
            </a:rPr>
            <a:t>S49</a:t>
          </a:r>
          <a:r>
            <a:rPr kumimoji="1" lang="ja-JP" altLang="ja-JP" sz="1100">
              <a:solidFill>
                <a:schemeClr val="dk1"/>
              </a:solidFill>
              <a:effectLst/>
              <a:latin typeface="+mn-lt"/>
              <a:ea typeface="+mn-ea"/>
              <a:cs typeface="+mn-cs"/>
            </a:rPr>
            <a:t>年建築の下有実住宅（戸建て）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棟分の除却を検討している。公民館については、令和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仁淀川町中央公民館耐震改修事業を実施し、仁淀川町交流センターとして整備した。学校施設は小中学校の統合計画を進めている。特に低くなっている施設は、認定こども園・幼稚園・保育所であ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年度に池川認定こども園を新しく設置した。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E9B45D-BC5E-44F9-BF67-D693A525AD2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2BC741-900B-486B-B01A-89810F173A7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E32263-ED18-4D1A-A831-B094999AE3B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FF0ED4-DD28-4214-939F-7FC3ED946AF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8D168B-71BD-4C72-9111-CAC593B144B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5A2C4E2-8EF3-4091-84D8-1CB62EE4DA0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A64AC3-7F57-4837-BB0C-3F0A281909C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D98D76-B6B1-481D-AE20-0F774661A1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A00A03-018C-417C-B2A4-CD795F0BE7A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E46F01-63D2-42C0-8791-2162E6091A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4,617
333.00
7,319,937
6,834,240
348,190
4,442,057
5,059,267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F81687-3A25-494E-9BA7-ADA0B701534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956C89-C87B-4A4E-A888-A264E8C7248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37E7F3-77D6-4D5F-A832-2E9C74F5CB4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0F7A6FB-462B-43FA-8A66-7367D8F34C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0DC942-CF10-46DE-BCDD-E8D24D0630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360ED9-9E14-4952-BD56-58AE7FE1B65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BBEF39-B71F-48E6-8C1A-4A2A1C18C3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9C3AF15-70AF-4CE5-8A61-E263710744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624D9A-BF79-4A12-92E9-AD241A6BDD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48260C1-2375-4C2E-BC02-C862C306D9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3E5C4F5-C562-42C4-9825-6F88CFD78A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8679555-76B2-4F17-A61F-460A352499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08A2E5D-B901-4F52-AC8A-2AEF7C444DF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F2BF27-326A-434C-9CF2-3F5E55C0AF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4636292-B9F1-4B02-B324-7AA82CD9FC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8C4D4C-3469-4319-A495-5760A8C5BB9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AB4DAE-421E-486C-AACD-EE7E460A3AE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A0C5A00-C66B-4608-9D67-071FE2C4DD7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EB37217-7A61-4C80-9050-58C9CF5704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316F3E-80EA-4C57-8462-CB973E16035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BDE0B4-B622-4ACB-9068-FC730125C76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6AA835-FB62-4D0D-A22B-319A2B20B74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4F5EB03-F66B-4F30-9B48-5A7B2109EF1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96C89FB-5AB4-4817-A512-659E77F6827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6391670-5604-48F8-9C8C-18D64BC5AB7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912BD0-1E4C-4DD7-B740-CB404FFFDBB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007896-F023-43FD-9F7D-AAFF8EB2950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119876-4202-4DFB-89FB-73AD8B31E6D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F489F0-A790-4F59-9E60-E8234A8724C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20C42BA-AF84-46B0-A9FE-3E405376E2D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BF891E3-CD63-4F75-B9A5-77420A071E9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35C0CE4-115B-4D46-B839-78333D2204B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E66C553-8D70-480A-B0A7-4B9D38D415E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A3575C2-0DBB-4BC1-9D4A-3A18EECB13E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4836CEF-3DF7-4D6B-A1DE-9EFA3E0267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F6BB760-AFEA-478D-A436-335B903B524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B73505E-106E-4C53-A44C-A51597FC4E8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880382D-4FF3-4C25-BAA6-21242A78862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7312C6C-1405-40A2-82F5-1D9538C38B1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C75EA24-13A4-4452-B5DA-FEE7BCF6D12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2053D0E-5D2B-40D0-AB3A-DC5689E3C5B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8BD7108-F10D-415A-AAA7-9752A90F28C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19E531A-133D-4C34-B282-A565123E03B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B455B63-570C-41E0-8109-B0F131AA215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6089D00-23A4-43B8-99E5-11665A5497C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0CE9AB1-BA42-4AEC-A58F-92F779F4EDB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EDF9DC0-C7E4-42F3-BA64-2FACBE2196A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5573528-6B7D-4C4E-A26B-3212858BEC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12089485-E499-4A3C-A520-8D3BF2F20E4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51734DA-6EE6-4275-BC79-5FC3719286B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45E25F3A-782A-4584-B534-50BE4D585C7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9C5DC1F0-2ADC-4EDE-B78A-E2882262EBE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8AE267CC-5BF9-401F-B0F9-06547479F2C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6C198576-C304-4FB3-9762-10DE41EB02C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86830640-3B96-4F9B-88AE-6CA8CC55BA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85E5DD65-E869-427A-BD52-1FBBC000858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522000E7-10ED-4099-89A3-959B1BB7917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530DFE26-2BEA-4CF2-91F5-090742BD794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4170B9E-B5F1-4AFD-9F12-EAB59120A7E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C87B5ECA-9D79-48ED-973A-3E431B0C2F6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40DA8CA-571A-4888-8097-D107F241528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1295706A-5A41-48B3-A8B5-591428CB32D0}"/>
            </a:ext>
          </a:extLst>
        </xdr:cNvPr>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C75C368B-7790-486E-842D-CF21BC33F8F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2075C274-BB38-464A-8B5D-D97035D7783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862F66F-6EF3-42CE-9F6C-B1BC1B15B149}"/>
            </a:ext>
          </a:extLst>
        </xdr:cNvPr>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a:extLst>
            <a:ext uri="{FF2B5EF4-FFF2-40B4-BE49-F238E27FC236}">
              <a16:creationId xmlns:a16="http://schemas.microsoft.com/office/drawing/2014/main" id="{2F9ACB37-C6AD-41E5-8062-D6A73EC9AE8A}"/>
            </a:ext>
          </a:extLst>
        </xdr:cNvPr>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6F9C967E-33CB-4ED7-AC18-476073B1944D}"/>
            </a:ext>
          </a:extLst>
        </xdr:cNvPr>
        <xdr:cNvSpPr txBox="1"/>
      </xdr:nvSpPr>
      <xdr:spPr>
        <a:xfrm>
          <a:off x="4673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a:extLst>
            <a:ext uri="{FF2B5EF4-FFF2-40B4-BE49-F238E27FC236}">
              <a16:creationId xmlns:a16="http://schemas.microsoft.com/office/drawing/2014/main" id="{4B5D0C00-9599-4D16-BAE1-38A053650721}"/>
            </a:ext>
          </a:extLst>
        </xdr:cNvPr>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a:extLst>
            <a:ext uri="{FF2B5EF4-FFF2-40B4-BE49-F238E27FC236}">
              <a16:creationId xmlns:a16="http://schemas.microsoft.com/office/drawing/2014/main" id="{2250C380-C40A-41CF-B7D3-556F0EA4326F}"/>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C73FBB8C-EC0E-4A9E-A675-637CF582387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82" name="フローチャート: 判断 81">
          <a:extLst>
            <a:ext uri="{FF2B5EF4-FFF2-40B4-BE49-F238E27FC236}">
              <a16:creationId xmlns:a16="http://schemas.microsoft.com/office/drawing/2014/main" id="{22AD4801-0844-4779-B07B-DE5C9D27E5FF}"/>
            </a:ext>
          </a:extLst>
        </xdr:cNvPr>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147320</xdr:rowOff>
    </xdr:from>
    <xdr:to>
      <xdr:col>6</xdr:col>
      <xdr:colOff>38100</xdr:colOff>
      <xdr:row>61</xdr:row>
      <xdr:rowOff>77470</xdr:rowOff>
    </xdr:to>
    <xdr:sp macro="" textlink="">
      <xdr:nvSpPr>
        <xdr:cNvPr id="83" name="フローチャート: 判断 82">
          <a:extLst>
            <a:ext uri="{FF2B5EF4-FFF2-40B4-BE49-F238E27FC236}">
              <a16:creationId xmlns:a16="http://schemas.microsoft.com/office/drawing/2014/main" id="{CF3E6F92-B680-4CF5-98F6-93B691579619}"/>
            </a:ext>
          </a:extLst>
        </xdr:cNvPr>
        <xdr:cNvSpPr/>
      </xdr:nvSpPr>
      <xdr:spPr>
        <a:xfrm>
          <a:off x="1079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B3F94778-BFB6-445F-AC7E-464F6776B10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32F93AB-164B-4E70-A536-1C77620FDDD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0A1E9FA-4B96-4CEA-9C9F-813F709EA40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32910AF-6DE4-467F-9417-DB3614BE933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A07848C-CECE-4606-8725-39AC7A53EE9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89" name="楕円 88">
          <a:extLst>
            <a:ext uri="{FF2B5EF4-FFF2-40B4-BE49-F238E27FC236}">
              <a16:creationId xmlns:a16="http://schemas.microsoft.com/office/drawing/2014/main" id="{49EC2804-DFEB-48A4-B336-EEFCC69C1C24}"/>
            </a:ext>
          </a:extLst>
        </xdr:cNvPr>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90" name="【体育館・プール】&#10;有形固定資産減価償却率該当値テキスト">
          <a:extLst>
            <a:ext uri="{FF2B5EF4-FFF2-40B4-BE49-F238E27FC236}">
              <a16:creationId xmlns:a16="http://schemas.microsoft.com/office/drawing/2014/main" id="{1FCD7F5A-6636-4138-8654-55BE8A3055C5}"/>
            </a:ext>
          </a:extLst>
        </xdr:cNvPr>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12065</xdr:rowOff>
    </xdr:from>
    <xdr:to>
      <xdr:col>20</xdr:col>
      <xdr:colOff>38100</xdr:colOff>
      <xdr:row>64</xdr:row>
      <xdr:rowOff>113665</xdr:rowOff>
    </xdr:to>
    <xdr:sp macro="" textlink="">
      <xdr:nvSpPr>
        <xdr:cNvPr id="91" name="楕円 90">
          <a:extLst>
            <a:ext uri="{FF2B5EF4-FFF2-40B4-BE49-F238E27FC236}">
              <a16:creationId xmlns:a16="http://schemas.microsoft.com/office/drawing/2014/main" id="{F78ACAF7-81B4-45E4-81D0-75F6D06E3DFD}"/>
            </a:ext>
          </a:extLst>
        </xdr:cNvPr>
        <xdr:cNvSpPr/>
      </xdr:nvSpPr>
      <xdr:spPr>
        <a:xfrm>
          <a:off x="3746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62865</xdr:rowOff>
    </xdr:from>
    <xdr:to>
      <xdr:col>24</xdr:col>
      <xdr:colOff>63500</xdr:colOff>
      <xdr:row>64</xdr:row>
      <xdr:rowOff>76200</xdr:rowOff>
    </xdr:to>
    <xdr:cxnSp macro="">
      <xdr:nvCxnSpPr>
        <xdr:cNvPr id="92" name="直線コネクタ 91">
          <a:extLst>
            <a:ext uri="{FF2B5EF4-FFF2-40B4-BE49-F238E27FC236}">
              <a16:creationId xmlns:a16="http://schemas.microsoft.com/office/drawing/2014/main" id="{2D883492-11DC-4740-AD84-984ED23D57BD}"/>
            </a:ext>
          </a:extLst>
        </xdr:cNvPr>
        <xdr:cNvCxnSpPr/>
      </xdr:nvCxnSpPr>
      <xdr:spPr>
        <a:xfrm>
          <a:off x="3797300" y="110356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151130</xdr:rowOff>
    </xdr:from>
    <xdr:to>
      <xdr:col>15</xdr:col>
      <xdr:colOff>101600</xdr:colOff>
      <xdr:row>64</xdr:row>
      <xdr:rowOff>81280</xdr:rowOff>
    </xdr:to>
    <xdr:sp macro="" textlink="">
      <xdr:nvSpPr>
        <xdr:cNvPr id="93" name="楕円 92">
          <a:extLst>
            <a:ext uri="{FF2B5EF4-FFF2-40B4-BE49-F238E27FC236}">
              <a16:creationId xmlns:a16="http://schemas.microsoft.com/office/drawing/2014/main" id="{EE059C0A-0D95-4861-914C-68D32303A7E0}"/>
            </a:ext>
          </a:extLst>
        </xdr:cNvPr>
        <xdr:cNvSpPr/>
      </xdr:nvSpPr>
      <xdr:spPr>
        <a:xfrm>
          <a:off x="2857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30480</xdr:rowOff>
    </xdr:from>
    <xdr:to>
      <xdr:col>19</xdr:col>
      <xdr:colOff>177800</xdr:colOff>
      <xdr:row>64</xdr:row>
      <xdr:rowOff>62865</xdr:rowOff>
    </xdr:to>
    <xdr:cxnSp macro="">
      <xdr:nvCxnSpPr>
        <xdr:cNvPr id="94" name="直線コネクタ 93">
          <a:extLst>
            <a:ext uri="{FF2B5EF4-FFF2-40B4-BE49-F238E27FC236}">
              <a16:creationId xmlns:a16="http://schemas.microsoft.com/office/drawing/2014/main" id="{5B44AB49-F1EF-4764-B038-BE8B6D0DEA65}"/>
            </a:ext>
          </a:extLst>
        </xdr:cNvPr>
        <xdr:cNvCxnSpPr/>
      </xdr:nvCxnSpPr>
      <xdr:spPr>
        <a:xfrm>
          <a:off x="2908300" y="110032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103505</xdr:rowOff>
    </xdr:from>
    <xdr:to>
      <xdr:col>10</xdr:col>
      <xdr:colOff>165100</xdr:colOff>
      <xdr:row>64</xdr:row>
      <xdr:rowOff>33655</xdr:rowOff>
    </xdr:to>
    <xdr:sp macro="" textlink="">
      <xdr:nvSpPr>
        <xdr:cNvPr id="95" name="楕円 94">
          <a:extLst>
            <a:ext uri="{FF2B5EF4-FFF2-40B4-BE49-F238E27FC236}">
              <a16:creationId xmlns:a16="http://schemas.microsoft.com/office/drawing/2014/main" id="{C4FFEAE8-B0FE-4EFD-9997-56FB46411401}"/>
            </a:ext>
          </a:extLst>
        </xdr:cNvPr>
        <xdr:cNvSpPr/>
      </xdr:nvSpPr>
      <xdr:spPr>
        <a:xfrm>
          <a:off x="1968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154305</xdr:rowOff>
    </xdr:from>
    <xdr:to>
      <xdr:col>15</xdr:col>
      <xdr:colOff>50800</xdr:colOff>
      <xdr:row>64</xdr:row>
      <xdr:rowOff>30480</xdr:rowOff>
    </xdr:to>
    <xdr:cxnSp macro="">
      <xdr:nvCxnSpPr>
        <xdr:cNvPr id="96" name="直線コネクタ 95">
          <a:extLst>
            <a:ext uri="{FF2B5EF4-FFF2-40B4-BE49-F238E27FC236}">
              <a16:creationId xmlns:a16="http://schemas.microsoft.com/office/drawing/2014/main" id="{3949C882-D60A-4064-968D-2E2738059F9F}"/>
            </a:ext>
          </a:extLst>
        </xdr:cNvPr>
        <xdr:cNvCxnSpPr/>
      </xdr:nvCxnSpPr>
      <xdr:spPr>
        <a:xfrm>
          <a:off x="2019300" y="109556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71120</xdr:rowOff>
    </xdr:from>
    <xdr:to>
      <xdr:col>6</xdr:col>
      <xdr:colOff>38100</xdr:colOff>
      <xdr:row>64</xdr:row>
      <xdr:rowOff>1270</xdr:rowOff>
    </xdr:to>
    <xdr:sp macro="" textlink="">
      <xdr:nvSpPr>
        <xdr:cNvPr id="97" name="楕円 96">
          <a:extLst>
            <a:ext uri="{FF2B5EF4-FFF2-40B4-BE49-F238E27FC236}">
              <a16:creationId xmlns:a16="http://schemas.microsoft.com/office/drawing/2014/main" id="{A330C8DE-87D7-4BA3-9246-AC1745064757}"/>
            </a:ext>
          </a:extLst>
        </xdr:cNvPr>
        <xdr:cNvSpPr/>
      </xdr:nvSpPr>
      <xdr:spPr>
        <a:xfrm>
          <a:off x="1079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121920</xdr:rowOff>
    </xdr:from>
    <xdr:to>
      <xdr:col>10</xdr:col>
      <xdr:colOff>114300</xdr:colOff>
      <xdr:row>63</xdr:row>
      <xdr:rowOff>154305</xdr:rowOff>
    </xdr:to>
    <xdr:cxnSp macro="">
      <xdr:nvCxnSpPr>
        <xdr:cNvPr id="98" name="直線コネクタ 97">
          <a:extLst>
            <a:ext uri="{FF2B5EF4-FFF2-40B4-BE49-F238E27FC236}">
              <a16:creationId xmlns:a16="http://schemas.microsoft.com/office/drawing/2014/main" id="{2A25AD68-0B1A-45B7-9A1A-EAAD09D6DA0A}"/>
            </a:ext>
          </a:extLst>
        </xdr:cNvPr>
        <xdr:cNvCxnSpPr/>
      </xdr:nvCxnSpPr>
      <xdr:spPr>
        <a:xfrm>
          <a:off x="1130300" y="109232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99" name="n_1aveValue【体育館・プール】&#10;有形固定資産減価償却率">
          <a:extLst>
            <a:ext uri="{FF2B5EF4-FFF2-40B4-BE49-F238E27FC236}">
              <a16:creationId xmlns:a16="http://schemas.microsoft.com/office/drawing/2014/main" id="{BF85F6A0-C424-41E3-A4ED-87879693EBB1}"/>
            </a:ext>
          </a:extLst>
        </xdr:cNvPr>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0" name="n_2aveValue【体育館・プール】&#10;有形固定資産減価償却率">
          <a:extLst>
            <a:ext uri="{FF2B5EF4-FFF2-40B4-BE49-F238E27FC236}">
              <a16:creationId xmlns:a16="http://schemas.microsoft.com/office/drawing/2014/main" id="{DAFF8BBA-D191-4744-91B2-726FBE0B3286}"/>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101" name="n_3aveValue【体育館・プール】&#10;有形固定資産減価償却率">
          <a:extLst>
            <a:ext uri="{FF2B5EF4-FFF2-40B4-BE49-F238E27FC236}">
              <a16:creationId xmlns:a16="http://schemas.microsoft.com/office/drawing/2014/main" id="{CA988F1E-9C21-4EA2-9ABC-85D892A1D1CB}"/>
            </a:ext>
          </a:extLst>
        </xdr:cNvPr>
        <xdr:cNvSpPr txBox="1"/>
      </xdr:nvSpPr>
      <xdr:spPr>
        <a:xfrm>
          <a:off x="1816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93997</xdr:rowOff>
    </xdr:from>
    <xdr:ext cx="405111" cy="259045"/>
    <xdr:sp macro="" textlink="">
      <xdr:nvSpPr>
        <xdr:cNvPr id="102" name="n_4aveValue【体育館・プール】&#10;有形固定資産減価償却率">
          <a:extLst>
            <a:ext uri="{FF2B5EF4-FFF2-40B4-BE49-F238E27FC236}">
              <a16:creationId xmlns:a16="http://schemas.microsoft.com/office/drawing/2014/main" id="{DEFB1589-AD39-4C17-95D8-A1F8C6AD2510}"/>
            </a:ext>
          </a:extLst>
        </xdr:cNvPr>
        <xdr:cNvSpPr txBox="1"/>
      </xdr:nvSpPr>
      <xdr:spPr>
        <a:xfrm>
          <a:off x="9277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104792</xdr:rowOff>
    </xdr:from>
    <xdr:ext cx="405111" cy="259045"/>
    <xdr:sp macro="" textlink="">
      <xdr:nvSpPr>
        <xdr:cNvPr id="103" name="n_1mainValue【体育館・プール】&#10;有形固定資産減価償却率">
          <a:extLst>
            <a:ext uri="{FF2B5EF4-FFF2-40B4-BE49-F238E27FC236}">
              <a16:creationId xmlns:a16="http://schemas.microsoft.com/office/drawing/2014/main" id="{18F8C61C-0BE0-470F-A5C9-030C3640C40F}"/>
            </a:ext>
          </a:extLst>
        </xdr:cNvPr>
        <xdr:cNvSpPr txBox="1"/>
      </xdr:nvSpPr>
      <xdr:spPr>
        <a:xfrm>
          <a:off x="3582044" y="1107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72407</xdr:rowOff>
    </xdr:from>
    <xdr:ext cx="405111" cy="259045"/>
    <xdr:sp macro="" textlink="">
      <xdr:nvSpPr>
        <xdr:cNvPr id="104" name="n_2mainValue【体育館・プール】&#10;有形固定資産減価償却率">
          <a:extLst>
            <a:ext uri="{FF2B5EF4-FFF2-40B4-BE49-F238E27FC236}">
              <a16:creationId xmlns:a16="http://schemas.microsoft.com/office/drawing/2014/main" id="{49099760-6BCC-4460-8E9F-432E77807AC8}"/>
            </a:ext>
          </a:extLst>
        </xdr:cNvPr>
        <xdr:cNvSpPr txBox="1"/>
      </xdr:nvSpPr>
      <xdr:spPr>
        <a:xfrm>
          <a:off x="2705744"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24782</xdr:rowOff>
    </xdr:from>
    <xdr:ext cx="405111" cy="259045"/>
    <xdr:sp macro="" textlink="">
      <xdr:nvSpPr>
        <xdr:cNvPr id="105" name="n_3mainValue【体育館・プール】&#10;有形固定資産減価償却率">
          <a:extLst>
            <a:ext uri="{FF2B5EF4-FFF2-40B4-BE49-F238E27FC236}">
              <a16:creationId xmlns:a16="http://schemas.microsoft.com/office/drawing/2014/main" id="{5C834D33-A398-4BAF-B820-21857EB1C88F}"/>
            </a:ext>
          </a:extLst>
        </xdr:cNvPr>
        <xdr:cNvSpPr txBox="1"/>
      </xdr:nvSpPr>
      <xdr:spPr>
        <a:xfrm>
          <a:off x="1816744" y="1099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163847</xdr:rowOff>
    </xdr:from>
    <xdr:ext cx="405111" cy="259045"/>
    <xdr:sp macro="" textlink="">
      <xdr:nvSpPr>
        <xdr:cNvPr id="106" name="n_4mainValue【体育館・プール】&#10;有形固定資産減価償却率">
          <a:extLst>
            <a:ext uri="{FF2B5EF4-FFF2-40B4-BE49-F238E27FC236}">
              <a16:creationId xmlns:a16="http://schemas.microsoft.com/office/drawing/2014/main" id="{609A7E7C-66E8-4F6E-A07F-21D5EC26A53B}"/>
            </a:ext>
          </a:extLst>
        </xdr:cNvPr>
        <xdr:cNvSpPr txBox="1"/>
      </xdr:nvSpPr>
      <xdr:spPr>
        <a:xfrm>
          <a:off x="9277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C892E808-8694-4212-83D6-1496997AC85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F2627C52-F9A9-4618-817C-16FE8C43D04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B3F29A8-E36A-4C54-9C20-8E874B16A4C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F30975DD-0FE4-4DBF-97D6-3859A1ADB8D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F14B5C4F-6764-4D28-B0D1-E9CF13E150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C581BE14-6B2C-4062-8B47-E4C0D55CEA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B138F3C8-A682-4C37-A49E-5C03238BD1D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06ECF01-CB62-4BD7-BD0D-481078B795A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C0D0EC30-EFD0-42E9-9337-78FDED5991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F5F82365-0614-402A-9347-8F79A416669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BE97E192-5257-4EF6-94C4-69A8BDA1CB7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50F153B0-3940-4B18-B074-77A7CAA853F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F2AE7ED8-AED9-48BB-8D83-97E20243194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F4C7DCE6-EF6D-4A5C-9D25-6A8DB274792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BED0186F-75F4-439C-B105-FB17BEEBF05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E785CB9C-E2CF-4155-B6F1-AE3B3C10EE5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E94CCEAC-354B-420D-B1C7-944FB370725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E60F40DB-9BDB-4329-BA91-9F2EB502A28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3A0926B3-1EAA-4F8D-A42C-5C7F5E0464C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62A20549-8DE3-4ABE-B535-02BAC567DB1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9C34A54-4F7A-4959-AB7B-26C8B4D6DE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5B314106-96B0-49C4-996D-E7CC3077E70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295CAD8B-9881-4E96-A542-3E79339E1C3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30" name="直線コネクタ 129">
          <a:extLst>
            <a:ext uri="{FF2B5EF4-FFF2-40B4-BE49-F238E27FC236}">
              <a16:creationId xmlns:a16="http://schemas.microsoft.com/office/drawing/2014/main" id="{AA854A64-35D7-4777-B9D3-065E6DECAC84}"/>
            </a:ext>
          </a:extLst>
        </xdr:cNvPr>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31" name="【体育館・プール】&#10;一人当たり面積最小値テキスト">
          <a:extLst>
            <a:ext uri="{FF2B5EF4-FFF2-40B4-BE49-F238E27FC236}">
              <a16:creationId xmlns:a16="http://schemas.microsoft.com/office/drawing/2014/main" id="{03598D26-1F5E-410E-BE7B-100B28F53619}"/>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32" name="直線コネクタ 131">
          <a:extLst>
            <a:ext uri="{FF2B5EF4-FFF2-40B4-BE49-F238E27FC236}">
              <a16:creationId xmlns:a16="http://schemas.microsoft.com/office/drawing/2014/main" id="{58C0E882-3A5D-4213-8273-B83DABF4CDE8}"/>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3" name="【体育館・プール】&#10;一人当たり面積最大値テキスト">
          <a:extLst>
            <a:ext uri="{FF2B5EF4-FFF2-40B4-BE49-F238E27FC236}">
              <a16:creationId xmlns:a16="http://schemas.microsoft.com/office/drawing/2014/main" id="{D4C6F527-573D-4DC6-B493-5BC4D6749C25}"/>
            </a:ext>
          </a:extLst>
        </xdr:cNvPr>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4" name="直線コネクタ 133">
          <a:extLst>
            <a:ext uri="{FF2B5EF4-FFF2-40B4-BE49-F238E27FC236}">
              <a16:creationId xmlns:a16="http://schemas.microsoft.com/office/drawing/2014/main" id="{888B9887-5F4B-4A67-8F89-9FF752347A9E}"/>
            </a:ext>
          </a:extLst>
        </xdr:cNvPr>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135" name="【体育館・プール】&#10;一人当たり面積平均値テキスト">
          <a:extLst>
            <a:ext uri="{FF2B5EF4-FFF2-40B4-BE49-F238E27FC236}">
              <a16:creationId xmlns:a16="http://schemas.microsoft.com/office/drawing/2014/main" id="{7B1049C6-5E6B-46C2-A90D-763CA0757624}"/>
            </a:ext>
          </a:extLst>
        </xdr:cNvPr>
        <xdr:cNvSpPr txBox="1"/>
      </xdr:nvSpPr>
      <xdr:spPr>
        <a:xfrm>
          <a:off x="10515600" y="10418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6" name="フローチャート: 判断 135">
          <a:extLst>
            <a:ext uri="{FF2B5EF4-FFF2-40B4-BE49-F238E27FC236}">
              <a16:creationId xmlns:a16="http://schemas.microsoft.com/office/drawing/2014/main" id="{A2D1BAA4-33AB-4475-A6CE-82914A7025DF}"/>
            </a:ext>
          </a:extLst>
        </xdr:cNvPr>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7" name="フローチャート: 判断 136">
          <a:extLst>
            <a:ext uri="{FF2B5EF4-FFF2-40B4-BE49-F238E27FC236}">
              <a16:creationId xmlns:a16="http://schemas.microsoft.com/office/drawing/2014/main" id="{DFA28F98-7864-4E9C-836A-714523177609}"/>
            </a:ext>
          </a:extLst>
        </xdr:cNvPr>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8" name="フローチャート: 判断 137">
          <a:extLst>
            <a:ext uri="{FF2B5EF4-FFF2-40B4-BE49-F238E27FC236}">
              <a16:creationId xmlns:a16="http://schemas.microsoft.com/office/drawing/2014/main" id="{AED68C45-2FD3-406D-8904-1300D0F4AC51}"/>
            </a:ext>
          </a:extLst>
        </xdr:cNvPr>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139" name="フローチャート: 判断 138">
          <a:extLst>
            <a:ext uri="{FF2B5EF4-FFF2-40B4-BE49-F238E27FC236}">
              <a16:creationId xmlns:a16="http://schemas.microsoft.com/office/drawing/2014/main" id="{DA52DBBF-41B5-4A49-A028-828C5EEBAD2D}"/>
            </a:ext>
          </a:extLst>
        </xdr:cNvPr>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140462</xdr:rowOff>
    </xdr:from>
    <xdr:to>
      <xdr:col>36</xdr:col>
      <xdr:colOff>165100</xdr:colOff>
      <xdr:row>63</xdr:row>
      <xdr:rowOff>70612</xdr:rowOff>
    </xdr:to>
    <xdr:sp macro="" textlink="">
      <xdr:nvSpPr>
        <xdr:cNvPr id="140" name="フローチャート: 判断 139">
          <a:extLst>
            <a:ext uri="{FF2B5EF4-FFF2-40B4-BE49-F238E27FC236}">
              <a16:creationId xmlns:a16="http://schemas.microsoft.com/office/drawing/2014/main" id="{A6BD557B-78F4-49B9-8F67-6ABB8C8960EC}"/>
            </a:ext>
          </a:extLst>
        </xdr:cNvPr>
        <xdr:cNvSpPr/>
      </xdr:nvSpPr>
      <xdr:spPr>
        <a:xfrm>
          <a:off x="6921500" y="1077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55F3772-092B-443D-8CF9-CBE35B695A8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8AF67DB-D531-42AD-BA72-D1766B1C085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F337D65-F013-4AD1-B614-E686E9CD442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A6EBB61-2D5A-41B1-BF91-5405D0614E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D4E27E2-792D-439A-BFD1-D166FC1FF4C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30734</xdr:rowOff>
    </xdr:from>
    <xdr:to>
      <xdr:col>55</xdr:col>
      <xdr:colOff>50800</xdr:colOff>
      <xdr:row>63</xdr:row>
      <xdr:rowOff>132334</xdr:rowOff>
    </xdr:to>
    <xdr:sp macro="" textlink="">
      <xdr:nvSpPr>
        <xdr:cNvPr id="146" name="楕円 145">
          <a:extLst>
            <a:ext uri="{FF2B5EF4-FFF2-40B4-BE49-F238E27FC236}">
              <a16:creationId xmlns:a16="http://schemas.microsoft.com/office/drawing/2014/main" id="{5CC44F39-D6A7-47D4-BEC6-DE761D6D9C86}"/>
            </a:ext>
          </a:extLst>
        </xdr:cNvPr>
        <xdr:cNvSpPr/>
      </xdr:nvSpPr>
      <xdr:spPr>
        <a:xfrm>
          <a:off x="104267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117111</xdr:rowOff>
    </xdr:from>
    <xdr:ext cx="469744" cy="259045"/>
    <xdr:sp macro="" textlink="">
      <xdr:nvSpPr>
        <xdr:cNvPr id="147" name="【体育館・プール】&#10;一人当たり面積該当値テキスト">
          <a:extLst>
            <a:ext uri="{FF2B5EF4-FFF2-40B4-BE49-F238E27FC236}">
              <a16:creationId xmlns:a16="http://schemas.microsoft.com/office/drawing/2014/main" id="{C283648F-4E4D-4F26-8C40-FD40593C21C0}"/>
            </a:ext>
          </a:extLst>
        </xdr:cNvPr>
        <xdr:cNvSpPr txBox="1"/>
      </xdr:nvSpPr>
      <xdr:spPr>
        <a:xfrm>
          <a:off x="10515600" y="107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35687</xdr:rowOff>
    </xdr:from>
    <xdr:to>
      <xdr:col>50</xdr:col>
      <xdr:colOff>165100</xdr:colOff>
      <xdr:row>63</xdr:row>
      <xdr:rowOff>137287</xdr:rowOff>
    </xdr:to>
    <xdr:sp macro="" textlink="">
      <xdr:nvSpPr>
        <xdr:cNvPr id="148" name="楕円 147">
          <a:extLst>
            <a:ext uri="{FF2B5EF4-FFF2-40B4-BE49-F238E27FC236}">
              <a16:creationId xmlns:a16="http://schemas.microsoft.com/office/drawing/2014/main" id="{18189B25-F420-4995-9B4D-66509FF9B999}"/>
            </a:ext>
          </a:extLst>
        </xdr:cNvPr>
        <xdr:cNvSpPr/>
      </xdr:nvSpPr>
      <xdr:spPr>
        <a:xfrm>
          <a:off x="9588500" y="108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81534</xdr:rowOff>
    </xdr:from>
    <xdr:to>
      <xdr:col>55</xdr:col>
      <xdr:colOff>0</xdr:colOff>
      <xdr:row>63</xdr:row>
      <xdr:rowOff>86487</xdr:rowOff>
    </xdr:to>
    <xdr:cxnSp macro="">
      <xdr:nvCxnSpPr>
        <xdr:cNvPr id="149" name="直線コネクタ 148">
          <a:extLst>
            <a:ext uri="{FF2B5EF4-FFF2-40B4-BE49-F238E27FC236}">
              <a16:creationId xmlns:a16="http://schemas.microsoft.com/office/drawing/2014/main" id="{BD7ECB9C-AEE6-4C54-8C1B-03E1A8F7B6B8}"/>
            </a:ext>
          </a:extLst>
        </xdr:cNvPr>
        <xdr:cNvCxnSpPr/>
      </xdr:nvCxnSpPr>
      <xdr:spPr>
        <a:xfrm flipV="1">
          <a:off x="9639300" y="10882884"/>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41402</xdr:rowOff>
    </xdr:from>
    <xdr:to>
      <xdr:col>46</xdr:col>
      <xdr:colOff>38100</xdr:colOff>
      <xdr:row>63</xdr:row>
      <xdr:rowOff>143002</xdr:rowOff>
    </xdr:to>
    <xdr:sp macro="" textlink="">
      <xdr:nvSpPr>
        <xdr:cNvPr id="150" name="楕円 149">
          <a:extLst>
            <a:ext uri="{FF2B5EF4-FFF2-40B4-BE49-F238E27FC236}">
              <a16:creationId xmlns:a16="http://schemas.microsoft.com/office/drawing/2014/main" id="{3CACBFA8-549A-468E-BE6C-0D4FA9334986}"/>
            </a:ext>
          </a:extLst>
        </xdr:cNvPr>
        <xdr:cNvSpPr/>
      </xdr:nvSpPr>
      <xdr:spPr>
        <a:xfrm>
          <a:off x="8699500" y="108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86487</xdr:rowOff>
    </xdr:from>
    <xdr:to>
      <xdr:col>50</xdr:col>
      <xdr:colOff>114300</xdr:colOff>
      <xdr:row>63</xdr:row>
      <xdr:rowOff>92202</xdr:rowOff>
    </xdr:to>
    <xdr:cxnSp macro="">
      <xdr:nvCxnSpPr>
        <xdr:cNvPr id="151" name="直線コネクタ 150">
          <a:extLst>
            <a:ext uri="{FF2B5EF4-FFF2-40B4-BE49-F238E27FC236}">
              <a16:creationId xmlns:a16="http://schemas.microsoft.com/office/drawing/2014/main" id="{977BACCC-200A-4CA7-9CAF-4A781B8F4F32}"/>
            </a:ext>
          </a:extLst>
        </xdr:cNvPr>
        <xdr:cNvCxnSpPr/>
      </xdr:nvCxnSpPr>
      <xdr:spPr>
        <a:xfrm flipV="1">
          <a:off x="8750300" y="1088783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45212</xdr:rowOff>
    </xdr:from>
    <xdr:to>
      <xdr:col>41</xdr:col>
      <xdr:colOff>101600</xdr:colOff>
      <xdr:row>63</xdr:row>
      <xdr:rowOff>146812</xdr:rowOff>
    </xdr:to>
    <xdr:sp macro="" textlink="">
      <xdr:nvSpPr>
        <xdr:cNvPr id="152" name="楕円 151">
          <a:extLst>
            <a:ext uri="{FF2B5EF4-FFF2-40B4-BE49-F238E27FC236}">
              <a16:creationId xmlns:a16="http://schemas.microsoft.com/office/drawing/2014/main" id="{AC935344-D77D-465A-BF89-A65683177267}"/>
            </a:ext>
          </a:extLst>
        </xdr:cNvPr>
        <xdr:cNvSpPr/>
      </xdr:nvSpPr>
      <xdr:spPr>
        <a:xfrm>
          <a:off x="7810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92202</xdr:rowOff>
    </xdr:from>
    <xdr:to>
      <xdr:col>45</xdr:col>
      <xdr:colOff>177800</xdr:colOff>
      <xdr:row>63</xdr:row>
      <xdr:rowOff>96012</xdr:rowOff>
    </xdr:to>
    <xdr:cxnSp macro="">
      <xdr:nvCxnSpPr>
        <xdr:cNvPr id="153" name="直線コネクタ 152">
          <a:extLst>
            <a:ext uri="{FF2B5EF4-FFF2-40B4-BE49-F238E27FC236}">
              <a16:creationId xmlns:a16="http://schemas.microsoft.com/office/drawing/2014/main" id="{80081A96-7949-4E10-A8A2-8B1F2F22839E}"/>
            </a:ext>
          </a:extLst>
        </xdr:cNvPr>
        <xdr:cNvCxnSpPr/>
      </xdr:nvCxnSpPr>
      <xdr:spPr>
        <a:xfrm flipV="1">
          <a:off x="7861300" y="1089355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48641</xdr:rowOff>
    </xdr:from>
    <xdr:to>
      <xdr:col>36</xdr:col>
      <xdr:colOff>165100</xdr:colOff>
      <xdr:row>63</xdr:row>
      <xdr:rowOff>150241</xdr:rowOff>
    </xdr:to>
    <xdr:sp macro="" textlink="">
      <xdr:nvSpPr>
        <xdr:cNvPr id="154" name="楕円 153">
          <a:extLst>
            <a:ext uri="{FF2B5EF4-FFF2-40B4-BE49-F238E27FC236}">
              <a16:creationId xmlns:a16="http://schemas.microsoft.com/office/drawing/2014/main" id="{550511A0-AEE8-43CC-A581-4298F841C421}"/>
            </a:ext>
          </a:extLst>
        </xdr:cNvPr>
        <xdr:cNvSpPr/>
      </xdr:nvSpPr>
      <xdr:spPr>
        <a:xfrm>
          <a:off x="69215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96012</xdr:rowOff>
    </xdr:from>
    <xdr:to>
      <xdr:col>41</xdr:col>
      <xdr:colOff>50800</xdr:colOff>
      <xdr:row>63</xdr:row>
      <xdr:rowOff>99441</xdr:rowOff>
    </xdr:to>
    <xdr:cxnSp macro="">
      <xdr:nvCxnSpPr>
        <xdr:cNvPr id="155" name="直線コネクタ 154">
          <a:extLst>
            <a:ext uri="{FF2B5EF4-FFF2-40B4-BE49-F238E27FC236}">
              <a16:creationId xmlns:a16="http://schemas.microsoft.com/office/drawing/2014/main" id="{C914E77A-5865-4F02-8B94-089CB627321A}"/>
            </a:ext>
          </a:extLst>
        </xdr:cNvPr>
        <xdr:cNvCxnSpPr/>
      </xdr:nvCxnSpPr>
      <xdr:spPr>
        <a:xfrm flipV="1">
          <a:off x="6972300" y="1089736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108475</xdr:rowOff>
    </xdr:from>
    <xdr:ext cx="469744" cy="259045"/>
    <xdr:sp macro="" textlink="">
      <xdr:nvSpPr>
        <xdr:cNvPr id="156" name="n_1aveValue【体育館・プール】&#10;一人当たり面積">
          <a:extLst>
            <a:ext uri="{FF2B5EF4-FFF2-40B4-BE49-F238E27FC236}">
              <a16:creationId xmlns:a16="http://schemas.microsoft.com/office/drawing/2014/main" id="{15D1C18A-670D-4CFB-B922-15AC4AB1B688}"/>
            </a:ext>
          </a:extLst>
        </xdr:cNvPr>
        <xdr:cNvSpPr txBox="1"/>
      </xdr:nvSpPr>
      <xdr:spPr>
        <a:xfrm>
          <a:off x="9391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127144</xdr:rowOff>
    </xdr:from>
    <xdr:ext cx="469744" cy="259045"/>
    <xdr:sp macro="" textlink="">
      <xdr:nvSpPr>
        <xdr:cNvPr id="157" name="n_2aveValue【体育館・プール】&#10;一人当たり面積">
          <a:extLst>
            <a:ext uri="{FF2B5EF4-FFF2-40B4-BE49-F238E27FC236}">
              <a16:creationId xmlns:a16="http://schemas.microsoft.com/office/drawing/2014/main" id="{EACB8914-951E-434B-841C-19FED8011D7A}"/>
            </a:ext>
          </a:extLst>
        </xdr:cNvPr>
        <xdr:cNvSpPr txBox="1"/>
      </xdr:nvSpPr>
      <xdr:spPr>
        <a:xfrm>
          <a:off x="8515427" y="104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104665</xdr:rowOff>
    </xdr:from>
    <xdr:ext cx="469744" cy="259045"/>
    <xdr:sp macro="" textlink="">
      <xdr:nvSpPr>
        <xdr:cNvPr id="158" name="n_3aveValue【体育館・プール】&#10;一人当たり面積">
          <a:extLst>
            <a:ext uri="{FF2B5EF4-FFF2-40B4-BE49-F238E27FC236}">
              <a16:creationId xmlns:a16="http://schemas.microsoft.com/office/drawing/2014/main" id="{6AFD838F-5E99-413E-8EA9-966A843B7B15}"/>
            </a:ext>
          </a:extLst>
        </xdr:cNvPr>
        <xdr:cNvSpPr txBox="1"/>
      </xdr:nvSpPr>
      <xdr:spPr>
        <a:xfrm>
          <a:off x="7626427"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87139</xdr:rowOff>
    </xdr:from>
    <xdr:ext cx="469744" cy="259045"/>
    <xdr:sp macro="" textlink="">
      <xdr:nvSpPr>
        <xdr:cNvPr id="159" name="n_4aveValue【体育館・プール】&#10;一人当たり面積">
          <a:extLst>
            <a:ext uri="{FF2B5EF4-FFF2-40B4-BE49-F238E27FC236}">
              <a16:creationId xmlns:a16="http://schemas.microsoft.com/office/drawing/2014/main" id="{9040C824-7DC7-4273-98E6-B6C99348DAFF}"/>
            </a:ext>
          </a:extLst>
        </xdr:cNvPr>
        <xdr:cNvSpPr txBox="1"/>
      </xdr:nvSpPr>
      <xdr:spPr>
        <a:xfrm>
          <a:off x="6737427" y="1054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128414</xdr:rowOff>
    </xdr:from>
    <xdr:ext cx="469744" cy="259045"/>
    <xdr:sp macro="" textlink="">
      <xdr:nvSpPr>
        <xdr:cNvPr id="160" name="n_1mainValue【体育館・プール】&#10;一人当たり面積">
          <a:extLst>
            <a:ext uri="{FF2B5EF4-FFF2-40B4-BE49-F238E27FC236}">
              <a16:creationId xmlns:a16="http://schemas.microsoft.com/office/drawing/2014/main" id="{6E114710-F50F-4D26-8D46-71A7B86365AD}"/>
            </a:ext>
          </a:extLst>
        </xdr:cNvPr>
        <xdr:cNvSpPr txBox="1"/>
      </xdr:nvSpPr>
      <xdr:spPr>
        <a:xfrm>
          <a:off x="9391727" y="1092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134129</xdr:rowOff>
    </xdr:from>
    <xdr:ext cx="469744" cy="259045"/>
    <xdr:sp macro="" textlink="">
      <xdr:nvSpPr>
        <xdr:cNvPr id="161" name="n_2mainValue【体育館・プール】&#10;一人当たり面積">
          <a:extLst>
            <a:ext uri="{FF2B5EF4-FFF2-40B4-BE49-F238E27FC236}">
              <a16:creationId xmlns:a16="http://schemas.microsoft.com/office/drawing/2014/main" id="{43781558-7241-4E17-AE7B-284AF3FAB857}"/>
            </a:ext>
          </a:extLst>
        </xdr:cNvPr>
        <xdr:cNvSpPr txBox="1"/>
      </xdr:nvSpPr>
      <xdr:spPr>
        <a:xfrm>
          <a:off x="8515427" y="1093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137939</xdr:rowOff>
    </xdr:from>
    <xdr:ext cx="469744" cy="259045"/>
    <xdr:sp macro="" textlink="">
      <xdr:nvSpPr>
        <xdr:cNvPr id="162" name="n_3mainValue【体育館・プール】&#10;一人当たり面積">
          <a:extLst>
            <a:ext uri="{FF2B5EF4-FFF2-40B4-BE49-F238E27FC236}">
              <a16:creationId xmlns:a16="http://schemas.microsoft.com/office/drawing/2014/main" id="{EA542632-B978-4CA0-B873-1626CA0D76F6}"/>
            </a:ext>
          </a:extLst>
        </xdr:cNvPr>
        <xdr:cNvSpPr txBox="1"/>
      </xdr:nvSpPr>
      <xdr:spPr>
        <a:xfrm>
          <a:off x="76264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141368</xdr:rowOff>
    </xdr:from>
    <xdr:ext cx="469744" cy="259045"/>
    <xdr:sp macro="" textlink="">
      <xdr:nvSpPr>
        <xdr:cNvPr id="163" name="n_4mainValue【体育館・プール】&#10;一人当たり面積">
          <a:extLst>
            <a:ext uri="{FF2B5EF4-FFF2-40B4-BE49-F238E27FC236}">
              <a16:creationId xmlns:a16="http://schemas.microsoft.com/office/drawing/2014/main" id="{376AF9F7-8426-4077-9541-CE6F06AAEAC1}"/>
            </a:ext>
          </a:extLst>
        </xdr:cNvPr>
        <xdr:cNvSpPr txBox="1"/>
      </xdr:nvSpPr>
      <xdr:spPr>
        <a:xfrm>
          <a:off x="6737427" y="1094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D9DD21ED-4739-453B-BDCB-232B615303C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F26928BB-1536-4AD2-AFAD-B017430EE28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AA667A83-F3B5-40AE-8A15-04A6D7C9B53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54C2BB75-B46C-4080-897F-6179E6E5A9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EC447C6B-CDBB-4BC3-9F6D-24B12933268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436A3A5E-76A9-434C-8441-28FC9BD4D8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FCA59AE4-578E-46E4-B004-70809D7D55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84520C7C-1ED9-419B-A98A-8F2B515B97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10F521D8-4C9F-464D-9E0C-D08AB3B0471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FCE259A6-AAD5-4363-9F43-3266D18A68B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3C0A1C0E-3D60-4FAF-A945-26422E81E00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23685DB6-F375-4A87-91C8-A8C64284926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7FDF3FB8-4E4A-4CEB-935A-FAB34D4B77B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03B2C8E6-CD2F-4BDE-882E-13B651D7EAE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E715F12C-C872-4609-A446-99ACD6E76AC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B7A4285F-DBE5-46FB-B25D-128E1F78EED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6975A1C6-BEDB-4003-86FF-39D99D9B528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C7C2B67A-D153-4B32-B9A3-7A213754ECF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FF89CF42-8883-4FFB-BD24-AB4E157CB66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79A95573-9B57-4161-8482-E96AB47EDED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2D2D90B4-DB92-4C18-906C-8E95377F933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755A68B3-6732-4612-806D-171EE3C8C2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13564594-C16F-49CE-9D6A-A390DE855BF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A8E2A1B8-B870-4F56-9EDD-B7321FB8FC6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188" name="直線コネクタ 187">
          <a:extLst>
            <a:ext uri="{FF2B5EF4-FFF2-40B4-BE49-F238E27FC236}">
              <a16:creationId xmlns:a16="http://schemas.microsoft.com/office/drawing/2014/main" id="{2664B7C7-5C17-4F64-98EC-A96B5EFBD34F}"/>
            </a:ext>
          </a:extLst>
        </xdr:cNvPr>
        <xdr:cNvCxnSpPr/>
      </xdr:nvCxnSpPr>
      <xdr:spPr>
        <a:xfrm flipV="1">
          <a:off x="4634865" y="13312139"/>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8BA09F74-9837-4739-913C-02B29FBC6566}"/>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190" name="直線コネクタ 189">
          <a:extLst>
            <a:ext uri="{FF2B5EF4-FFF2-40B4-BE49-F238E27FC236}">
              <a16:creationId xmlns:a16="http://schemas.microsoft.com/office/drawing/2014/main" id="{642374FB-9714-41DA-B6CD-259EDC743577}"/>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F18218BA-2F5A-4F5B-A40A-92ED97C3D623}"/>
            </a:ext>
          </a:extLst>
        </xdr:cNvPr>
        <xdr:cNvSpPr txBox="1"/>
      </xdr:nvSpPr>
      <xdr:spPr>
        <a:xfrm>
          <a:off x="4673600" y="1308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192" name="直線コネクタ 191">
          <a:extLst>
            <a:ext uri="{FF2B5EF4-FFF2-40B4-BE49-F238E27FC236}">
              <a16:creationId xmlns:a16="http://schemas.microsoft.com/office/drawing/2014/main" id="{405E8DCA-DB50-4502-877A-EE21782B9873}"/>
            </a:ext>
          </a:extLst>
        </xdr:cNvPr>
        <xdr:cNvCxnSpPr/>
      </xdr:nvCxnSpPr>
      <xdr:spPr>
        <a:xfrm>
          <a:off x="4546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152416</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16D4C584-7838-4E2C-A90D-980FB83D1C5D}"/>
            </a:ext>
          </a:extLst>
        </xdr:cNvPr>
        <xdr:cNvSpPr txBox="1"/>
      </xdr:nvSpPr>
      <xdr:spPr>
        <a:xfrm>
          <a:off x="4673600" y="1386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194" name="フローチャート: 判断 193">
          <a:extLst>
            <a:ext uri="{FF2B5EF4-FFF2-40B4-BE49-F238E27FC236}">
              <a16:creationId xmlns:a16="http://schemas.microsoft.com/office/drawing/2014/main" id="{C6F2AEDE-5363-472B-B6F6-CCBB0C7D325D}"/>
            </a:ext>
          </a:extLst>
        </xdr:cNvPr>
        <xdr:cNvSpPr/>
      </xdr:nvSpPr>
      <xdr:spPr>
        <a:xfrm>
          <a:off x="4584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195" name="フローチャート: 判断 194">
          <a:extLst>
            <a:ext uri="{FF2B5EF4-FFF2-40B4-BE49-F238E27FC236}">
              <a16:creationId xmlns:a16="http://schemas.microsoft.com/office/drawing/2014/main" id="{47B7DFB5-BE7B-4AA2-B56A-ECC299AD12A2}"/>
            </a:ext>
          </a:extLst>
        </xdr:cNvPr>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196" name="フローチャート: 判断 195">
          <a:extLst>
            <a:ext uri="{FF2B5EF4-FFF2-40B4-BE49-F238E27FC236}">
              <a16:creationId xmlns:a16="http://schemas.microsoft.com/office/drawing/2014/main" id="{12D0AD79-40B7-405C-96B8-B913905CAE27}"/>
            </a:ext>
          </a:extLst>
        </xdr:cNvPr>
        <xdr:cNvSpPr/>
      </xdr:nvSpPr>
      <xdr:spPr>
        <a:xfrm>
          <a:off x="2857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164464</xdr:rowOff>
    </xdr:from>
    <xdr:to>
      <xdr:col>10</xdr:col>
      <xdr:colOff>165100</xdr:colOff>
      <xdr:row>81</xdr:row>
      <xdr:rowOff>94614</xdr:rowOff>
    </xdr:to>
    <xdr:sp macro="" textlink="">
      <xdr:nvSpPr>
        <xdr:cNvPr id="197" name="フローチャート: 判断 196">
          <a:extLst>
            <a:ext uri="{FF2B5EF4-FFF2-40B4-BE49-F238E27FC236}">
              <a16:creationId xmlns:a16="http://schemas.microsoft.com/office/drawing/2014/main" id="{D30F8CE3-7DD0-4F0A-8D7D-EC0F28678474}"/>
            </a:ext>
          </a:extLst>
        </xdr:cNvPr>
        <xdr:cNvSpPr/>
      </xdr:nvSpPr>
      <xdr:spPr>
        <a:xfrm>
          <a:off x="1968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8" name="フローチャート: 判断 197">
          <a:extLst>
            <a:ext uri="{FF2B5EF4-FFF2-40B4-BE49-F238E27FC236}">
              <a16:creationId xmlns:a16="http://schemas.microsoft.com/office/drawing/2014/main" id="{35D91D98-3EA5-4A2F-A6A1-364CE5794E8C}"/>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947D74B-9A96-4B07-83DB-25384B6BFEB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23C20AA-969B-4FEA-9F23-32D8F790521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85B313E-8129-41D2-8C5E-77A9105242F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2EE05FD5-FF88-4EE5-9D47-F9B323FADEB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87D90D44-A6B7-407B-893D-6E45DDCAF8F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63500</xdr:rowOff>
    </xdr:from>
    <xdr:to>
      <xdr:col>24</xdr:col>
      <xdr:colOff>114300</xdr:colOff>
      <xdr:row>80</xdr:row>
      <xdr:rowOff>165100</xdr:rowOff>
    </xdr:to>
    <xdr:sp macro="" textlink="">
      <xdr:nvSpPr>
        <xdr:cNvPr id="204" name="楕円 203">
          <a:extLst>
            <a:ext uri="{FF2B5EF4-FFF2-40B4-BE49-F238E27FC236}">
              <a16:creationId xmlns:a16="http://schemas.microsoft.com/office/drawing/2014/main" id="{B7917BD1-87DE-46F3-B73B-51DEDA11FE4F}"/>
            </a:ext>
          </a:extLst>
        </xdr:cNvPr>
        <xdr:cNvSpPr/>
      </xdr:nvSpPr>
      <xdr:spPr>
        <a:xfrm>
          <a:off x="45847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86377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25E1D195-DA5B-422D-A78C-55B4851FF2CE}"/>
            </a:ext>
          </a:extLst>
        </xdr:cNvPr>
        <xdr:cNvSpPr txBox="1"/>
      </xdr:nvSpPr>
      <xdr:spPr>
        <a:xfrm>
          <a:off x="4673600"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xdr:rowOff>
    </xdr:from>
    <xdr:to>
      <xdr:col>20</xdr:col>
      <xdr:colOff>38100</xdr:colOff>
      <xdr:row>80</xdr:row>
      <xdr:rowOff>117475</xdr:rowOff>
    </xdr:to>
    <xdr:sp macro="" textlink="">
      <xdr:nvSpPr>
        <xdr:cNvPr id="206" name="楕円 205">
          <a:extLst>
            <a:ext uri="{FF2B5EF4-FFF2-40B4-BE49-F238E27FC236}">
              <a16:creationId xmlns:a16="http://schemas.microsoft.com/office/drawing/2014/main" id="{28BBBA74-B771-4FB4-BC31-2AE78E2A6C9D}"/>
            </a:ext>
          </a:extLst>
        </xdr:cNvPr>
        <xdr:cNvSpPr/>
      </xdr:nvSpPr>
      <xdr:spPr>
        <a:xfrm>
          <a:off x="3746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66675</xdr:rowOff>
    </xdr:from>
    <xdr:to>
      <xdr:col>24</xdr:col>
      <xdr:colOff>63500</xdr:colOff>
      <xdr:row>80</xdr:row>
      <xdr:rowOff>114300</xdr:rowOff>
    </xdr:to>
    <xdr:cxnSp macro="">
      <xdr:nvCxnSpPr>
        <xdr:cNvPr id="207" name="直線コネクタ 206">
          <a:extLst>
            <a:ext uri="{FF2B5EF4-FFF2-40B4-BE49-F238E27FC236}">
              <a16:creationId xmlns:a16="http://schemas.microsoft.com/office/drawing/2014/main" id="{3055EEC6-BE5E-4CDC-B15F-4CDE08E07B0D}"/>
            </a:ext>
          </a:extLst>
        </xdr:cNvPr>
        <xdr:cNvCxnSpPr/>
      </xdr:nvCxnSpPr>
      <xdr:spPr>
        <a:xfrm>
          <a:off x="3797300" y="137826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61595</xdr:rowOff>
    </xdr:from>
    <xdr:to>
      <xdr:col>15</xdr:col>
      <xdr:colOff>101600</xdr:colOff>
      <xdr:row>81</xdr:row>
      <xdr:rowOff>163195</xdr:rowOff>
    </xdr:to>
    <xdr:sp macro="" textlink="">
      <xdr:nvSpPr>
        <xdr:cNvPr id="208" name="楕円 207">
          <a:extLst>
            <a:ext uri="{FF2B5EF4-FFF2-40B4-BE49-F238E27FC236}">
              <a16:creationId xmlns:a16="http://schemas.microsoft.com/office/drawing/2014/main" id="{D4425DB0-509B-45E4-9B01-C76A34C5B1AB}"/>
            </a:ext>
          </a:extLst>
        </xdr:cNvPr>
        <xdr:cNvSpPr/>
      </xdr:nvSpPr>
      <xdr:spPr>
        <a:xfrm>
          <a:off x="2857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66675</xdr:rowOff>
    </xdr:from>
    <xdr:to>
      <xdr:col>19</xdr:col>
      <xdr:colOff>177800</xdr:colOff>
      <xdr:row>81</xdr:row>
      <xdr:rowOff>112395</xdr:rowOff>
    </xdr:to>
    <xdr:cxnSp macro="">
      <xdr:nvCxnSpPr>
        <xdr:cNvPr id="209" name="直線コネクタ 208">
          <a:extLst>
            <a:ext uri="{FF2B5EF4-FFF2-40B4-BE49-F238E27FC236}">
              <a16:creationId xmlns:a16="http://schemas.microsoft.com/office/drawing/2014/main" id="{57D3092B-259B-4A0B-9DBC-A7993B4CBEE3}"/>
            </a:ext>
          </a:extLst>
        </xdr:cNvPr>
        <xdr:cNvCxnSpPr/>
      </xdr:nvCxnSpPr>
      <xdr:spPr>
        <a:xfrm flipV="1">
          <a:off x="2908300" y="1378267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13970</xdr:rowOff>
    </xdr:from>
    <xdr:to>
      <xdr:col>10</xdr:col>
      <xdr:colOff>165100</xdr:colOff>
      <xdr:row>81</xdr:row>
      <xdr:rowOff>115570</xdr:rowOff>
    </xdr:to>
    <xdr:sp macro="" textlink="">
      <xdr:nvSpPr>
        <xdr:cNvPr id="210" name="楕円 209">
          <a:extLst>
            <a:ext uri="{FF2B5EF4-FFF2-40B4-BE49-F238E27FC236}">
              <a16:creationId xmlns:a16="http://schemas.microsoft.com/office/drawing/2014/main" id="{E592A805-DB5A-4FC8-9822-0603125D2A31}"/>
            </a:ext>
          </a:extLst>
        </xdr:cNvPr>
        <xdr:cNvSpPr/>
      </xdr:nvSpPr>
      <xdr:spPr>
        <a:xfrm>
          <a:off x="1968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64770</xdr:rowOff>
    </xdr:from>
    <xdr:to>
      <xdr:col>15</xdr:col>
      <xdr:colOff>50800</xdr:colOff>
      <xdr:row>81</xdr:row>
      <xdr:rowOff>112395</xdr:rowOff>
    </xdr:to>
    <xdr:cxnSp macro="">
      <xdr:nvCxnSpPr>
        <xdr:cNvPr id="211" name="直線コネクタ 210">
          <a:extLst>
            <a:ext uri="{FF2B5EF4-FFF2-40B4-BE49-F238E27FC236}">
              <a16:creationId xmlns:a16="http://schemas.microsoft.com/office/drawing/2014/main" id="{A82456D3-06E8-4392-849E-0E19245CDDFA}"/>
            </a:ext>
          </a:extLst>
        </xdr:cNvPr>
        <xdr:cNvCxnSpPr/>
      </xdr:nvCxnSpPr>
      <xdr:spPr>
        <a:xfrm>
          <a:off x="2019300" y="139522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137795</xdr:rowOff>
    </xdr:from>
    <xdr:to>
      <xdr:col>6</xdr:col>
      <xdr:colOff>38100</xdr:colOff>
      <xdr:row>81</xdr:row>
      <xdr:rowOff>67945</xdr:rowOff>
    </xdr:to>
    <xdr:sp macro="" textlink="">
      <xdr:nvSpPr>
        <xdr:cNvPr id="212" name="楕円 211">
          <a:extLst>
            <a:ext uri="{FF2B5EF4-FFF2-40B4-BE49-F238E27FC236}">
              <a16:creationId xmlns:a16="http://schemas.microsoft.com/office/drawing/2014/main" id="{B2A414A0-9D15-449C-8DCE-C471BA592CC2}"/>
            </a:ext>
          </a:extLst>
        </xdr:cNvPr>
        <xdr:cNvSpPr/>
      </xdr:nvSpPr>
      <xdr:spPr>
        <a:xfrm>
          <a:off x="1079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17145</xdr:rowOff>
    </xdr:from>
    <xdr:to>
      <xdr:col>10</xdr:col>
      <xdr:colOff>114300</xdr:colOff>
      <xdr:row>81</xdr:row>
      <xdr:rowOff>64770</xdr:rowOff>
    </xdr:to>
    <xdr:cxnSp macro="">
      <xdr:nvCxnSpPr>
        <xdr:cNvPr id="213" name="直線コネクタ 212">
          <a:extLst>
            <a:ext uri="{FF2B5EF4-FFF2-40B4-BE49-F238E27FC236}">
              <a16:creationId xmlns:a16="http://schemas.microsoft.com/office/drawing/2014/main" id="{82001D01-2C26-4CEB-89FE-59AD10B89D34}"/>
            </a:ext>
          </a:extLst>
        </xdr:cNvPr>
        <xdr:cNvCxnSpPr/>
      </xdr:nvCxnSpPr>
      <xdr:spPr>
        <a:xfrm>
          <a:off x="1130300" y="139045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81932</xdr:rowOff>
    </xdr:from>
    <xdr:ext cx="405111" cy="259045"/>
    <xdr:sp macro="" textlink="">
      <xdr:nvSpPr>
        <xdr:cNvPr id="214" name="n_1aveValue【福祉施設】&#10;有形固定資産減価償却率">
          <a:extLst>
            <a:ext uri="{FF2B5EF4-FFF2-40B4-BE49-F238E27FC236}">
              <a16:creationId xmlns:a16="http://schemas.microsoft.com/office/drawing/2014/main" id="{539FBCA2-E0D2-460E-BBEC-FADADCFBBF8C}"/>
            </a:ext>
          </a:extLst>
        </xdr:cNvPr>
        <xdr:cNvSpPr txBox="1"/>
      </xdr:nvSpPr>
      <xdr:spPr>
        <a:xfrm>
          <a:off x="35820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215" name="n_2aveValue【福祉施設】&#10;有形固定資産減価償却率">
          <a:extLst>
            <a:ext uri="{FF2B5EF4-FFF2-40B4-BE49-F238E27FC236}">
              <a16:creationId xmlns:a16="http://schemas.microsoft.com/office/drawing/2014/main" id="{C4B3F665-110F-4238-8D7E-DF32C40FAB27}"/>
            </a:ext>
          </a:extLst>
        </xdr:cNvPr>
        <xdr:cNvSpPr txBox="1"/>
      </xdr:nvSpPr>
      <xdr:spPr>
        <a:xfrm>
          <a:off x="2705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216" name="n_3aveValue【福祉施設】&#10;有形固定資産減価償却率">
          <a:extLst>
            <a:ext uri="{FF2B5EF4-FFF2-40B4-BE49-F238E27FC236}">
              <a16:creationId xmlns:a16="http://schemas.microsoft.com/office/drawing/2014/main" id="{ED1A1455-2C8D-448E-8D32-32436C551220}"/>
            </a:ext>
          </a:extLst>
        </xdr:cNvPr>
        <xdr:cNvSpPr txBox="1"/>
      </xdr:nvSpPr>
      <xdr:spPr>
        <a:xfrm>
          <a:off x="1816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217" name="n_4aveValue【福祉施設】&#10;有形固定資産減価償却率">
          <a:extLst>
            <a:ext uri="{FF2B5EF4-FFF2-40B4-BE49-F238E27FC236}">
              <a16:creationId xmlns:a16="http://schemas.microsoft.com/office/drawing/2014/main" id="{299A06BB-6997-4B64-829C-33452CC86859}"/>
            </a:ext>
          </a:extLst>
        </xdr:cNvPr>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134002</xdr:rowOff>
    </xdr:from>
    <xdr:ext cx="405111" cy="259045"/>
    <xdr:sp macro="" textlink="">
      <xdr:nvSpPr>
        <xdr:cNvPr id="218" name="n_1mainValue【福祉施設】&#10;有形固定資産減価償却率">
          <a:extLst>
            <a:ext uri="{FF2B5EF4-FFF2-40B4-BE49-F238E27FC236}">
              <a16:creationId xmlns:a16="http://schemas.microsoft.com/office/drawing/2014/main" id="{53E912AC-3DF2-4C79-9E70-5CFFD56A49A3}"/>
            </a:ext>
          </a:extLst>
        </xdr:cNvPr>
        <xdr:cNvSpPr txBox="1"/>
      </xdr:nvSpPr>
      <xdr:spPr>
        <a:xfrm>
          <a:off x="3582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154322</xdr:rowOff>
    </xdr:from>
    <xdr:ext cx="405111" cy="259045"/>
    <xdr:sp macro="" textlink="">
      <xdr:nvSpPr>
        <xdr:cNvPr id="219" name="n_2mainValue【福祉施設】&#10;有形固定資産減価償却率">
          <a:extLst>
            <a:ext uri="{FF2B5EF4-FFF2-40B4-BE49-F238E27FC236}">
              <a16:creationId xmlns:a16="http://schemas.microsoft.com/office/drawing/2014/main" id="{1ECB0D1E-9232-4DC3-A739-51D3419C9534}"/>
            </a:ext>
          </a:extLst>
        </xdr:cNvPr>
        <xdr:cNvSpPr txBox="1"/>
      </xdr:nvSpPr>
      <xdr:spPr>
        <a:xfrm>
          <a:off x="2705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106697</xdr:rowOff>
    </xdr:from>
    <xdr:ext cx="405111" cy="259045"/>
    <xdr:sp macro="" textlink="">
      <xdr:nvSpPr>
        <xdr:cNvPr id="220" name="n_3mainValue【福祉施設】&#10;有形固定資産減価償却率">
          <a:extLst>
            <a:ext uri="{FF2B5EF4-FFF2-40B4-BE49-F238E27FC236}">
              <a16:creationId xmlns:a16="http://schemas.microsoft.com/office/drawing/2014/main" id="{AFA45304-D064-4E0C-A09D-AF2358825D44}"/>
            </a:ext>
          </a:extLst>
        </xdr:cNvPr>
        <xdr:cNvSpPr txBox="1"/>
      </xdr:nvSpPr>
      <xdr:spPr>
        <a:xfrm>
          <a:off x="1816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221" name="n_4mainValue【福祉施設】&#10;有形固定資産減価償却率">
          <a:extLst>
            <a:ext uri="{FF2B5EF4-FFF2-40B4-BE49-F238E27FC236}">
              <a16:creationId xmlns:a16="http://schemas.microsoft.com/office/drawing/2014/main" id="{4D66017B-50BB-43C8-891A-EC7D9563628E}"/>
            </a:ext>
          </a:extLst>
        </xdr:cNvPr>
        <xdr:cNvSpPr txBox="1"/>
      </xdr:nvSpPr>
      <xdr:spPr>
        <a:xfrm>
          <a:off x="927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6A34C9A4-E56C-4A36-9DF3-C7A442B0F98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D671364-3359-425A-A456-70B56B8649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662BAFCE-DF1E-4617-B4C2-8196C0F085A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25B465EB-EE85-4055-BF13-098D84E0E45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874C11F2-54A7-42E0-A566-3A150CDE6D8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8426A456-7D6C-4ED0-B13A-AB848EB2345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81556848-75E8-4624-B42D-67341118A23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9C9A544C-A7B8-4F13-A211-554D857C04D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3F52658D-8F1C-430A-A408-7F1074F01A9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E6EBD3FE-4DCD-45F6-AFC0-76C41C4F52B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A781787B-6194-4011-9004-A2EDAD8AA1A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C139BD17-28AD-4A3C-A877-773BA7FBCCA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10A4E77C-8587-4CB7-B513-1EC836FB6F4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E200A188-A478-4221-A550-ACBAA544906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2954AE07-61EA-44B0-AFEB-7F3367C1C16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D5F359CD-EDC7-4D89-942A-21F934C6228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4B089D29-299A-405F-AE2C-A03DECCFFF3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70DA0B3A-92A3-402A-9E53-625F147846B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531B9661-2A89-4AF3-83E4-CE6CEA14E40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BCD2A507-3EE9-477F-9D36-1426038DE7B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780EF13-7A3E-46F7-A644-5B1D8C0E817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243" name="直線コネクタ 242">
          <a:extLst>
            <a:ext uri="{FF2B5EF4-FFF2-40B4-BE49-F238E27FC236}">
              <a16:creationId xmlns:a16="http://schemas.microsoft.com/office/drawing/2014/main" id="{F8AD5425-F887-4FD7-A3BB-A51CBA1DA4D6}"/>
            </a:ext>
          </a:extLst>
        </xdr:cNvPr>
        <xdr:cNvCxnSpPr/>
      </xdr:nvCxnSpPr>
      <xdr:spPr>
        <a:xfrm flipV="1">
          <a:off x="10476865" y="13543559"/>
          <a:ext cx="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44" name="【福祉施設】&#10;一人当たり面積最小値テキスト">
          <a:extLst>
            <a:ext uri="{FF2B5EF4-FFF2-40B4-BE49-F238E27FC236}">
              <a16:creationId xmlns:a16="http://schemas.microsoft.com/office/drawing/2014/main" id="{1AC1F6ED-0200-41C7-BD77-9BFB26ADA81E}"/>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45" name="直線コネクタ 244">
          <a:extLst>
            <a:ext uri="{FF2B5EF4-FFF2-40B4-BE49-F238E27FC236}">
              <a16:creationId xmlns:a16="http://schemas.microsoft.com/office/drawing/2014/main" id="{51D5B0CC-A05C-44E5-9B3A-0736A3C2D026}"/>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246" name="【福祉施設】&#10;一人当たり面積最大値テキスト">
          <a:extLst>
            <a:ext uri="{FF2B5EF4-FFF2-40B4-BE49-F238E27FC236}">
              <a16:creationId xmlns:a16="http://schemas.microsoft.com/office/drawing/2014/main" id="{982BCC40-E243-4A28-BF4E-F1569219C19D}"/>
            </a:ext>
          </a:extLst>
        </xdr:cNvPr>
        <xdr:cNvSpPr txBox="1"/>
      </xdr:nvSpPr>
      <xdr:spPr>
        <a:xfrm>
          <a:off x="10515600" y="133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247" name="直線コネクタ 246">
          <a:extLst>
            <a:ext uri="{FF2B5EF4-FFF2-40B4-BE49-F238E27FC236}">
              <a16:creationId xmlns:a16="http://schemas.microsoft.com/office/drawing/2014/main" id="{0CD67DE2-CEA1-4DAB-965B-5BD4D312E70B}"/>
            </a:ext>
          </a:extLst>
        </xdr:cNvPr>
        <xdr:cNvCxnSpPr/>
      </xdr:nvCxnSpPr>
      <xdr:spPr>
        <a:xfrm>
          <a:off x="10388600" y="1354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248" name="【福祉施設】&#10;一人当たり面積平均値テキスト">
          <a:extLst>
            <a:ext uri="{FF2B5EF4-FFF2-40B4-BE49-F238E27FC236}">
              <a16:creationId xmlns:a16="http://schemas.microsoft.com/office/drawing/2014/main" id="{2FA61B67-E293-484D-A706-BEE18293A9C8}"/>
            </a:ext>
          </a:extLst>
        </xdr:cNvPr>
        <xdr:cNvSpPr txBox="1"/>
      </xdr:nvSpPr>
      <xdr:spPr>
        <a:xfrm>
          <a:off x="10515600" y="1435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249" name="フローチャート: 判断 248">
          <a:extLst>
            <a:ext uri="{FF2B5EF4-FFF2-40B4-BE49-F238E27FC236}">
              <a16:creationId xmlns:a16="http://schemas.microsoft.com/office/drawing/2014/main" id="{DEF4DC60-EE9E-4A46-BE65-AD8273E1FBEE}"/>
            </a:ext>
          </a:extLst>
        </xdr:cNvPr>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250" name="フローチャート: 判断 249">
          <a:extLst>
            <a:ext uri="{FF2B5EF4-FFF2-40B4-BE49-F238E27FC236}">
              <a16:creationId xmlns:a16="http://schemas.microsoft.com/office/drawing/2014/main" id="{1093B048-3F86-4021-8A38-E3DFD100BFEF}"/>
            </a:ext>
          </a:extLst>
        </xdr:cNvPr>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07F17344-2CED-4393-9FD6-020A38B8FB52}"/>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252" name="フローチャート: 判断 251">
          <a:extLst>
            <a:ext uri="{FF2B5EF4-FFF2-40B4-BE49-F238E27FC236}">
              <a16:creationId xmlns:a16="http://schemas.microsoft.com/office/drawing/2014/main" id="{5A015634-02D4-4DBF-967E-06080BB07779}"/>
            </a:ext>
          </a:extLst>
        </xdr:cNvPr>
        <xdr:cNvSpPr/>
      </xdr:nvSpPr>
      <xdr:spPr>
        <a:xfrm>
          <a:off x="7810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65252</xdr:rowOff>
    </xdr:from>
    <xdr:to>
      <xdr:col>36</xdr:col>
      <xdr:colOff>165100</xdr:colOff>
      <xdr:row>85</xdr:row>
      <xdr:rowOff>166852</xdr:rowOff>
    </xdr:to>
    <xdr:sp macro="" textlink="">
      <xdr:nvSpPr>
        <xdr:cNvPr id="253" name="フローチャート: 判断 252">
          <a:extLst>
            <a:ext uri="{FF2B5EF4-FFF2-40B4-BE49-F238E27FC236}">
              <a16:creationId xmlns:a16="http://schemas.microsoft.com/office/drawing/2014/main" id="{CC233A28-EA96-469E-88C6-46100CAA9EA9}"/>
            </a:ext>
          </a:extLst>
        </xdr:cNvPr>
        <xdr:cNvSpPr/>
      </xdr:nvSpPr>
      <xdr:spPr>
        <a:xfrm>
          <a:off x="6921500" y="1463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BAE8D141-E5D6-474B-A864-AA2ED178B5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BC7F6A8-4911-461C-84D5-85222816E53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AAFBC1F6-DE13-4E55-86D7-4D6A3F1624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EBBCC9F-A53D-4DCD-9F11-7485D8B8103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5D6AB3F4-0D92-42D0-A49B-EF5D0867A50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40793</xdr:rowOff>
    </xdr:from>
    <xdr:to>
      <xdr:col>55</xdr:col>
      <xdr:colOff>50800</xdr:colOff>
      <xdr:row>85</xdr:row>
      <xdr:rowOff>142393</xdr:rowOff>
    </xdr:to>
    <xdr:sp macro="" textlink="">
      <xdr:nvSpPr>
        <xdr:cNvPr id="259" name="楕円 258">
          <a:extLst>
            <a:ext uri="{FF2B5EF4-FFF2-40B4-BE49-F238E27FC236}">
              <a16:creationId xmlns:a16="http://schemas.microsoft.com/office/drawing/2014/main" id="{EF084439-70A2-45F5-A679-3CBFAA53D811}"/>
            </a:ext>
          </a:extLst>
        </xdr:cNvPr>
        <xdr:cNvSpPr/>
      </xdr:nvSpPr>
      <xdr:spPr>
        <a:xfrm>
          <a:off x="10426700" y="146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127170</xdr:rowOff>
    </xdr:from>
    <xdr:ext cx="469744" cy="259045"/>
    <xdr:sp macro="" textlink="">
      <xdr:nvSpPr>
        <xdr:cNvPr id="260" name="【福祉施設】&#10;一人当たり面積該当値テキスト">
          <a:extLst>
            <a:ext uri="{FF2B5EF4-FFF2-40B4-BE49-F238E27FC236}">
              <a16:creationId xmlns:a16="http://schemas.microsoft.com/office/drawing/2014/main" id="{418EAC11-88BC-4B00-80D4-99297133D921}"/>
            </a:ext>
          </a:extLst>
        </xdr:cNvPr>
        <xdr:cNvSpPr txBox="1"/>
      </xdr:nvSpPr>
      <xdr:spPr>
        <a:xfrm>
          <a:off x="10515600" y="1452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44222</xdr:rowOff>
    </xdr:from>
    <xdr:to>
      <xdr:col>50</xdr:col>
      <xdr:colOff>165100</xdr:colOff>
      <xdr:row>85</xdr:row>
      <xdr:rowOff>145822</xdr:rowOff>
    </xdr:to>
    <xdr:sp macro="" textlink="">
      <xdr:nvSpPr>
        <xdr:cNvPr id="261" name="楕円 260">
          <a:extLst>
            <a:ext uri="{FF2B5EF4-FFF2-40B4-BE49-F238E27FC236}">
              <a16:creationId xmlns:a16="http://schemas.microsoft.com/office/drawing/2014/main" id="{FD833147-8837-4178-ABB4-A1E69629764B}"/>
            </a:ext>
          </a:extLst>
        </xdr:cNvPr>
        <xdr:cNvSpPr/>
      </xdr:nvSpPr>
      <xdr:spPr>
        <a:xfrm>
          <a:off x="9588500" y="1461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91593</xdr:rowOff>
    </xdr:from>
    <xdr:to>
      <xdr:col>55</xdr:col>
      <xdr:colOff>0</xdr:colOff>
      <xdr:row>85</xdr:row>
      <xdr:rowOff>95022</xdr:rowOff>
    </xdr:to>
    <xdr:cxnSp macro="">
      <xdr:nvCxnSpPr>
        <xdr:cNvPr id="262" name="直線コネクタ 261">
          <a:extLst>
            <a:ext uri="{FF2B5EF4-FFF2-40B4-BE49-F238E27FC236}">
              <a16:creationId xmlns:a16="http://schemas.microsoft.com/office/drawing/2014/main" id="{0083CF8A-BB10-48D9-BB82-71170549E339}"/>
            </a:ext>
          </a:extLst>
        </xdr:cNvPr>
        <xdr:cNvCxnSpPr/>
      </xdr:nvCxnSpPr>
      <xdr:spPr>
        <a:xfrm flipV="1">
          <a:off x="9639300" y="1466484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111430</xdr:rowOff>
    </xdr:from>
    <xdr:to>
      <xdr:col>46</xdr:col>
      <xdr:colOff>38100</xdr:colOff>
      <xdr:row>85</xdr:row>
      <xdr:rowOff>41580</xdr:rowOff>
    </xdr:to>
    <xdr:sp macro="" textlink="">
      <xdr:nvSpPr>
        <xdr:cNvPr id="263" name="楕円 262">
          <a:extLst>
            <a:ext uri="{FF2B5EF4-FFF2-40B4-BE49-F238E27FC236}">
              <a16:creationId xmlns:a16="http://schemas.microsoft.com/office/drawing/2014/main" id="{8884BF36-3F80-49C0-9C4D-8ADC4E4638C3}"/>
            </a:ext>
          </a:extLst>
        </xdr:cNvPr>
        <xdr:cNvSpPr/>
      </xdr:nvSpPr>
      <xdr:spPr>
        <a:xfrm>
          <a:off x="8699500" y="145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162230</xdr:rowOff>
    </xdr:from>
    <xdr:to>
      <xdr:col>50</xdr:col>
      <xdr:colOff>114300</xdr:colOff>
      <xdr:row>85</xdr:row>
      <xdr:rowOff>95022</xdr:rowOff>
    </xdr:to>
    <xdr:cxnSp macro="">
      <xdr:nvCxnSpPr>
        <xdr:cNvPr id="264" name="直線コネクタ 263">
          <a:extLst>
            <a:ext uri="{FF2B5EF4-FFF2-40B4-BE49-F238E27FC236}">
              <a16:creationId xmlns:a16="http://schemas.microsoft.com/office/drawing/2014/main" id="{DDF779AF-F07E-4B01-B986-E3A1BBFFB23E}"/>
            </a:ext>
          </a:extLst>
        </xdr:cNvPr>
        <xdr:cNvCxnSpPr/>
      </xdr:nvCxnSpPr>
      <xdr:spPr>
        <a:xfrm>
          <a:off x="8750300" y="14564030"/>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117373</xdr:rowOff>
    </xdr:from>
    <xdr:to>
      <xdr:col>41</xdr:col>
      <xdr:colOff>101600</xdr:colOff>
      <xdr:row>85</xdr:row>
      <xdr:rowOff>47523</xdr:rowOff>
    </xdr:to>
    <xdr:sp macro="" textlink="">
      <xdr:nvSpPr>
        <xdr:cNvPr id="265" name="楕円 264">
          <a:extLst>
            <a:ext uri="{FF2B5EF4-FFF2-40B4-BE49-F238E27FC236}">
              <a16:creationId xmlns:a16="http://schemas.microsoft.com/office/drawing/2014/main" id="{605F8902-F508-4240-B339-C4F6CC75A6AB}"/>
            </a:ext>
          </a:extLst>
        </xdr:cNvPr>
        <xdr:cNvSpPr/>
      </xdr:nvSpPr>
      <xdr:spPr>
        <a:xfrm>
          <a:off x="7810500" y="1451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162230</xdr:rowOff>
    </xdr:from>
    <xdr:to>
      <xdr:col>45</xdr:col>
      <xdr:colOff>177800</xdr:colOff>
      <xdr:row>84</xdr:row>
      <xdr:rowOff>168173</xdr:rowOff>
    </xdr:to>
    <xdr:cxnSp macro="">
      <xdr:nvCxnSpPr>
        <xdr:cNvPr id="266" name="直線コネクタ 265">
          <a:extLst>
            <a:ext uri="{FF2B5EF4-FFF2-40B4-BE49-F238E27FC236}">
              <a16:creationId xmlns:a16="http://schemas.microsoft.com/office/drawing/2014/main" id="{CB8E9EAF-C9CA-4011-ACA7-0EBC08C539BF}"/>
            </a:ext>
          </a:extLst>
        </xdr:cNvPr>
        <xdr:cNvCxnSpPr/>
      </xdr:nvCxnSpPr>
      <xdr:spPr>
        <a:xfrm flipV="1">
          <a:off x="7861300" y="1456403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122174</xdr:rowOff>
    </xdr:from>
    <xdr:to>
      <xdr:col>36</xdr:col>
      <xdr:colOff>165100</xdr:colOff>
      <xdr:row>85</xdr:row>
      <xdr:rowOff>52324</xdr:rowOff>
    </xdr:to>
    <xdr:sp macro="" textlink="">
      <xdr:nvSpPr>
        <xdr:cNvPr id="267" name="楕円 266">
          <a:extLst>
            <a:ext uri="{FF2B5EF4-FFF2-40B4-BE49-F238E27FC236}">
              <a16:creationId xmlns:a16="http://schemas.microsoft.com/office/drawing/2014/main" id="{7A31D6E4-A830-465F-AA00-F823609C8D63}"/>
            </a:ext>
          </a:extLst>
        </xdr:cNvPr>
        <xdr:cNvSpPr/>
      </xdr:nvSpPr>
      <xdr:spPr>
        <a:xfrm>
          <a:off x="6921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168173</xdr:rowOff>
    </xdr:from>
    <xdr:to>
      <xdr:col>41</xdr:col>
      <xdr:colOff>50800</xdr:colOff>
      <xdr:row>85</xdr:row>
      <xdr:rowOff>1524</xdr:rowOff>
    </xdr:to>
    <xdr:cxnSp macro="">
      <xdr:nvCxnSpPr>
        <xdr:cNvPr id="268" name="直線コネクタ 267">
          <a:extLst>
            <a:ext uri="{FF2B5EF4-FFF2-40B4-BE49-F238E27FC236}">
              <a16:creationId xmlns:a16="http://schemas.microsoft.com/office/drawing/2014/main" id="{5BB913B4-40FF-4906-926B-ED1B955B7600}"/>
            </a:ext>
          </a:extLst>
        </xdr:cNvPr>
        <xdr:cNvCxnSpPr/>
      </xdr:nvCxnSpPr>
      <xdr:spPr>
        <a:xfrm flipV="1">
          <a:off x="6972300" y="14569973"/>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269" name="n_1aveValue【福祉施設】&#10;一人当たり面積">
          <a:extLst>
            <a:ext uri="{FF2B5EF4-FFF2-40B4-BE49-F238E27FC236}">
              <a16:creationId xmlns:a16="http://schemas.microsoft.com/office/drawing/2014/main" id="{6AB1A097-EB88-4034-9E3A-99D7821A928B}"/>
            </a:ext>
          </a:extLst>
        </xdr:cNvPr>
        <xdr:cNvSpPr txBox="1"/>
      </xdr:nvSpPr>
      <xdr:spPr>
        <a:xfrm>
          <a:off x="9391727" y="143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270" name="n_2aveValue【福祉施設】&#10;一人当たり面積">
          <a:extLst>
            <a:ext uri="{FF2B5EF4-FFF2-40B4-BE49-F238E27FC236}">
              <a16:creationId xmlns:a16="http://schemas.microsoft.com/office/drawing/2014/main" id="{6FF1D0FB-E42E-48DA-952C-0E81BF0089F5}"/>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61968</xdr:rowOff>
    </xdr:from>
    <xdr:ext cx="469744" cy="259045"/>
    <xdr:sp macro="" textlink="">
      <xdr:nvSpPr>
        <xdr:cNvPr id="271" name="n_3aveValue【福祉施設】&#10;一人当たり面積">
          <a:extLst>
            <a:ext uri="{FF2B5EF4-FFF2-40B4-BE49-F238E27FC236}">
              <a16:creationId xmlns:a16="http://schemas.microsoft.com/office/drawing/2014/main" id="{83C221BF-5B7C-431C-AA0E-83C1D2ACEF35}"/>
            </a:ext>
          </a:extLst>
        </xdr:cNvPr>
        <xdr:cNvSpPr txBox="1"/>
      </xdr:nvSpPr>
      <xdr:spPr>
        <a:xfrm>
          <a:off x="7626427" y="1463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157979</xdr:rowOff>
    </xdr:from>
    <xdr:ext cx="469744" cy="259045"/>
    <xdr:sp macro="" textlink="">
      <xdr:nvSpPr>
        <xdr:cNvPr id="272" name="n_4aveValue【福祉施設】&#10;一人当たり面積">
          <a:extLst>
            <a:ext uri="{FF2B5EF4-FFF2-40B4-BE49-F238E27FC236}">
              <a16:creationId xmlns:a16="http://schemas.microsoft.com/office/drawing/2014/main" id="{86287EF8-B8F4-4347-85BE-2A92E4061CDA}"/>
            </a:ext>
          </a:extLst>
        </xdr:cNvPr>
        <xdr:cNvSpPr txBox="1"/>
      </xdr:nvSpPr>
      <xdr:spPr>
        <a:xfrm>
          <a:off x="6737427" y="1473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136949</xdr:rowOff>
    </xdr:from>
    <xdr:ext cx="469744" cy="259045"/>
    <xdr:sp macro="" textlink="">
      <xdr:nvSpPr>
        <xdr:cNvPr id="273" name="n_1mainValue【福祉施設】&#10;一人当たり面積">
          <a:extLst>
            <a:ext uri="{FF2B5EF4-FFF2-40B4-BE49-F238E27FC236}">
              <a16:creationId xmlns:a16="http://schemas.microsoft.com/office/drawing/2014/main" id="{7008173D-E424-468C-8ED5-229877EFF412}"/>
            </a:ext>
          </a:extLst>
        </xdr:cNvPr>
        <xdr:cNvSpPr txBox="1"/>
      </xdr:nvSpPr>
      <xdr:spPr>
        <a:xfrm>
          <a:off x="9391727" y="1471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58107</xdr:rowOff>
    </xdr:from>
    <xdr:ext cx="469744" cy="259045"/>
    <xdr:sp macro="" textlink="">
      <xdr:nvSpPr>
        <xdr:cNvPr id="274" name="n_2mainValue【福祉施設】&#10;一人当たり面積">
          <a:extLst>
            <a:ext uri="{FF2B5EF4-FFF2-40B4-BE49-F238E27FC236}">
              <a16:creationId xmlns:a16="http://schemas.microsoft.com/office/drawing/2014/main" id="{BA542E15-B404-4D30-89EF-FC69D71F4E59}"/>
            </a:ext>
          </a:extLst>
        </xdr:cNvPr>
        <xdr:cNvSpPr txBox="1"/>
      </xdr:nvSpPr>
      <xdr:spPr>
        <a:xfrm>
          <a:off x="8515427" y="1428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64050</xdr:rowOff>
    </xdr:from>
    <xdr:ext cx="469744" cy="259045"/>
    <xdr:sp macro="" textlink="">
      <xdr:nvSpPr>
        <xdr:cNvPr id="275" name="n_3mainValue【福祉施設】&#10;一人当たり面積">
          <a:extLst>
            <a:ext uri="{FF2B5EF4-FFF2-40B4-BE49-F238E27FC236}">
              <a16:creationId xmlns:a16="http://schemas.microsoft.com/office/drawing/2014/main" id="{6A6E56A3-7133-4EC3-8F4A-788FC8B2736E}"/>
            </a:ext>
          </a:extLst>
        </xdr:cNvPr>
        <xdr:cNvSpPr txBox="1"/>
      </xdr:nvSpPr>
      <xdr:spPr>
        <a:xfrm>
          <a:off x="7626427" y="1429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68851</xdr:rowOff>
    </xdr:from>
    <xdr:ext cx="469744" cy="259045"/>
    <xdr:sp macro="" textlink="">
      <xdr:nvSpPr>
        <xdr:cNvPr id="276" name="n_4mainValue【福祉施設】&#10;一人当たり面積">
          <a:extLst>
            <a:ext uri="{FF2B5EF4-FFF2-40B4-BE49-F238E27FC236}">
              <a16:creationId xmlns:a16="http://schemas.microsoft.com/office/drawing/2014/main" id="{4AA22802-05D8-4BD5-AC78-7DFB94F35F0A}"/>
            </a:ext>
          </a:extLst>
        </xdr:cNvPr>
        <xdr:cNvSpPr txBox="1"/>
      </xdr:nvSpPr>
      <xdr:spPr>
        <a:xfrm>
          <a:off x="67374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1B7A11A8-76E7-44CE-8365-EA8B3589AA3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16818933-58CC-458C-9F55-BF627A0CDC8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56C0A389-0A1E-4FB4-ADA6-BC2DD156865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348D6AD4-234C-4EA1-98C0-1CF29720427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CE6BDCDC-5162-4ABE-A7D6-DEEC9CFECFF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67CF2970-41F9-4C06-8061-F9CAC6E522E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56D26D60-A70F-4C86-BD34-47542DCF0C9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D30C6374-8277-462E-817C-7F69502FADD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B6A587C5-192B-4118-923C-CB650DDFFB2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6AEE5CED-35A7-473A-A91F-85549188185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F72EDD1E-D901-4497-985B-8E9DC6384D0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954952F6-ABD9-4E3C-B73B-26D370DC94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B847D99B-9115-4DD8-9161-7AB7E6A7B2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08102864-41D0-481F-A93F-B5EA25FA374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209F3A31-3633-4CC0-8B54-646E864093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6841B077-C562-4D05-96D5-6839CB52F1E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1EF2F1DF-397B-490B-8005-4D23BAC68E9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3F3423F2-E8B3-44DD-AE78-B86063660FE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CCB05A1B-EE94-4F4A-A899-C9BB157E7A5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E8E2A4DB-28AE-424C-8ADD-1E8681C5D62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8FD5A7E6-E14F-4FCB-9B1F-5BEA921BF42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920DDD0E-B833-4DA6-BE6C-BCC32B6DF4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4AA2ECCB-0B75-42CA-8968-79C9DCB42D0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7C1257E9-B235-427D-A22F-965F162575D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a:extLst>
            <a:ext uri="{FF2B5EF4-FFF2-40B4-BE49-F238E27FC236}">
              <a16:creationId xmlns:a16="http://schemas.microsoft.com/office/drawing/2014/main" id="{2886C002-B803-4162-8636-11AB0153CA7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a:extLst>
            <a:ext uri="{FF2B5EF4-FFF2-40B4-BE49-F238E27FC236}">
              <a16:creationId xmlns:a16="http://schemas.microsoft.com/office/drawing/2014/main" id="{3B45ECEE-2101-475A-957F-0436DA0BA21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a:extLst>
            <a:ext uri="{FF2B5EF4-FFF2-40B4-BE49-F238E27FC236}">
              <a16:creationId xmlns:a16="http://schemas.microsoft.com/office/drawing/2014/main" id="{7456AA7B-9865-4975-9D34-28DF0C46863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a:extLst>
            <a:ext uri="{FF2B5EF4-FFF2-40B4-BE49-F238E27FC236}">
              <a16:creationId xmlns:a16="http://schemas.microsoft.com/office/drawing/2014/main" id="{683F2BEE-A5E3-485B-894D-FCDE04EE649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a:extLst>
            <a:ext uri="{FF2B5EF4-FFF2-40B4-BE49-F238E27FC236}">
              <a16:creationId xmlns:a16="http://schemas.microsoft.com/office/drawing/2014/main" id="{5E652CF4-D92B-470D-800C-09EEA66A27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a:extLst>
            <a:ext uri="{FF2B5EF4-FFF2-40B4-BE49-F238E27FC236}">
              <a16:creationId xmlns:a16="http://schemas.microsoft.com/office/drawing/2014/main" id="{D5F8D536-7A23-490B-ADA5-4296DA7BCC7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a:extLst>
            <a:ext uri="{FF2B5EF4-FFF2-40B4-BE49-F238E27FC236}">
              <a16:creationId xmlns:a16="http://schemas.microsoft.com/office/drawing/2014/main" id="{749145C3-8C3C-496A-9E52-E1BB03B24F6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a:extLst>
            <a:ext uri="{FF2B5EF4-FFF2-40B4-BE49-F238E27FC236}">
              <a16:creationId xmlns:a16="http://schemas.microsoft.com/office/drawing/2014/main" id="{010A1B00-248C-457D-BE3C-D1347F8AA62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8A4824E6-C6DA-4328-B411-BCB0775D38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0B2EE9AD-879E-4C39-855F-0FD7F96BF12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8A45A56D-48E1-4AC7-AF6D-FDE6192E7A8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03BA3684-99AB-4327-A8AC-7C732F0E23B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CA48CB95-7783-43EF-A938-1772E22F369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908064F6-FDA1-4654-8DB6-E527CBC2827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EC35A7B2-EFB8-4443-AD6F-6246CE0ADB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920638FA-DB0E-4E9B-809A-63ADA716D25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D02760E2-5256-496B-A9A1-25919D03323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472D14FE-C557-4DB2-8578-30D0D8BB8CE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6F645132-2356-4607-861E-341D7B2B0BB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0" name="直線コネクタ 319">
          <a:extLst>
            <a:ext uri="{FF2B5EF4-FFF2-40B4-BE49-F238E27FC236}">
              <a16:creationId xmlns:a16="http://schemas.microsoft.com/office/drawing/2014/main" id="{79D5A2E2-4AD6-42FC-A977-F1E0A8123C5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1" name="テキスト ボックス 320">
          <a:extLst>
            <a:ext uri="{FF2B5EF4-FFF2-40B4-BE49-F238E27FC236}">
              <a16:creationId xmlns:a16="http://schemas.microsoft.com/office/drawing/2014/main" id="{E4291112-5E31-4010-8093-1CF0578FDF5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2" name="直線コネクタ 321">
          <a:extLst>
            <a:ext uri="{FF2B5EF4-FFF2-40B4-BE49-F238E27FC236}">
              <a16:creationId xmlns:a16="http://schemas.microsoft.com/office/drawing/2014/main" id="{38C8D240-A8D7-47F1-A765-B8D779F0E20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3" name="テキスト ボックス 322">
          <a:extLst>
            <a:ext uri="{FF2B5EF4-FFF2-40B4-BE49-F238E27FC236}">
              <a16:creationId xmlns:a16="http://schemas.microsoft.com/office/drawing/2014/main" id="{76CC5CEF-B199-4CCE-8D6F-CAED341E1D5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4" name="直線コネクタ 323">
          <a:extLst>
            <a:ext uri="{FF2B5EF4-FFF2-40B4-BE49-F238E27FC236}">
              <a16:creationId xmlns:a16="http://schemas.microsoft.com/office/drawing/2014/main" id="{0864B9B0-3539-469E-A71A-DC90D98C2F0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5" name="テキスト ボックス 324">
          <a:extLst>
            <a:ext uri="{FF2B5EF4-FFF2-40B4-BE49-F238E27FC236}">
              <a16:creationId xmlns:a16="http://schemas.microsoft.com/office/drawing/2014/main" id="{6FDB6160-F0EC-4407-87E5-40D7764AD15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6" name="直線コネクタ 325">
          <a:extLst>
            <a:ext uri="{FF2B5EF4-FFF2-40B4-BE49-F238E27FC236}">
              <a16:creationId xmlns:a16="http://schemas.microsoft.com/office/drawing/2014/main" id="{C371782B-E20D-4AF5-842E-796DF5B15E4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7" name="テキスト ボックス 326">
          <a:extLst>
            <a:ext uri="{FF2B5EF4-FFF2-40B4-BE49-F238E27FC236}">
              <a16:creationId xmlns:a16="http://schemas.microsoft.com/office/drawing/2014/main" id="{9ED5857B-1DE7-49C2-887C-94CC964A580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8" name="直線コネクタ 327">
          <a:extLst>
            <a:ext uri="{FF2B5EF4-FFF2-40B4-BE49-F238E27FC236}">
              <a16:creationId xmlns:a16="http://schemas.microsoft.com/office/drawing/2014/main" id="{C1018DBC-818D-49BD-9E8D-8A095635490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9" name="テキスト ボックス 328">
          <a:extLst>
            <a:ext uri="{FF2B5EF4-FFF2-40B4-BE49-F238E27FC236}">
              <a16:creationId xmlns:a16="http://schemas.microsoft.com/office/drawing/2014/main" id="{D5A99899-311A-4EED-8EE1-E39305B0F3A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0" name="直線コネクタ 329">
          <a:extLst>
            <a:ext uri="{FF2B5EF4-FFF2-40B4-BE49-F238E27FC236}">
              <a16:creationId xmlns:a16="http://schemas.microsoft.com/office/drawing/2014/main" id="{DA1300E6-4680-41D1-AB66-4EBA79050BE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1" name="テキスト ボックス 330">
          <a:extLst>
            <a:ext uri="{FF2B5EF4-FFF2-40B4-BE49-F238E27FC236}">
              <a16:creationId xmlns:a16="http://schemas.microsoft.com/office/drawing/2014/main" id="{F7F1933A-D740-4036-9784-06423AA520F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a:extLst>
            <a:ext uri="{FF2B5EF4-FFF2-40B4-BE49-F238E27FC236}">
              <a16:creationId xmlns:a16="http://schemas.microsoft.com/office/drawing/2014/main" id="{4DADD2CE-8AF8-4A26-B811-464F65D3625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3" name="【保健センター・保健所】&#10;有形固定資産減価償却率グラフ枠">
          <a:extLst>
            <a:ext uri="{FF2B5EF4-FFF2-40B4-BE49-F238E27FC236}">
              <a16:creationId xmlns:a16="http://schemas.microsoft.com/office/drawing/2014/main" id="{1DFDFC01-3615-40D9-B536-312A7DBF5C5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334" name="直線コネクタ 333">
          <a:extLst>
            <a:ext uri="{FF2B5EF4-FFF2-40B4-BE49-F238E27FC236}">
              <a16:creationId xmlns:a16="http://schemas.microsoft.com/office/drawing/2014/main" id="{F281F358-FE3F-4726-B6D9-5CB0C6DDCA7B}"/>
            </a:ext>
          </a:extLst>
        </xdr:cNvPr>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335" name="【保健センター・保健所】&#10;有形固定資産減価償却率最小値テキスト">
          <a:extLst>
            <a:ext uri="{FF2B5EF4-FFF2-40B4-BE49-F238E27FC236}">
              <a16:creationId xmlns:a16="http://schemas.microsoft.com/office/drawing/2014/main" id="{6CFA5DBE-C298-4652-AB82-85D68AE405CD}"/>
            </a:ext>
          </a:extLst>
        </xdr:cNvPr>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336" name="直線コネクタ 335">
          <a:extLst>
            <a:ext uri="{FF2B5EF4-FFF2-40B4-BE49-F238E27FC236}">
              <a16:creationId xmlns:a16="http://schemas.microsoft.com/office/drawing/2014/main" id="{75791F17-559A-441A-8805-8F69EC04FD8A}"/>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37" name="【保健センター・保健所】&#10;有形固定資産減価償却率最大値テキスト">
          <a:extLst>
            <a:ext uri="{FF2B5EF4-FFF2-40B4-BE49-F238E27FC236}">
              <a16:creationId xmlns:a16="http://schemas.microsoft.com/office/drawing/2014/main" id="{E1E40ADB-0E55-4AC0-B0AC-787E4A26B09A}"/>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38" name="直線コネクタ 337">
          <a:extLst>
            <a:ext uri="{FF2B5EF4-FFF2-40B4-BE49-F238E27FC236}">
              <a16:creationId xmlns:a16="http://schemas.microsoft.com/office/drawing/2014/main" id="{CE2954F3-D962-4672-8394-32FB6096C5C7}"/>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171286</xdr:rowOff>
    </xdr:from>
    <xdr:ext cx="405111" cy="259045"/>
    <xdr:sp macro="" textlink="">
      <xdr:nvSpPr>
        <xdr:cNvPr id="339" name="【保健センター・保健所】&#10;有形固定資産減価償却率平均値テキスト">
          <a:extLst>
            <a:ext uri="{FF2B5EF4-FFF2-40B4-BE49-F238E27FC236}">
              <a16:creationId xmlns:a16="http://schemas.microsoft.com/office/drawing/2014/main" id="{8496E8C1-E238-443B-B29E-FE75559CC404}"/>
            </a:ext>
          </a:extLst>
        </xdr:cNvPr>
        <xdr:cNvSpPr txBox="1"/>
      </xdr:nvSpPr>
      <xdr:spPr>
        <a:xfrm>
          <a:off x="16357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340" name="フローチャート: 判断 339">
          <a:extLst>
            <a:ext uri="{FF2B5EF4-FFF2-40B4-BE49-F238E27FC236}">
              <a16:creationId xmlns:a16="http://schemas.microsoft.com/office/drawing/2014/main" id="{46377886-2D64-4037-A4B7-DBF5181605C4}"/>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341" name="フローチャート: 判断 340">
          <a:extLst>
            <a:ext uri="{FF2B5EF4-FFF2-40B4-BE49-F238E27FC236}">
              <a16:creationId xmlns:a16="http://schemas.microsoft.com/office/drawing/2014/main" id="{1BE89964-5ECE-4616-924A-60239DEE63A0}"/>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342" name="フローチャート: 判断 341">
          <a:extLst>
            <a:ext uri="{FF2B5EF4-FFF2-40B4-BE49-F238E27FC236}">
              <a16:creationId xmlns:a16="http://schemas.microsoft.com/office/drawing/2014/main" id="{E588C9D5-BA89-4B71-A1DF-776976E11EEA}"/>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343" name="フローチャート: 判断 342">
          <a:extLst>
            <a:ext uri="{FF2B5EF4-FFF2-40B4-BE49-F238E27FC236}">
              <a16:creationId xmlns:a16="http://schemas.microsoft.com/office/drawing/2014/main" id="{7B6E3DA8-0C5C-445B-9779-1013FC8DCEAE}"/>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344" name="フローチャート: 判断 343">
          <a:extLst>
            <a:ext uri="{FF2B5EF4-FFF2-40B4-BE49-F238E27FC236}">
              <a16:creationId xmlns:a16="http://schemas.microsoft.com/office/drawing/2014/main" id="{03E9E8DF-CEC6-4CDC-9857-E99A7DD9F7E1}"/>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84AF7999-DF16-4D3D-8858-DFD9C74067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5F82B431-74FC-416C-B4ED-9FD6909BBBA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76C11822-0C32-418D-A98F-FFE6FDA265D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4BEA78B5-1CF8-46BD-A0C2-8C37E484333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36B70DF8-6717-42A8-889A-D043DF8251D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99423</xdr:rowOff>
    </xdr:from>
    <xdr:to>
      <xdr:col>85</xdr:col>
      <xdr:colOff>177800</xdr:colOff>
      <xdr:row>62</xdr:row>
      <xdr:rowOff>29573</xdr:rowOff>
    </xdr:to>
    <xdr:sp macro="" textlink="">
      <xdr:nvSpPr>
        <xdr:cNvPr id="350" name="楕円 349">
          <a:extLst>
            <a:ext uri="{FF2B5EF4-FFF2-40B4-BE49-F238E27FC236}">
              <a16:creationId xmlns:a16="http://schemas.microsoft.com/office/drawing/2014/main" id="{B8BA5E6A-61B2-4C50-827A-5FA123996B7A}"/>
            </a:ext>
          </a:extLst>
        </xdr:cNvPr>
        <xdr:cNvSpPr/>
      </xdr:nvSpPr>
      <xdr:spPr>
        <a:xfrm>
          <a:off x="16268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77850</xdr:rowOff>
    </xdr:from>
    <xdr:ext cx="405111" cy="259045"/>
    <xdr:sp macro="" textlink="">
      <xdr:nvSpPr>
        <xdr:cNvPr id="351" name="【保健センター・保健所】&#10;有形固定資産減価償却率該当値テキスト">
          <a:extLst>
            <a:ext uri="{FF2B5EF4-FFF2-40B4-BE49-F238E27FC236}">
              <a16:creationId xmlns:a16="http://schemas.microsoft.com/office/drawing/2014/main" id="{398F28D7-987A-4B56-B755-8008FDDDAA13}"/>
            </a:ext>
          </a:extLst>
        </xdr:cNvPr>
        <xdr:cNvSpPr txBox="1"/>
      </xdr:nvSpPr>
      <xdr:spPr>
        <a:xfrm>
          <a:off x="16357600"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50437</xdr:rowOff>
    </xdr:from>
    <xdr:to>
      <xdr:col>81</xdr:col>
      <xdr:colOff>101600</xdr:colOff>
      <xdr:row>61</xdr:row>
      <xdr:rowOff>152037</xdr:rowOff>
    </xdr:to>
    <xdr:sp macro="" textlink="">
      <xdr:nvSpPr>
        <xdr:cNvPr id="352" name="楕円 351">
          <a:extLst>
            <a:ext uri="{FF2B5EF4-FFF2-40B4-BE49-F238E27FC236}">
              <a16:creationId xmlns:a16="http://schemas.microsoft.com/office/drawing/2014/main" id="{575712F0-5D88-47A2-94CF-FF31CDB0986E}"/>
            </a:ext>
          </a:extLst>
        </xdr:cNvPr>
        <xdr:cNvSpPr/>
      </xdr:nvSpPr>
      <xdr:spPr>
        <a:xfrm>
          <a:off x="15430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101237</xdr:rowOff>
    </xdr:from>
    <xdr:to>
      <xdr:col>85</xdr:col>
      <xdr:colOff>127000</xdr:colOff>
      <xdr:row>61</xdr:row>
      <xdr:rowOff>150223</xdr:rowOff>
    </xdr:to>
    <xdr:cxnSp macro="">
      <xdr:nvCxnSpPr>
        <xdr:cNvPr id="353" name="直線コネクタ 352">
          <a:extLst>
            <a:ext uri="{FF2B5EF4-FFF2-40B4-BE49-F238E27FC236}">
              <a16:creationId xmlns:a16="http://schemas.microsoft.com/office/drawing/2014/main" id="{F2764E31-A037-4E6E-A1FC-58B88FFEF32E}"/>
            </a:ext>
          </a:extLst>
        </xdr:cNvPr>
        <xdr:cNvCxnSpPr/>
      </xdr:nvCxnSpPr>
      <xdr:spPr>
        <a:xfrm>
          <a:off x="15481300" y="1055968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39007</xdr:rowOff>
    </xdr:from>
    <xdr:to>
      <xdr:col>76</xdr:col>
      <xdr:colOff>165100</xdr:colOff>
      <xdr:row>62</xdr:row>
      <xdr:rowOff>140607</xdr:rowOff>
    </xdr:to>
    <xdr:sp macro="" textlink="">
      <xdr:nvSpPr>
        <xdr:cNvPr id="354" name="楕円 353">
          <a:extLst>
            <a:ext uri="{FF2B5EF4-FFF2-40B4-BE49-F238E27FC236}">
              <a16:creationId xmlns:a16="http://schemas.microsoft.com/office/drawing/2014/main" id="{197F6E53-D88A-40A7-BBDE-0C29FC42BDAF}"/>
            </a:ext>
          </a:extLst>
        </xdr:cNvPr>
        <xdr:cNvSpPr/>
      </xdr:nvSpPr>
      <xdr:spPr>
        <a:xfrm>
          <a:off x="14541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101237</xdr:rowOff>
    </xdr:from>
    <xdr:to>
      <xdr:col>81</xdr:col>
      <xdr:colOff>50800</xdr:colOff>
      <xdr:row>62</xdr:row>
      <xdr:rowOff>89807</xdr:rowOff>
    </xdr:to>
    <xdr:cxnSp macro="">
      <xdr:nvCxnSpPr>
        <xdr:cNvPr id="355" name="直線コネクタ 354">
          <a:extLst>
            <a:ext uri="{FF2B5EF4-FFF2-40B4-BE49-F238E27FC236}">
              <a16:creationId xmlns:a16="http://schemas.microsoft.com/office/drawing/2014/main" id="{C1232295-2054-4E23-AD37-91EEF7BE8D94}"/>
            </a:ext>
          </a:extLst>
        </xdr:cNvPr>
        <xdr:cNvCxnSpPr/>
      </xdr:nvCxnSpPr>
      <xdr:spPr>
        <a:xfrm flipV="1">
          <a:off x="14592300" y="10559687"/>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163104</xdr:rowOff>
    </xdr:from>
    <xdr:to>
      <xdr:col>72</xdr:col>
      <xdr:colOff>38100</xdr:colOff>
      <xdr:row>62</xdr:row>
      <xdr:rowOff>93254</xdr:rowOff>
    </xdr:to>
    <xdr:sp macro="" textlink="">
      <xdr:nvSpPr>
        <xdr:cNvPr id="356" name="楕円 355">
          <a:extLst>
            <a:ext uri="{FF2B5EF4-FFF2-40B4-BE49-F238E27FC236}">
              <a16:creationId xmlns:a16="http://schemas.microsoft.com/office/drawing/2014/main" id="{AB200D0A-A072-4D7D-B585-E224F0317D37}"/>
            </a:ext>
          </a:extLst>
        </xdr:cNvPr>
        <xdr:cNvSpPr/>
      </xdr:nvSpPr>
      <xdr:spPr>
        <a:xfrm>
          <a:off x="13652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42454</xdr:rowOff>
    </xdr:from>
    <xdr:to>
      <xdr:col>76</xdr:col>
      <xdr:colOff>114300</xdr:colOff>
      <xdr:row>62</xdr:row>
      <xdr:rowOff>89807</xdr:rowOff>
    </xdr:to>
    <xdr:cxnSp macro="">
      <xdr:nvCxnSpPr>
        <xdr:cNvPr id="357" name="直線コネクタ 356">
          <a:extLst>
            <a:ext uri="{FF2B5EF4-FFF2-40B4-BE49-F238E27FC236}">
              <a16:creationId xmlns:a16="http://schemas.microsoft.com/office/drawing/2014/main" id="{FEC6B734-5908-46DA-8719-35627A4765CA}"/>
            </a:ext>
          </a:extLst>
        </xdr:cNvPr>
        <xdr:cNvCxnSpPr/>
      </xdr:nvCxnSpPr>
      <xdr:spPr>
        <a:xfrm>
          <a:off x="13703300" y="1067235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117384</xdr:rowOff>
    </xdr:from>
    <xdr:to>
      <xdr:col>67</xdr:col>
      <xdr:colOff>101600</xdr:colOff>
      <xdr:row>62</xdr:row>
      <xdr:rowOff>47534</xdr:rowOff>
    </xdr:to>
    <xdr:sp macro="" textlink="">
      <xdr:nvSpPr>
        <xdr:cNvPr id="358" name="楕円 357">
          <a:extLst>
            <a:ext uri="{FF2B5EF4-FFF2-40B4-BE49-F238E27FC236}">
              <a16:creationId xmlns:a16="http://schemas.microsoft.com/office/drawing/2014/main" id="{F62D0C30-A837-4296-BD25-097228541CB9}"/>
            </a:ext>
          </a:extLst>
        </xdr:cNvPr>
        <xdr:cNvSpPr/>
      </xdr:nvSpPr>
      <xdr:spPr>
        <a:xfrm>
          <a:off x="12763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168184</xdr:rowOff>
    </xdr:from>
    <xdr:to>
      <xdr:col>71</xdr:col>
      <xdr:colOff>177800</xdr:colOff>
      <xdr:row>62</xdr:row>
      <xdr:rowOff>42454</xdr:rowOff>
    </xdr:to>
    <xdr:cxnSp macro="">
      <xdr:nvCxnSpPr>
        <xdr:cNvPr id="359" name="直線コネクタ 358">
          <a:extLst>
            <a:ext uri="{FF2B5EF4-FFF2-40B4-BE49-F238E27FC236}">
              <a16:creationId xmlns:a16="http://schemas.microsoft.com/office/drawing/2014/main" id="{A71D6829-7954-4FF1-A10F-B7B04CAB6ABD}"/>
            </a:ext>
          </a:extLst>
        </xdr:cNvPr>
        <xdr:cNvCxnSpPr/>
      </xdr:nvCxnSpPr>
      <xdr:spPr>
        <a:xfrm>
          <a:off x="12814300" y="106266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360" name="n_1aveValue【保健センター・保健所】&#10;有形固定資産減価償却率">
          <a:extLst>
            <a:ext uri="{FF2B5EF4-FFF2-40B4-BE49-F238E27FC236}">
              <a16:creationId xmlns:a16="http://schemas.microsoft.com/office/drawing/2014/main" id="{5439678F-FE6B-453D-9864-15EC787108E2}"/>
            </a:ext>
          </a:extLst>
        </xdr:cNvPr>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361" name="n_2aveValue【保健センター・保健所】&#10;有形固定資産減価償却率">
          <a:extLst>
            <a:ext uri="{FF2B5EF4-FFF2-40B4-BE49-F238E27FC236}">
              <a16:creationId xmlns:a16="http://schemas.microsoft.com/office/drawing/2014/main" id="{BF52FCDD-CF6D-4A8E-BA0C-04773E04AACA}"/>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142439</xdr:rowOff>
    </xdr:from>
    <xdr:ext cx="405111" cy="259045"/>
    <xdr:sp macro="" textlink="">
      <xdr:nvSpPr>
        <xdr:cNvPr id="362" name="n_3aveValue【保健センター・保健所】&#10;有形固定資産減価償却率">
          <a:extLst>
            <a:ext uri="{FF2B5EF4-FFF2-40B4-BE49-F238E27FC236}">
              <a16:creationId xmlns:a16="http://schemas.microsoft.com/office/drawing/2014/main" id="{B54C55DA-4535-419F-AF8C-448A9F1F3587}"/>
            </a:ext>
          </a:extLst>
        </xdr:cNvPr>
        <xdr:cNvSpPr txBox="1"/>
      </xdr:nvSpPr>
      <xdr:spPr>
        <a:xfrm>
          <a:off x="13500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363" name="n_4aveValue【保健センター・保健所】&#10;有形固定資産減価償却率">
          <a:extLst>
            <a:ext uri="{FF2B5EF4-FFF2-40B4-BE49-F238E27FC236}">
              <a16:creationId xmlns:a16="http://schemas.microsoft.com/office/drawing/2014/main" id="{8AA8EF32-69F3-4B7B-83E1-66A5219B997E}"/>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143164</xdr:rowOff>
    </xdr:from>
    <xdr:ext cx="405111" cy="259045"/>
    <xdr:sp macro="" textlink="">
      <xdr:nvSpPr>
        <xdr:cNvPr id="364" name="n_1mainValue【保健センター・保健所】&#10;有形固定資産減価償却率">
          <a:extLst>
            <a:ext uri="{FF2B5EF4-FFF2-40B4-BE49-F238E27FC236}">
              <a16:creationId xmlns:a16="http://schemas.microsoft.com/office/drawing/2014/main" id="{564DB3A4-19A4-46DF-8279-F0E5F74E1F51}"/>
            </a:ext>
          </a:extLst>
        </xdr:cNvPr>
        <xdr:cNvSpPr txBox="1"/>
      </xdr:nvSpPr>
      <xdr:spPr>
        <a:xfrm>
          <a:off x="152660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131734</xdr:rowOff>
    </xdr:from>
    <xdr:ext cx="405111" cy="259045"/>
    <xdr:sp macro="" textlink="">
      <xdr:nvSpPr>
        <xdr:cNvPr id="365" name="n_2mainValue【保健センター・保健所】&#10;有形固定資産減価償却率">
          <a:extLst>
            <a:ext uri="{FF2B5EF4-FFF2-40B4-BE49-F238E27FC236}">
              <a16:creationId xmlns:a16="http://schemas.microsoft.com/office/drawing/2014/main" id="{0698F577-890E-4652-9EE3-9BF9E0201633}"/>
            </a:ext>
          </a:extLst>
        </xdr:cNvPr>
        <xdr:cNvSpPr txBox="1"/>
      </xdr:nvSpPr>
      <xdr:spPr>
        <a:xfrm>
          <a:off x="143897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84381</xdr:rowOff>
    </xdr:from>
    <xdr:ext cx="405111" cy="259045"/>
    <xdr:sp macro="" textlink="">
      <xdr:nvSpPr>
        <xdr:cNvPr id="366" name="n_3mainValue【保健センター・保健所】&#10;有形固定資産減価償却率">
          <a:extLst>
            <a:ext uri="{FF2B5EF4-FFF2-40B4-BE49-F238E27FC236}">
              <a16:creationId xmlns:a16="http://schemas.microsoft.com/office/drawing/2014/main" id="{F44B5135-29E2-42F2-8EDC-144BC158481B}"/>
            </a:ext>
          </a:extLst>
        </xdr:cNvPr>
        <xdr:cNvSpPr txBox="1"/>
      </xdr:nvSpPr>
      <xdr:spPr>
        <a:xfrm>
          <a:off x="13500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38661</xdr:rowOff>
    </xdr:from>
    <xdr:ext cx="405111" cy="259045"/>
    <xdr:sp macro="" textlink="">
      <xdr:nvSpPr>
        <xdr:cNvPr id="367" name="n_4mainValue【保健センター・保健所】&#10;有形固定資産減価償却率">
          <a:extLst>
            <a:ext uri="{FF2B5EF4-FFF2-40B4-BE49-F238E27FC236}">
              <a16:creationId xmlns:a16="http://schemas.microsoft.com/office/drawing/2014/main" id="{E677877F-1D47-496F-8CB2-2B2CAC486747}"/>
            </a:ext>
          </a:extLst>
        </xdr:cNvPr>
        <xdr:cNvSpPr txBox="1"/>
      </xdr:nvSpPr>
      <xdr:spPr>
        <a:xfrm>
          <a:off x="12611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8" name="正方形/長方形 367">
          <a:extLst>
            <a:ext uri="{FF2B5EF4-FFF2-40B4-BE49-F238E27FC236}">
              <a16:creationId xmlns:a16="http://schemas.microsoft.com/office/drawing/2014/main" id="{0C3E31D5-2301-45E4-B6CF-F734B831144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9" name="正方形/長方形 368">
          <a:extLst>
            <a:ext uri="{FF2B5EF4-FFF2-40B4-BE49-F238E27FC236}">
              <a16:creationId xmlns:a16="http://schemas.microsoft.com/office/drawing/2014/main" id="{40945686-9F48-40F0-8FD8-B385453C7E6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0" name="正方形/長方形 369">
          <a:extLst>
            <a:ext uri="{FF2B5EF4-FFF2-40B4-BE49-F238E27FC236}">
              <a16:creationId xmlns:a16="http://schemas.microsoft.com/office/drawing/2014/main" id="{6E4968BC-C78C-40E6-90E8-D2919DCFE4C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1" name="正方形/長方形 370">
          <a:extLst>
            <a:ext uri="{FF2B5EF4-FFF2-40B4-BE49-F238E27FC236}">
              <a16:creationId xmlns:a16="http://schemas.microsoft.com/office/drawing/2014/main" id="{45E87A94-024F-422E-ADA0-3C997DF7B17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2" name="正方形/長方形 371">
          <a:extLst>
            <a:ext uri="{FF2B5EF4-FFF2-40B4-BE49-F238E27FC236}">
              <a16:creationId xmlns:a16="http://schemas.microsoft.com/office/drawing/2014/main" id="{44E0A170-DA3D-4570-BF10-DDCDB51817F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3" name="正方形/長方形 372">
          <a:extLst>
            <a:ext uri="{FF2B5EF4-FFF2-40B4-BE49-F238E27FC236}">
              <a16:creationId xmlns:a16="http://schemas.microsoft.com/office/drawing/2014/main" id="{7D9DFFCC-AC72-4258-BE7E-BCFBF29AD29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4" name="正方形/長方形 373">
          <a:extLst>
            <a:ext uri="{FF2B5EF4-FFF2-40B4-BE49-F238E27FC236}">
              <a16:creationId xmlns:a16="http://schemas.microsoft.com/office/drawing/2014/main" id="{AA1C513B-3396-45F5-8F19-7CA36F3881B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5" name="正方形/長方形 374">
          <a:extLst>
            <a:ext uri="{FF2B5EF4-FFF2-40B4-BE49-F238E27FC236}">
              <a16:creationId xmlns:a16="http://schemas.microsoft.com/office/drawing/2014/main" id="{B54F7FE1-C6A7-48C1-ACCE-35FA5866FE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6" name="テキスト ボックス 375">
          <a:extLst>
            <a:ext uri="{FF2B5EF4-FFF2-40B4-BE49-F238E27FC236}">
              <a16:creationId xmlns:a16="http://schemas.microsoft.com/office/drawing/2014/main" id="{ACB73113-1335-4AFF-9217-8D712E3D4F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7" name="直線コネクタ 376">
          <a:extLst>
            <a:ext uri="{FF2B5EF4-FFF2-40B4-BE49-F238E27FC236}">
              <a16:creationId xmlns:a16="http://schemas.microsoft.com/office/drawing/2014/main" id="{FD682AC5-7869-41AF-B333-310636F70F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8" name="直線コネクタ 377">
          <a:extLst>
            <a:ext uri="{FF2B5EF4-FFF2-40B4-BE49-F238E27FC236}">
              <a16:creationId xmlns:a16="http://schemas.microsoft.com/office/drawing/2014/main" id="{093DD80F-5139-4E90-AC82-E30FF2E6CE3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9" name="テキスト ボックス 378">
          <a:extLst>
            <a:ext uri="{FF2B5EF4-FFF2-40B4-BE49-F238E27FC236}">
              <a16:creationId xmlns:a16="http://schemas.microsoft.com/office/drawing/2014/main" id="{2455AFA1-AD80-47AB-AA2D-884482AFE9E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0" name="直線コネクタ 379">
          <a:extLst>
            <a:ext uri="{FF2B5EF4-FFF2-40B4-BE49-F238E27FC236}">
              <a16:creationId xmlns:a16="http://schemas.microsoft.com/office/drawing/2014/main" id="{71617D59-9DC2-4162-B10A-D94D73C31F9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1" name="テキスト ボックス 380">
          <a:extLst>
            <a:ext uri="{FF2B5EF4-FFF2-40B4-BE49-F238E27FC236}">
              <a16:creationId xmlns:a16="http://schemas.microsoft.com/office/drawing/2014/main" id="{8A9EFEB7-D796-41B8-9D9E-1A0CE41F414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2" name="直線コネクタ 381">
          <a:extLst>
            <a:ext uri="{FF2B5EF4-FFF2-40B4-BE49-F238E27FC236}">
              <a16:creationId xmlns:a16="http://schemas.microsoft.com/office/drawing/2014/main" id="{5B5644F3-EA3F-47A9-B0C1-BF7F5159646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3" name="テキスト ボックス 382">
          <a:extLst>
            <a:ext uri="{FF2B5EF4-FFF2-40B4-BE49-F238E27FC236}">
              <a16:creationId xmlns:a16="http://schemas.microsoft.com/office/drawing/2014/main" id="{DD1AB5B1-3328-408B-9E4C-17273E3B99A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4" name="直線コネクタ 383">
          <a:extLst>
            <a:ext uri="{FF2B5EF4-FFF2-40B4-BE49-F238E27FC236}">
              <a16:creationId xmlns:a16="http://schemas.microsoft.com/office/drawing/2014/main" id="{3AC1C136-F74D-4669-B417-1DC749E0156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5" name="テキスト ボックス 384">
          <a:extLst>
            <a:ext uri="{FF2B5EF4-FFF2-40B4-BE49-F238E27FC236}">
              <a16:creationId xmlns:a16="http://schemas.microsoft.com/office/drawing/2014/main" id="{AA32E1FA-F9BA-4EB8-B80B-5A50902665D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6" name="直線コネクタ 385">
          <a:extLst>
            <a:ext uri="{FF2B5EF4-FFF2-40B4-BE49-F238E27FC236}">
              <a16:creationId xmlns:a16="http://schemas.microsoft.com/office/drawing/2014/main" id="{5E9AC7A9-BDB9-4D0F-AA24-DB2FD495724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7" name="テキスト ボックス 386">
          <a:extLst>
            <a:ext uri="{FF2B5EF4-FFF2-40B4-BE49-F238E27FC236}">
              <a16:creationId xmlns:a16="http://schemas.microsoft.com/office/drawing/2014/main" id="{F387EB3E-15DC-423B-9DA0-A4038C3C405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a:extLst>
            <a:ext uri="{FF2B5EF4-FFF2-40B4-BE49-F238E27FC236}">
              <a16:creationId xmlns:a16="http://schemas.microsoft.com/office/drawing/2014/main" id="{41734BA7-264E-4BD4-8493-75183701DC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a:extLst>
            <a:ext uri="{FF2B5EF4-FFF2-40B4-BE49-F238E27FC236}">
              <a16:creationId xmlns:a16="http://schemas.microsoft.com/office/drawing/2014/main" id="{69041DDB-B632-405D-B948-119DCAE5086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保健センター・保健所】&#10;一人当たり面積グラフ枠">
          <a:extLst>
            <a:ext uri="{FF2B5EF4-FFF2-40B4-BE49-F238E27FC236}">
              <a16:creationId xmlns:a16="http://schemas.microsoft.com/office/drawing/2014/main" id="{8AA3E3B1-6D8F-4A5E-9C8C-6643A744FA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391" name="直線コネクタ 390">
          <a:extLst>
            <a:ext uri="{FF2B5EF4-FFF2-40B4-BE49-F238E27FC236}">
              <a16:creationId xmlns:a16="http://schemas.microsoft.com/office/drawing/2014/main" id="{27ECCD21-B544-4A02-A401-0FED9E446F93}"/>
            </a:ext>
          </a:extLst>
        </xdr:cNvPr>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392" name="【保健センター・保健所】&#10;一人当たり面積最小値テキスト">
          <a:extLst>
            <a:ext uri="{FF2B5EF4-FFF2-40B4-BE49-F238E27FC236}">
              <a16:creationId xmlns:a16="http://schemas.microsoft.com/office/drawing/2014/main" id="{77D18953-1C03-4A17-A521-8372EA026878}"/>
            </a:ext>
          </a:extLst>
        </xdr:cNvPr>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393" name="直線コネクタ 392">
          <a:extLst>
            <a:ext uri="{FF2B5EF4-FFF2-40B4-BE49-F238E27FC236}">
              <a16:creationId xmlns:a16="http://schemas.microsoft.com/office/drawing/2014/main" id="{B38661D6-3735-4233-A5DA-08896AD3C77F}"/>
            </a:ext>
          </a:extLst>
        </xdr:cNvPr>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394" name="【保健センター・保健所】&#10;一人当たり面積最大値テキスト">
          <a:extLst>
            <a:ext uri="{FF2B5EF4-FFF2-40B4-BE49-F238E27FC236}">
              <a16:creationId xmlns:a16="http://schemas.microsoft.com/office/drawing/2014/main" id="{238F2677-875D-4C43-868E-90A33FCE07C8}"/>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395" name="直線コネクタ 394">
          <a:extLst>
            <a:ext uri="{FF2B5EF4-FFF2-40B4-BE49-F238E27FC236}">
              <a16:creationId xmlns:a16="http://schemas.microsoft.com/office/drawing/2014/main" id="{BD6CDCB7-9788-4571-83F6-63F654E038AF}"/>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396" name="【保健センター・保健所】&#10;一人当たり面積平均値テキスト">
          <a:extLst>
            <a:ext uri="{FF2B5EF4-FFF2-40B4-BE49-F238E27FC236}">
              <a16:creationId xmlns:a16="http://schemas.microsoft.com/office/drawing/2014/main" id="{692EC754-48C0-443B-BF6A-6FC43929D10E}"/>
            </a:ext>
          </a:extLst>
        </xdr:cNvPr>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397" name="フローチャート: 判断 396">
          <a:extLst>
            <a:ext uri="{FF2B5EF4-FFF2-40B4-BE49-F238E27FC236}">
              <a16:creationId xmlns:a16="http://schemas.microsoft.com/office/drawing/2014/main" id="{528AB8E5-01F3-4D1F-8694-BF806FD2C2FC}"/>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398" name="フローチャート: 判断 397">
          <a:extLst>
            <a:ext uri="{FF2B5EF4-FFF2-40B4-BE49-F238E27FC236}">
              <a16:creationId xmlns:a16="http://schemas.microsoft.com/office/drawing/2014/main" id="{EDABFDF1-1F78-4798-B05B-0F7316815B1D}"/>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399" name="フローチャート: 判断 398">
          <a:extLst>
            <a:ext uri="{FF2B5EF4-FFF2-40B4-BE49-F238E27FC236}">
              <a16:creationId xmlns:a16="http://schemas.microsoft.com/office/drawing/2014/main" id="{3635C0EE-2ED5-4696-B8C1-DF1D92BC06E8}"/>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400" name="フローチャート: 判断 399">
          <a:extLst>
            <a:ext uri="{FF2B5EF4-FFF2-40B4-BE49-F238E27FC236}">
              <a16:creationId xmlns:a16="http://schemas.microsoft.com/office/drawing/2014/main" id="{0843BEAE-6F7A-4CED-92B6-D47CD13DBD1A}"/>
            </a:ext>
          </a:extLst>
        </xdr:cNvPr>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72644</xdr:rowOff>
    </xdr:from>
    <xdr:to>
      <xdr:col>98</xdr:col>
      <xdr:colOff>38100</xdr:colOff>
      <xdr:row>64</xdr:row>
      <xdr:rowOff>2794</xdr:rowOff>
    </xdr:to>
    <xdr:sp macro="" textlink="">
      <xdr:nvSpPr>
        <xdr:cNvPr id="401" name="フローチャート: 判断 400">
          <a:extLst>
            <a:ext uri="{FF2B5EF4-FFF2-40B4-BE49-F238E27FC236}">
              <a16:creationId xmlns:a16="http://schemas.microsoft.com/office/drawing/2014/main" id="{3823870C-9733-41D7-B007-4D0507E7C98F}"/>
            </a:ext>
          </a:extLst>
        </xdr:cNvPr>
        <xdr:cNvSpPr/>
      </xdr:nvSpPr>
      <xdr:spPr>
        <a:xfrm>
          <a:off x="18605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384D59EA-9A10-4CC4-8BCF-D0B5CB28F38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9EFA49E-EB28-4603-A27F-49B0C11376D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92FC3EBF-C439-463A-A8C1-DFC73D401FF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A7EF0A88-65B0-4475-AF83-1C7A306F64B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18B275CE-4F55-4B57-BBCD-7C51F7C093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29972</xdr:rowOff>
    </xdr:from>
    <xdr:to>
      <xdr:col>116</xdr:col>
      <xdr:colOff>114300</xdr:colOff>
      <xdr:row>63</xdr:row>
      <xdr:rowOff>131572</xdr:rowOff>
    </xdr:to>
    <xdr:sp macro="" textlink="">
      <xdr:nvSpPr>
        <xdr:cNvPr id="407" name="楕円 406">
          <a:extLst>
            <a:ext uri="{FF2B5EF4-FFF2-40B4-BE49-F238E27FC236}">
              <a16:creationId xmlns:a16="http://schemas.microsoft.com/office/drawing/2014/main" id="{97035C72-29CA-45F2-A824-CFF5623EAD1C}"/>
            </a:ext>
          </a:extLst>
        </xdr:cNvPr>
        <xdr:cNvSpPr/>
      </xdr:nvSpPr>
      <xdr:spPr>
        <a:xfrm>
          <a:off x="22110700" y="108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116349</xdr:rowOff>
    </xdr:from>
    <xdr:ext cx="469744" cy="259045"/>
    <xdr:sp macro="" textlink="">
      <xdr:nvSpPr>
        <xdr:cNvPr id="408" name="【保健センター・保健所】&#10;一人当たり面積該当値テキスト">
          <a:extLst>
            <a:ext uri="{FF2B5EF4-FFF2-40B4-BE49-F238E27FC236}">
              <a16:creationId xmlns:a16="http://schemas.microsoft.com/office/drawing/2014/main" id="{BE82FCE4-22C9-457D-85CE-421C84F598F3}"/>
            </a:ext>
          </a:extLst>
        </xdr:cNvPr>
        <xdr:cNvSpPr txBox="1"/>
      </xdr:nvSpPr>
      <xdr:spPr>
        <a:xfrm>
          <a:off x="22199600" y="1074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34544</xdr:rowOff>
    </xdr:from>
    <xdr:to>
      <xdr:col>112</xdr:col>
      <xdr:colOff>38100</xdr:colOff>
      <xdr:row>63</xdr:row>
      <xdr:rowOff>136144</xdr:rowOff>
    </xdr:to>
    <xdr:sp macro="" textlink="">
      <xdr:nvSpPr>
        <xdr:cNvPr id="409" name="楕円 408">
          <a:extLst>
            <a:ext uri="{FF2B5EF4-FFF2-40B4-BE49-F238E27FC236}">
              <a16:creationId xmlns:a16="http://schemas.microsoft.com/office/drawing/2014/main" id="{A3F24E86-9A45-4534-A0D7-E421CFCA2497}"/>
            </a:ext>
          </a:extLst>
        </xdr:cNvPr>
        <xdr:cNvSpPr/>
      </xdr:nvSpPr>
      <xdr:spPr>
        <a:xfrm>
          <a:off x="21272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80772</xdr:rowOff>
    </xdr:from>
    <xdr:to>
      <xdr:col>116</xdr:col>
      <xdr:colOff>63500</xdr:colOff>
      <xdr:row>63</xdr:row>
      <xdr:rowOff>85344</xdr:rowOff>
    </xdr:to>
    <xdr:cxnSp macro="">
      <xdr:nvCxnSpPr>
        <xdr:cNvPr id="410" name="直線コネクタ 409">
          <a:extLst>
            <a:ext uri="{FF2B5EF4-FFF2-40B4-BE49-F238E27FC236}">
              <a16:creationId xmlns:a16="http://schemas.microsoft.com/office/drawing/2014/main" id="{8729C3C2-FFCB-4368-8B8B-5AD0696B2AB9}"/>
            </a:ext>
          </a:extLst>
        </xdr:cNvPr>
        <xdr:cNvCxnSpPr/>
      </xdr:nvCxnSpPr>
      <xdr:spPr>
        <a:xfrm flipV="1">
          <a:off x="21323300" y="1088212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149606</xdr:rowOff>
    </xdr:from>
    <xdr:to>
      <xdr:col>107</xdr:col>
      <xdr:colOff>101600</xdr:colOff>
      <xdr:row>63</xdr:row>
      <xdr:rowOff>79756</xdr:rowOff>
    </xdr:to>
    <xdr:sp macro="" textlink="">
      <xdr:nvSpPr>
        <xdr:cNvPr id="411" name="楕円 410">
          <a:extLst>
            <a:ext uri="{FF2B5EF4-FFF2-40B4-BE49-F238E27FC236}">
              <a16:creationId xmlns:a16="http://schemas.microsoft.com/office/drawing/2014/main" id="{F58CDD33-553F-4F9F-AF25-500B22C09B0F}"/>
            </a:ext>
          </a:extLst>
        </xdr:cNvPr>
        <xdr:cNvSpPr/>
      </xdr:nvSpPr>
      <xdr:spPr>
        <a:xfrm>
          <a:off x="20383500" y="107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28956</xdr:rowOff>
    </xdr:from>
    <xdr:to>
      <xdr:col>111</xdr:col>
      <xdr:colOff>177800</xdr:colOff>
      <xdr:row>63</xdr:row>
      <xdr:rowOff>85344</xdr:rowOff>
    </xdr:to>
    <xdr:cxnSp macro="">
      <xdr:nvCxnSpPr>
        <xdr:cNvPr id="412" name="直線コネクタ 411">
          <a:extLst>
            <a:ext uri="{FF2B5EF4-FFF2-40B4-BE49-F238E27FC236}">
              <a16:creationId xmlns:a16="http://schemas.microsoft.com/office/drawing/2014/main" id="{29B7793A-91FE-43E1-9FB2-EACF2875D10D}"/>
            </a:ext>
          </a:extLst>
        </xdr:cNvPr>
        <xdr:cNvCxnSpPr/>
      </xdr:nvCxnSpPr>
      <xdr:spPr>
        <a:xfrm>
          <a:off x="20434300" y="10830306"/>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155702</xdr:rowOff>
    </xdr:from>
    <xdr:to>
      <xdr:col>102</xdr:col>
      <xdr:colOff>165100</xdr:colOff>
      <xdr:row>63</xdr:row>
      <xdr:rowOff>85852</xdr:rowOff>
    </xdr:to>
    <xdr:sp macro="" textlink="">
      <xdr:nvSpPr>
        <xdr:cNvPr id="413" name="楕円 412">
          <a:extLst>
            <a:ext uri="{FF2B5EF4-FFF2-40B4-BE49-F238E27FC236}">
              <a16:creationId xmlns:a16="http://schemas.microsoft.com/office/drawing/2014/main" id="{CFB500D7-1ED6-4D55-8091-65D64E8770FE}"/>
            </a:ext>
          </a:extLst>
        </xdr:cNvPr>
        <xdr:cNvSpPr/>
      </xdr:nvSpPr>
      <xdr:spPr>
        <a:xfrm>
          <a:off x="19494500" y="107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28956</xdr:rowOff>
    </xdr:from>
    <xdr:to>
      <xdr:col>107</xdr:col>
      <xdr:colOff>50800</xdr:colOff>
      <xdr:row>63</xdr:row>
      <xdr:rowOff>35052</xdr:rowOff>
    </xdr:to>
    <xdr:cxnSp macro="">
      <xdr:nvCxnSpPr>
        <xdr:cNvPr id="414" name="直線コネクタ 413">
          <a:extLst>
            <a:ext uri="{FF2B5EF4-FFF2-40B4-BE49-F238E27FC236}">
              <a16:creationId xmlns:a16="http://schemas.microsoft.com/office/drawing/2014/main" id="{5DB6A9B8-E580-42E9-B6A3-3E30F0FBE064}"/>
            </a:ext>
          </a:extLst>
        </xdr:cNvPr>
        <xdr:cNvCxnSpPr/>
      </xdr:nvCxnSpPr>
      <xdr:spPr>
        <a:xfrm flipV="1">
          <a:off x="19545300" y="1083030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160274</xdr:rowOff>
    </xdr:from>
    <xdr:to>
      <xdr:col>98</xdr:col>
      <xdr:colOff>38100</xdr:colOff>
      <xdr:row>63</xdr:row>
      <xdr:rowOff>90424</xdr:rowOff>
    </xdr:to>
    <xdr:sp macro="" textlink="">
      <xdr:nvSpPr>
        <xdr:cNvPr id="415" name="楕円 414">
          <a:extLst>
            <a:ext uri="{FF2B5EF4-FFF2-40B4-BE49-F238E27FC236}">
              <a16:creationId xmlns:a16="http://schemas.microsoft.com/office/drawing/2014/main" id="{D7D8B622-21C5-450A-9BFF-DE4769D95144}"/>
            </a:ext>
          </a:extLst>
        </xdr:cNvPr>
        <xdr:cNvSpPr/>
      </xdr:nvSpPr>
      <xdr:spPr>
        <a:xfrm>
          <a:off x="18605500" y="1079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35052</xdr:rowOff>
    </xdr:from>
    <xdr:to>
      <xdr:col>102</xdr:col>
      <xdr:colOff>114300</xdr:colOff>
      <xdr:row>63</xdr:row>
      <xdr:rowOff>39624</xdr:rowOff>
    </xdr:to>
    <xdr:cxnSp macro="">
      <xdr:nvCxnSpPr>
        <xdr:cNvPr id="416" name="直線コネクタ 415">
          <a:extLst>
            <a:ext uri="{FF2B5EF4-FFF2-40B4-BE49-F238E27FC236}">
              <a16:creationId xmlns:a16="http://schemas.microsoft.com/office/drawing/2014/main" id="{491A4599-2749-4E8A-AAE7-1941836C909E}"/>
            </a:ext>
          </a:extLst>
        </xdr:cNvPr>
        <xdr:cNvCxnSpPr/>
      </xdr:nvCxnSpPr>
      <xdr:spPr>
        <a:xfrm flipV="1">
          <a:off x="18656300" y="108364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42943</xdr:rowOff>
    </xdr:from>
    <xdr:ext cx="469744" cy="259045"/>
    <xdr:sp macro="" textlink="">
      <xdr:nvSpPr>
        <xdr:cNvPr id="417" name="n_1aveValue【保健センター・保健所】&#10;一人当たり面積">
          <a:extLst>
            <a:ext uri="{FF2B5EF4-FFF2-40B4-BE49-F238E27FC236}">
              <a16:creationId xmlns:a16="http://schemas.microsoft.com/office/drawing/2014/main" id="{E6E2B9E0-33B0-4BE7-90B4-621FFD14E2A4}"/>
            </a:ext>
          </a:extLst>
        </xdr:cNvPr>
        <xdr:cNvSpPr txBox="1"/>
      </xdr:nvSpPr>
      <xdr:spPr>
        <a:xfrm>
          <a:off x="21075727" y="105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418" name="n_2aveValue【保健センター・保健所】&#10;一人当たり面積">
          <a:extLst>
            <a:ext uri="{FF2B5EF4-FFF2-40B4-BE49-F238E27FC236}">
              <a16:creationId xmlns:a16="http://schemas.microsoft.com/office/drawing/2014/main" id="{ED8898A6-384A-407A-AD4D-F69B00392EDB}"/>
            </a:ext>
          </a:extLst>
        </xdr:cNvPr>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419" name="n_3aveValue【保健センター・保健所】&#10;一人当たり面積">
          <a:extLst>
            <a:ext uri="{FF2B5EF4-FFF2-40B4-BE49-F238E27FC236}">
              <a16:creationId xmlns:a16="http://schemas.microsoft.com/office/drawing/2014/main" id="{9E470A61-C516-4A09-8B60-48BF9895A275}"/>
            </a:ext>
          </a:extLst>
        </xdr:cNvPr>
        <xdr:cNvSpPr txBox="1"/>
      </xdr:nvSpPr>
      <xdr:spPr>
        <a:xfrm>
          <a:off x="19310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165371</xdr:rowOff>
    </xdr:from>
    <xdr:ext cx="469744" cy="259045"/>
    <xdr:sp macro="" textlink="">
      <xdr:nvSpPr>
        <xdr:cNvPr id="420" name="n_4aveValue【保健センター・保健所】&#10;一人当たり面積">
          <a:extLst>
            <a:ext uri="{FF2B5EF4-FFF2-40B4-BE49-F238E27FC236}">
              <a16:creationId xmlns:a16="http://schemas.microsoft.com/office/drawing/2014/main" id="{729DCA9F-9312-463D-9ED2-C84AEFDDFDA2}"/>
            </a:ext>
          </a:extLst>
        </xdr:cNvPr>
        <xdr:cNvSpPr txBox="1"/>
      </xdr:nvSpPr>
      <xdr:spPr>
        <a:xfrm>
          <a:off x="18421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127271</xdr:rowOff>
    </xdr:from>
    <xdr:ext cx="469744" cy="259045"/>
    <xdr:sp macro="" textlink="">
      <xdr:nvSpPr>
        <xdr:cNvPr id="421" name="n_1mainValue【保健センター・保健所】&#10;一人当たり面積">
          <a:extLst>
            <a:ext uri="{FF2B5EF4-FFF2-40B4-BE49-F238E27FC236}">
              <a16:creationId xmlns:a16="http://schemas.microsoft.com/office/drawing/2014/main" id="{CDBF2E1F-12D8-45BF-A64A-774B6DD86782}"/>
            </a:ext>
          </a:extLst>
        </xdr:cNvPr>
        <xdr:cNvSpPr txBox="1"/>
      </xdr:nvSpPr>
      <xdr:spPr>
        <a:xfrm>
          <a:off x="21075727"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70883</xdr:rowOff>
    </xdr:from>
    <xdr:ext cx="469744" cy="259045"/>
    <xdr:sp macro="" textlink="">
      <xdr:nvSpPr>
        <xdr:cNvPr id="422" name="n_2mainValue【保健センター・保健所】&#10;一人当たり面積">
          <a:extLst>
            <a:ext uri="{FF2B5EF4-FFF2-40B4-BE49-F238E27FC236}">
              <a16:creationId xmlns:a16="http://schemas.microsoft.com/office/drawing/2014/main" id="{F2F1CB79-A820-496A-B782-D5789922620B}"/>
            </a:ext>
          </a:extLst>
        </xdr:cNvPr>
        <xdr:cNvSpPr txBox="1"/>
      </xdr:nvSpPr>
      <xdr:spPr>
        <a:xfrm>
          <a:off x="20199427" y="108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76979</xdr:rowOff>
    </xdr:from>
    <xdr:ext cx="469744" cy="259045"/>
    <xdr:sp macro="" textlink="">
      <xdr:nvSpPr>
        <xdr:cNvPr id="423" name="n_3mainValue【保健センター・保健所】&#10;一人当たり面積">
          <a:extLst>
            <a:ext uri="{FF2B5EF4-FFF2-40B4-BE49-F238E27FC236}">
              <a16:creationId xmlns:a16="http://schemas.microsoft.com/office/drawing/2014/main" id="{78024920-767D-4F0D-9118-3C3BCECC1872}"/>
            </a:ext>
          </a:extLst>
        </xdr:cNvPr>
        <xdr:cNvSpPr txBox="1"/>
      </xdr:nvSpPr>
      <xdr:spPr>
        <a:xfrm>
          <a:off x="19310427" y="108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106951</xdr:rowOff>
    </xdr:from>
    <xdr:ext cx="469744" cy="259045"/>
    <xdr:sp macro="" textlink="">
      <xdr:nvSpPr>
        <xdr:cNvPr id="424" name="n_4mainValue【保健センター・保健所】&#10;一人当たり面積">
          <a:extLst>
            <a:ext uri="{FF2B5EF4-FFF2-40B4-BE49-F238E27FC236}">
              <a16:creationId xmlns:a16="http://schemas.microsoft.com/office/drawing/2014/main" id="{C1E09517-78BA-4297-913D-BE05A25CBDA2}"/>
            </a:ext>
          </a:extLst>
        </xdr:cNvPr>
        <xdr:cNvSpPr txBox="1"/>
      </xdr:nvSpPr>
      <xdr:spPr>
        <a:xfrm>
          <a:off x="18421427" y="1056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F8BD8DD0-F8A8-48FF-B72D-17C1EEC8E0D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0554DF8D-7823-47D2-8898-9C4CC4088E4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1F0B0804-593E-447A-8DE5-12D41C89AF7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9796F1CD-2AE1-4C91-9DCB-390B74BF776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4FF64B32-2C7F-4E76-9A09-A3857D50D4F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A52339AA-12A3-4F11-9DFE-E4360A37233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F4C2074C-D286-4A8C-AEA4-906AC03E69D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19206110-CA84-4D22-9515-6CD5FCC31B5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204E22D1-B1A1-4E12-A539-8C1D8E500F0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AD35C0D8-8ED6-43F5-B50E-40113EC775E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3FF95D94-48F2-48A6-AF80-BF557BA14D8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a:extLst>
            <a:ext uri="{FF2B5EF4-FFF2-40B4-BE49-F238E27FC236}">
              <a16:creationId xmlns:a16="http://schemas.microsoft.com/office/drawing/2014/main" id="{B04C6BD7-B6C1-4636-A406-A54FBF781A4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7" name="テキスト ボックス 436">
          <a:extLst>
            <a:ext uri="{FF2B5EF4-FFF2-40B4-BE49-F238E27FC236}">
              <a16:creationId xmlns:a16="http://schemas.microsoft.com/office/drawing/2014/main" id="{3E30FD54-DAF4-4E18-9C16-BF7E4471CE2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a:extLst>
            <a:ext uri="{FF2B5EF4-FFF2-40B4-BE49-F238E27FC236}">
              <a16:creationId xmlns:a16="http://schemas.microsoft.com/office/drawing/2014/main" id="{94D3942E-F92B-4652-84DB-20FBCDAB797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a:extLst>
            <a:ext uri="{FF2B5EF4-FFF2-40B4-BE49-F238E27FC236}">
              <a16:creationId xmlns:a16="http://schemas.microsoft.com/office/drawing/2014/main" id="{774580E2-3793-41F0-867A-43C2D600BFD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a:extLst>
            <a:ext uri="{FF2B5EF4-FFF2-40B4-BE49-F238E27FC236}">
              <a16:creationId xmlns:a16="http://schemas.microsoft.com/office/drawing/2014/main" id="{301A9491-3BD7-417A-9755-A161C274C0C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a:extLst>
            <a:ext uri="{FF2B5EF4-FFF2-40B4-BE49-F238E27FC236}">
              <a16:creationId xmlns:a16="http://schemas.microsoft.com/office/drawing/2014/main" id="{DB7BDA6B-1BE5-4925-9C7A-1E77834C55B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a:extLst>
            <a:ext uri="{FF2B5EF4-FFF2-40B4-BE49-F238E27FC236}">
              <a16:creationId xmlns:a16="http://schemas.microsoft.com/office/drawing/2014/main" id="{16C62087-6253-4BB0-B665-E0BDA38C7FE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a:extLst>
            <a:ext uri="{FF2B5EF4-FFF2-40B4-BE49-F238E27FC236}">
              <a16:creationId xmlns:a16="http://schemas.microsoft.com/office/drawing/2014/main" id="{04805625-199F-4071-A9D8-A536392C895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a:extLst>
            <a:ext uri="{FF2B5EF4-FFF2-40B4-BE49-F238E27FC236}">
              <a16:creationId xmlns:a16="http://schemas.microsoft.com/office/drawing/2014/main" id="{27FC59B9-6743-405D-BEA5-003F47C2F01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a:extLst>
            <a:ext uri="{FF2B5EF4-FFF2-40B4-BE49-F238E27FC236}">
              <a16:creationId xmlns:a16="http://schemas.microsoft.com/office/drawing/2014/main" id="{1A881897-3A8A-469E-BA96-A9B0C2559E4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a:extLst>
            <a:ext uri="{FF2B5EF4-FFF2-40B4-BE49-F238E27FC236}">
              <a16:creationId xmlns:a16="http://schemas.microsoft.com/office/drawing/2014/main" id="{7FDC5777-4023-4AC3-87AC-EA0F2489EF4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7" name="テキスト ボックス 446">
          <a:extLst>
            <a:ext uri="{FF2B5EF4-FFF2-40B4-BE49-F238E27FC236}">
              <a16:creationId xmlns:a16="http://schemas.microsoft.com/office/drawing/2014/main" id="{D89BE65E-F281-4ABE-996A-B43187CB859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349BD0DA-C53B-46F0-AC52-0128ACD51C3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64FCD057-0781-481C-9A23-FE71B7A3E3B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450" name="直線コネクタ 449">
          <a:extLst>
            <a:ext uri="{FF2B5EF4-FFF2-40B4-BE49-F238E27FC236}">
              <a16:creationId xmlns:a16="http://schemas.microsoft.com/office/drawing/2014/main" id="{76DE9A4C-3945-4A63-B7ED-5D1913A501C5}"/>
            </a:ext>
          </a:extLst>
        </xdr:cNvPr>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1" name="【消防施設】&#10;有形固定資産減価償却率最小値テキスト">
          <a:extLst>
            <a:ext uri="{FF2B5EF4-FFF2-40B4-BE49-F238E27FC236}">
              <a16:creationId xmlns:a16="http://schemas.microsoft.com/office/drawing/2014/main" id="{00A7FDC7-42AF-43E0-B382-C3F4E6770B7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2" name="直線コネクタ 451">
          <a:extLst>
            <a:ext uri="{FF2B5EF4-FFF2-40B4-BE49-F238E27FC236}">
              <a16:creationId xmlns:a16="http://schemas.microsoft.com/office/drawing/2014/main" id="{416041C8-9282-4F79-A4C1-7217E1609C1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453" name="【消防施設】&#10;有形固定資産減価償却率最大値テキスト">
          <a:extLst>
            <a:ext uri="{FF2B5EF4-FFF2-40B4-BE49-F238E27FC236}">
              <a16:creationId xmlns:a16="http://schemas.microsoft.com/office/drawing/2014/main" id="{C60BB93B-B06F-490D-8FA2-BD34FE8DDC54}"/>
            </a:ext>
          </a:extLst>
        </xdr:cNvPr>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454" name="直線コネクタ 453">
          <a:extLst>
            <a:ext uri="{FF2B5EF4-FFF2-40B4-BE49-F238E27FC236}">
              <a16:creationId xmlns:a16="http://schemas.microsoft.com/office/drawing/2014/main" id="{2E25E78F-EC6C-4449-A388-E675CC39615B}"/>
            </a:ext>
          </a:extLst>
        </xdr:cNvPr>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75491</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6C3E7BE5-C4A4-4D56-BDF7-55E594D0FFE6}"/>
            </a:ext>
          </a:extLst>
        </xdr:cNvPr>
        <xdr:cNvSpPr txBox="1"/>
      </xdr:nvSpPr>
      <xdr:spPr>
        <a:xfrm>
          <a:off x="16357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456" name="フローチャート: 判断 455">
          <a:extLst>
            <a:ext uri="{FF2B5EF4-FFF2-40B4-BE49-F238E27FC236}">
              <a16:creationId xmlns:a16="http://schemas.microsoft.com/office/drawing/2014/main" id="{8EAE5E11-D155-484B-8056-590586BEBF82}"/>
            </a:ext>
          </a:extLst>
        </xdr:cNvPr>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457" name="フローチャート: 判断 456">
          <a:extLst>
            <a:ext uri="{FF2B5EF4-FFF2-40B4-BE49-F238E27FC236}">
              <a16:creationId xmlns:a16="http://schemas.microsoft.com/office/drawing/2014/main" id="{74E6C67D-B417-4F3F-BB48-9569110A8CE1}"/>
            </a:ext>
          </a:extLst>
        </xdr:cNvPr>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458" name="フローチャート: 判断 457">
          <a:extLst>
            <a:ext uri="{FF2B5EF4-FFF2-40B4-BE49-F238E27FC236}">
              <a16:creationId xmlns:a16="http://schemas.microsoft.com/office/drawing/2014/main" id="{050EFA37-37F5-4C7D-B692-8572DC8758EA}"/>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459" name="フローチャート: 判断 458">
          <a:extLst>
            <a:ext uri="{FF2B5EF4-FFF2-40B4-BE49-F238E27FC236}">
              <a16:creationId xmlns:a16="http://schemas.microsoft.com/office/drawing/2014/main" id="{E1EC7DB2-3A91-409E-BA99-F6A7CD1C9DBB}"/>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93436</xdr:rowOff>
    </xdr:from>
    <xdr:to>
      <xdr:col>67</xdr:col>
      <xdr:colOff>101600</xdr:colOff>
      <xdr:row>84</xdr:row>
      <xdr:rowOff>23586</xdr:rowOff>
    </xdr:to>
    <xdr:sp macro="" textlink="">
      <xdr:nvSpPr>
        <xdr:cNvPr id="460" name="フローチャート: 判断 459">
          <a:extLst>
            <a:ext uri="{FF2B5EF4-FFF2-40B4-BE49-F238E27FC236}">
              <a16:creationId xmlns:a16="http://schemas.microsoft.com/office/drawing/2014/main" id="{A84E9D5C-FCBC-4F96-A7C0-A49D4459C825}"/>
            </a:ext>
          </a:extLst>
        </xdr:cNvPr>
        <xdr:cNvSpPr/>
      </xdr:nvSpPr>
      <xdr:spPr>
        <a:xfrm>
          <a:off x="12763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355271BF-5671-4A5A-AFB1-DFF772AFF21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5E4D841F-0109-4A78-90EB-46E82B75BD2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15457731-64B7-4EF4-9626-52B5BC24998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3F9176FD-82F0-438B-B49A-51A532870F6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E8A89DBF-85D0-472B-B12E-8D87F7552E1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34652</xdr:rowOff>
    </xdr:from>
    <xdr:to>
      <xdr:col>85</xdr:col>
      <xdr:colOff>177800</xdr:colOff>
      <xdr:row>84</xdr:row>
      <xdr:rowOff>136252</xdr:rowOff>
    </xdr:to>
    <xdr:sp macro="" textlink="">
      <xdr:nvSpPr>
        <xdr:cNvPr id="466" name="楕円 465">
          <a:extLst>
            <a:ext uri="{FF2B5EF4-FFF2-40B4-BE49-F238E27FC236}">
              <a16:creationId xmlns:a16="http://schemas.microsoft.com/office/drawing/2014/main" id="{A77E5466-66A5-44ED-9B10-5E2C469893D7}"/>
            </a:ext>
          </a:extLst>
        </xdr:cNvPr>
        <xdr:cNvSpPr/>
      </xdr:nvSpPr>
      <xdr:spPr>
        <a:xfrm>
          <a:off x="162687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13079</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67D67603-B00A-4B92-9EA0-E5E67D0AB4B4}"/>
            </a:ext>
          </a:extLst>
        </xdr:cNvPr>
        <xdr:cNvSpPr txBox="1"/>
      </xdr:nvSpPr>
      <xdr:spPr>
        <a:xfrm>
          <a:off x="16357600"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13426</xdr:rowOff>
    </xdr:from>
    <xdr:to>
      <xdr:col>81</xdr:col>
      <xdr:colOff>101600</xdr:colOff>
      <xdr:row>84</xdr:row>
      <xdr:rowOff>115026</xdr:rowOff>
    </xdr:to>
    <xdr:sp macro="" textlink="">
      <xdr:nvSpPr>
        <xdr:cNvPr id="468" name="楕円 467">
          <a:extLst>
            <a:ext uri="{FF2B5EF4-FFF2-40B4-BE49-F238E27FC236}">
              <a16:creationId xmlns:a16="http://schemas.microsoft.com/office/drawing/2014/main" id="{FA00F190-991D-4335-9A64-C6621E939601}"/>
            </a:ext>
          </a:extLst>
        </xdr:cNvPr>
        <xdr:cNvSpPr/>
      </xdr:nvSpPr>
      <xdr:spPr>
        <a:xfrm>
          <a:off x="15430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64226</xdr:rowOff>
    </xdr:from>
    <xdr:to>
      <xdr:col>85</xdr:col>
      <xdr:colOff>127000</xdr:colOff>
      <xdr:row>84</xdr:row>
      <xdr:rowOff>85452</xdr:rowOff>
    </xdr:to>
    <xdr:cxnSp macro="">
      <xdr:nvCxnSpPr>
        <xdr:cNvPr id="469" name="直線コネクタ 468">
          <a:extLst>
            <a:ext uri="{FF2B5EF4-FFF2-40B4-BE49-F238E27FC236}">
              <a16:creationId xmlns:a16="http://schemas.microsoft.com/office/drawing/2014/main" id="{895FCF0A-A2B5-42B0-A372-387019221387}"/>
            </a:ext>
          </a:extLst>
        </xdr:cNvPr>
        <xdr:cNvCxnSpPr/>
      </xdr:nvCxnSpPr>
      <xdr:spPr>
        <a:xfrm>
          <a:off x="15481300" y="1446602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163649</xdr:rowOff>
    </xdr:from>
    <xdr:to>
      <xdr:col>76</xdr:col>
      <xdr:colOff>165100</xdr:colOff>
      <xdr:row>84</xdr:row>
      <xdr:rowOff>93799</xdr:rowOff>
    </xdr:to>
    <xdr:sp macro="" textlink="">
      <xdr:nvSpPr>
        <xdr:cNvPr id="470" name="楕円 469">
          <a:extLst>
            <a:ext uri="{FF2B5EF4-FFF2-40B4-BE49-F238E27FC236}">
              <a16:creationId xmlns:a16="http://schemas.microsoft.com/office/drawing/2014/main" id="{BD5942C5-0C98-47D5-A4F6-E9ACC07F9360}"/>
            </a:ext>
          </a:extLst>
        </xdr:cNvPr>
        <xdr:cNvSpPr/>
      </xdr:nvSpPr>
      <xdr:spPr>
        <a:xfrm>
          <a:off x="14541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42999</xdr:rowOff>
    </xdr:from>
    <xdr:to>
      <xdr:col>81</xdr:col>
      <xdr:colOff>50800</xdr:colOff>
      <xdr:row>84</xdr:row>
      <xdr:rowOff>64226</xdr:rowOff>
    </xdr:to>
    <xdr:cxnSp macro="">
      <xdr:nvCxnSpPr>
        <xdr:cNvPr id="471" name="直線コネクタ 470">
          <a:extLst>
            <a:ext uri="{FF2B5EF4-FFF2-40B4-BE49-F238E27FC236}">
              <a16:creationId xmlns:a16="http://schemas.microsoft.com/office/drawing/2014/main" id="{0394FC64-F858-4079-A394-D1D13BA6006C}"/>
            </a:ext>
          </a:extLst>
        </xdr:cNvPr>
        <xdr:cNvCxnSpPr/>
      </xdr:nvCxnSpPr>
      <xdr:spPr>
        <a:xfrm>
          <a:off x="14592300" y="1444479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142421</xdr:rowOff>
    </xdr:from>
    <xdr:to>
      <xdr:col>72</xdr:col>
      <xdr:colOff>38100</xdr:colOff>
      <xdr:row>84</xdr:row>
      <xdr:rowOff>72571</xdr:rowOff>
    </xdr:to>
    <xdr:sp macro="" textlink="">
      <xdr:nvSpPr>
        <xdr:cNvPr id="472" name="楕円 471">
          <a:extLst>
            <a:ext uri="{FF2B5EF4-FFF2-40B4-BE49-F238E27FC236}">
              <a16:creationId xmlns:a16="http://schemas.microsoft.com/office/drawing/2014/main" id="{C4B7F111-48EC-4891-B35E-6EE4021F96D7}"/>
            </a:ext>
          </a:extLst>
        </xdr:cNvPr>
        <xdr:cNvSpPr/>
      </xdr:nvSpPr>
      <xdr:spPr>
        <a:xfrm>
          <a:off x="13652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21771</xdr:rowOff>
    </xdr:from>
    <xdr:to>
      <xdr:col>76</xdr:col>
      <xdr:colOff>114300</xdr:colOff>
      <xdr:row>84</xdr:row>
      <xdr:rowOff>42999</xdr:rowOff>
    </xdr:to>
    <xdr:cxnSp macro="">
      <xdr:nvCxnSpPr>
        <xdr:cNvPr id="473" name="直線コネクタ 472">
          <a:extLst>
            <a:ext uri="{FF2B5EF4-FFF2-40B4-BE49-F238E27FC236}">
              <a16:creationId xmlns:a16="http://schemas.microsoft.com/office/drawing/2014/main" id="{A9AEAFD2-049D-4E10-B4AD-825EE8FE0644}"/>
            </a:ext>
          </a:extLst>
        </xdr:cNvPr>
        <xdr:cNvCxnSpPr/>
      </xdr:nvCxnSpPr>
      <xdr:spPr>
        <a:xfrm>
          <a:off x="13703300" y="1442357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119562</xdr:rowOff>
    </xdr:from>
    <xdr:to>
      <xdr:col>67</xdr:col>
      <xdr:colOff>101600</xdr:colOff>
      <xdr:row>84</xdr:row>
      <xdr:rowOff>49712</xdr:rowOff>
    </xdr:to>
    <xdr:sp macro="" textlink="">
      <xdr:nvSpPr>
        <xdr:cNvPr id="474" name="楕円 473">
          <a:extLst>
            <a:ext uri="{FF2B5EF4-FFF2-40B4-BE49-F238E27FC236}">
              <a16:creationId xmlns:a16="http://schemas.microsoft.com/office/drawing/2014/main" id="{FC0BED97-36A6-436D-8616-D98E94FAB57D}"/>
            </a:ext>
          </a:extLst>
        </xdr:cNvPr>
        <xdr:cNvSpPr/>
      </xdr:nvSpPr>
      <xdr:spPr>
        <a:xfrm>
          <a:off x="12763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170362</xdr:rowOff>
    </xdr:from>
    <xdr:to>
      <xdr:col>71</xdr:col>
      <xdr:colOff>177800</xdr:colOff>
      <xdr:row>84</xdr:row>
      <xdr:rowOff>21771</xdr:rowOff>
    </xdr:to>
    <xdr:cxnSp macro="">
      <xdr:nvCxnSpPr>
        <xdr:cNvPr id="475" name="直線コネクタ 474">
          <a:extLst>
            <a:ext uri="{FF2B5EF4-FFF2-40B4-BE49-F238E27FC236}">
              <a16:creationId xmlns:a16="http://schemas.microsoft.com/office/drawing/2014/main" id="{2B9D704A-7FD3-402F-9F53-BB67C7631CB0}"/>
            </a:ext>
          </a:extLst>
        </xdr:cNvPr>
        <xdr:cNvCxnSpPr/>
      </xdr:nvCxnSpPr>
      <xdr:spPr>
        <a:xfrm>
          <a:off x="12814300" y="144007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167476</xdr:rowOff>
    </xdr:from>
    <xdr:ext cx="405111" cy="259045"/>
    <xdr:sp macro="" textlink="">
      <xdr:nvSpPr>
        <xdr:cNvPr id="476" name="n_1aveValue【消防施設】&#10;有形固定資産減価償却率">
          <a:extLst>
            <a:ext uri="{FF2B5EF4-FFF2-40B4-BE49-F238E27FC236}">
              <a16:creationId xmlns:a16="http://schemas.microsoft.com/office/drawing/2014/main" id="{08A2284D-F489-4450-BB29-DE3EF3E85394}"/>
            </a:ext>
          </a:extLst>
        </xdr:cNvPr>
        <xdr:cNvSpPr txBox="1"/>
      </xdr:nvSpPr>
      <xdr:spPr>
        <a:xfrm>
          <a:off x="15266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477" name="n_2aveValue【消防施設】&#10;有形固定資産減価償却率">
          <a:extLst>
            <a:ext uri="{FF2B5EF4-FFF2-40B4-BE49-F238E27FC236}">
              <a16:creationId xmlns:a16="http://schemas.microsoft.com/office/drawing/2014/main" id="{E0A52F85-7117-457B-BDBD-4778D5AB0B59}"/>
            </a:ext>
          </a:extLst>
        </xdr:cNvPr>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478" name="n_3aveValue【消防施設】&#10;有形固定資産減価償却率">
          <a:extLst>
            <a:ext uri="{FF2B5EF4-FFF2-40B4-BE49-F238E27FC236}">
              <a16:creationId xmlns:a16="http://schemas.microsoft.com/office/drawing/2014/main" id="{EDD3DF85-7009-4187-A98E-0AF8E9643C26}"/>
            </a:ext>
          </a:extLst>
        </xdr:cNvPr>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40113</xdr:rowOff>
    </xdr:from>
    <xdr:ext cx="405111" cy="259045"/>
    <xdr:sp macro="" textlink="">
      <xdr:nvSpPr>
        <xdr:cNvPr id="479" name="n_4aveValue【消防施設】&#10;有形固定資産減価償却率">
          <a:extLst>
            <a:ext uri="{FF2B5EF4-FFF2-40B4-BE49-F238E27FC236}">
              <a16:creationId xmlns:a16="http://schemas.microsoft.com/office/drawing/2014/main" id="{726D487A-53B7-481A-986C-90EFB339A812}"/>
            </a:ext>
          </a:extLst>
        </xdr:cNvPr>
        <xdr:cNvSpPr txBox="1"/>
      </xdr:nvSpPr>
      <xdr:spPr>
        <a:xfrm>
          <a:off x="12611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106153</xdr:rowOff>
    </xdr:from>
    <xdr:ext cx="405111" cy="259045"/>
    <xdr:sp macro="" textlink="">
      <xdr:nvSpPr>
        <xdr:cNvPr id="480" name="n_1mainValue【消防施設】&#10;有形固定資産減価償却率">
          <a:extLst>
            <a:ext uri="{FF2B5EF4-FFF2-40B4-BE49-F238E27FC236}">
              <a16:creationId xmlns:a16="http://schemas.microsoft.com/office/drawing/2014/main" id="{BDC1A543-CBEC-4BF9-9BCA-1C70C5C3B380}"/>
            </a:ext>
          </a:extLst>
        </xdr:cNvPr>
        <xdr:cNvSpPr txBox="1"/>
      </xdr:nvSpPr>
      <xdr:spPr>
        <a:xfrm>
          <a:off x="152660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84926</xdr:rowOff>
    </xdr:from>
    <xdr:ext cx="405111" cy="259045"/>
    <xdr:sp macro="" textlink="">
      <xdr:nvSpPr>
        <xdr:cNvPr id="481" name="n_2mainValue【消防施設】&#10;有形固定資産減価償却率">
          <a:extLst>
            <a:ext uri="{FF2B5EF4-FFF2-40B4-BE49-F238E27FC236}">
              <a16:creationId xmlns:a16="http://schemas.microsoft.com/office/drawing/2014/main" id="{98404985-24B1-40DC-9496-42F72F9944F4}"/>
            </a:ext>
          </a:extLst>
        </xdr:cNvPr>
        <xdr:cNvSpPr txBox="1"/>
      </xdr:nvSpPr>
      <xdr:spPr>
        <a:xfrm>
          <a:off x="14389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63698</xdr:rowOff>
    </xdr:from>
    <xdr:ext cx="405111" cy="259045"/>
    <xdr:sp macro="" textlink="">
      <xdr:nvSpPr>
        <xdr:cNvPr id="482" name="n_3mainValue【消防施設】&#10;有形固定資産減価償却率">
          <a:extLst>
            <a:ext uri="{FF2B5EF4-FFF2-40B4-BE49-F238E27FC236}">
              <a16:creationId xmlns:a16="http://schemas.microsoft.com/office/drawing/2014/main" id="{8B1B88E2-B6DB-4C4C-A0C2-37F1739CD8FA}"/>
            </a:ext>
          </a:extLst>
        </xdr:cNvPr>
        <xdr:cNvSpPr txBox="1"/>
      </xdr:nvSpPr>
      <xdr:spPr>
        <a:xfrm>
          <a:off x="13500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40839</xdr:rowOff>
    </xdr:from>
    <xdr:ext cx="405111" cy="259045"/>
    <xdr:sp macro="" textlink="">
      <xdr:nvSpPr>
        <xdr:cNvPr id="483" name="n_4mainValue【消防施設】&#10;有形固定資産減価償却率">
          <a:extLst>
            <a:ext uri="{FF2B5EF4-FFF2-40B4-BE49-F238E27FC236}">
              <a16:creationId xmlns:a16="http://schemas.microsoft.com/office/drawing/2014/main" id="{78489634-54BC-4FE4-9F52-AFAED40F23F1}"/>
            </a:ext>
          </a:extLst>
        </xdr:cNvPr>
        <xdr:cNvSpPr txBox="1"/>
      </xdr:nvSpPr>
      <xdr:spPr>
        <a:xfrm>
          <a:off x="12611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8C6D5AAB-E4E8-45EC-8BD7-BED4C9505A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FD5AED4F-3194-4603-B965-55F98314C6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D7D137D0-12E3-43E5-9F20-65B2CEA60C5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BF4A0E1A-4F93-455D-8200-40AE96E71BA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5D2F6CB6-3298-47E1-BC9A-4553BBECF69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1A044887-35A9-441F-AD75-0FB4E6A778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D6A8F47C-BEEA-4D9A-9932-1CEE194049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AB849907-CE82-45CC-A81E-D1F355CB891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98FBDFA8-0512-4095-B4A0-E4FFE5A0D5E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645C9A38-BAB5-4EF4-8914-4868607FD1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a:extLst>
            <a:ext uri="{FF2B5EF4-FFF2-40B4-BE49-F238E27FC236}">
              <a16:creationId xmlns:a16="http://schemas.microsoft.com/office/drawing/2014/main" id="{A0A2DD70-AF27-4E6A-89B3-33FB3F46B19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a:extLst>
            <a:ext uri="{FF2B5EF4-FFF2-40B4-BE49-F238E27FC236}">
              <a16:creationId xmlns:a16="http://schemas.microsoft.com/office/drawing/2014/main" id="{A512F178-2768-4C28-86C1-64B27D4A616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a:extLst>
            <a:ext uri="{FF2B5EF4-FFF2-40B4-BE49-F238E27FC236}">
              <a16:creationId xmlns:a16="http://schemas.microsoft.com/office/drawing/2014/main" id="{DA0AF24E-B07E-45FD-82E6-BA63EAD3F91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a:extLst>
            <a:ext uri="{FF2B5EF4-FFF2-40B4-BE49-F238E27FC236}">
              <a16:creationId xmlns:a16="http://schemas.microsoft.com/office/drawing/2014/main" id="{206B1FDE-53DB-4CE8-8F5B-2102FFE4758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a:extLst>
            <a:ext uri="{FF2B5EF4-FFF2-40B4-BE49-F238E27FC236}">
              <a16:creationId xmlns:a16="http://schemas.microsoft.com/office/drawing/2014/main" id="{5C1FBCD6-5064-44CD-A409-4AE2E57D74C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a:extLst>
            <a:ext uri="{FF2B5EF4-FFF2-40B4-BE49-F238E27FC236}">
              <a16:creationId xmlns:a16="http://schemas.microsoft.com/office/drawing/2014/main" id="{3098CCDE-0A98-4EB7-9D23-5B6121C0AE4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a:extLst>
            <a:ext uri="{FF2B5EF4-FFF2-40B4-BE49-F238E27FC236}">
              <a16:creationId xmlns:a16="http://schemas.microsoft.com/office/drawing/2014/main" id="{3B899F6C-E3F5-4AEE-A0EF-C5A441FEF11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a:extLst>
            <a:ext uri="{FF2B5EF4-FFF2-40B4-BE49-F238E27FC236}">
              <a16:creationId xmlns:a16="http://schemas.microsoft.com/office/drawing/2014/main" id="{CA838C3A-EB36-4663-B17F-024CB5C3BD6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a:extLst>
            <a:ext uri="{FF2B5EF4-FFF2-40B4-BE49-F238E27FC236}">
              <a16:creationId xmlns:a16="http://schemas.microsoft.com/office/drawing/2014/main" id="{D3BA4E61-EBB9-4878-B6E2-96A5DAF2D2A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a:extLst>
            <a:ext uri="{FF2B5EF4-FFF2-40B4-BE49-F238E27FC236}">
              <a16:creationId xmlns:a16="http://schemas.microsoft.com/office/drawing/2014/main" id="{2346B3C7-8D26-48A5-8DEF-F401DEBA3D3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DE7AAA6A-5F6F-469A-9598-853CABACF91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F0DE2ECD-0310-4D97-A2DF-577D1B86C30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E4203789-2916-467F-802D-C41583B3DF8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507" name="直線コネクタ 506">
          <a:extLst>
            <a:ext uri="{FF2B5EF4-FFF2-40B4-BE49-F238E27FC236}">
              <a16:creationId xmlns:a16="http://schemas.microsoft.com/office/drawing/2014/main" id="{9E38F549-4C00-420F-9738-666BC90F6DBE}"/>
            </a:ext>
          </a:extLst>
        </xdr:cNvPr>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8" name="【消防施設】&#10;一人当たり面積最小値テキスト">
          <a:extLst>
            <a:ext uri="{FF2B5EF4-FFF2-40B4-BE49-F238E27FC236}">
              <a16:creationId xmlns:a16="http://schemas.microsoft.com/office/drawing/2014/main" id="{C4964F42-96B2-4B43-8B93-63C6D13A252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9" name="直線コネクタ 508">
          <a:extLst>
            <a:ext uri="{FF2B5EF4-FFF2-40B4-BE49-F238E27FC236}">
              <a16:creationId xmlns:a16="http://schemas.microsoft.com/office/drawing/2014/main" id="{003F1981-627B-4084-AEB1-F61341A4BDA1}"/>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510" name="【消防施設】&#10;一人当たり面積最大値テキスト">
          <a:extLst>
            <a:ext uri="{FF2B5EF4-FFF2-40B4-BE49-F238E27FC236}">
              <a16:creationId xmlns:a16="http://schemas.microsoft.com/office/drawing/2014/main" id="{11146F9F-F02D-4522-92DE-0C985F65F222}"/>
            </a:ext>
          </a:extLst>
        </xdr:cNvPr>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511" name="直線コネクタ 510">
          <a:extLst>
            <a:ext uri="{FF2B5EF4-FFF2-40B4-BE49-F238E27FC236}">
              <a16:creationId xmlns:a16="http://schemas.microsoft.com/office/drawing/2014/main" id="{FE43A9BC-FCFA-479E-8BD9-22D80794DE27}"/>
            </a:ext>
          </a:extLst>
        </xdr:cNvPr>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512" name="【消防施設】&#10;一人当たり面積平均値テキスト">
          <a:extLst>
            <a:ext uri="{FF2B5EF4-FFF2-40B4-BE49-F238E27FC236}">
              <a16:creationId xmlns:a16="http://schemas.microsoft.com/office/drawing/2014/main" id="{B30CF988-F528-4393-B065-47B100F4464E}"/>
            </a:ext>
          </a:extLst>
        </xdr:cNvPr>
        <xdr:cNvSpPr txBox="1"/>
      </xdr:nvSpPr>
      <xdr:spPr>
        <a:xfrm>
          <a:off x="22199600" y="142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513" name="フローチャート: 判断 512">
          <a:extLst>
            <a:ext uri="{FF2B5EF4-FFF2-40B4-BE49-F238E27FC236}">
              <a16:creationId xmlns:a16="http://schemas.microsoft.com/office/drawing/2014/main" id="{8B36C0DD-8ECB-44C1-AC79-B1C493ADE9CA}"/>
            </a:ext>
          </a:extLst>
        </xdr:cNvPr>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514" name="フローチャート: 判断 513">
          <a:extLst>
            <a:ext uri="{FF2B5EF4-FFF2-40B4-BE49-F238E27FC236}">
              <a16:creationId xmlns:a16="http://schemas.microsoft.com/office/drawing/2014/main" id="{0FE4FDD1-6871-43F2-AC50-BDCAE49F8C6A}"/>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515" name="フローチャート: 判断 514">
          <a:extLst>
            <a:ext uri="{FF2B5EF4-FFF2-40B4-BE49-F238E27FC236}">
              <a16:creationId xmlns:a16="http://schemas.microsoft.com/office/drawing/2014/main" id="{0878D091-0E1C-44AE-8E66-E511A05E4C5D}"/>
            </a:ext>
          </a:extLst>
        </xdr:cNvPr>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516" name="フローチャート: 判断 515">
          <a:extLst>
            <a:ext uri="{FF2B5EF4-FFF2-40B4-BE49-F238E27FC236}">
              <a16:creationId xmlns:a16="http://schemas.microsoft.com/office/drawing/2014/main" id="{306D415C-4540-4F4F-A843-DBD5317901BD}"/>
            </a:ext>
          </a:extLst>
        </xdr:cNvPr>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143511</xdr:rowOff>
    </xdr:from>
    <xdr:to>
      <xdr:col>98</xdr:col>
      <xdr:colOff>38100</xdr:colOff>
      <xdr:row>84</xdr:row>
      <xdr:rowOff>73661</xdr:rowOff>
    </xdr:to>
    <xdr:sp macro="" textlink="">
      <xdr:nvSpPr>
        <xdr:cNvPr id="517" name="フローチャート: 判断 516">
          <a:extLst>
            <a:ext uri="{FF2B5EF4-FFF2-40B4-BE49-F238E27FC236}">
              <a16:creationId xmlns:a16="http://schemas.microsoft.com/office/drawing/2014/main" id="{89D494FC-6797-4046-8670-6F384EAC3916}"/>
            </a:ext>
          </a:extLst>
        </xdr:cNvPr>
        <xdr:cNvSpPr/>
      </xdr:nvSpPr>
      <xdr:spPr>
        <a:xfrm>
          <a:off x="186055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644E5DE8-BC22-4148-955B-9F2A6F8995B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EA13BBCD-84AC-4EF7-A3B8-6B32C2CA01B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AA240F69-D814-4075-A898-98538D723FD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6C5C0F74-205C-4C64-8C92-3FA75B15F13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4591A8DA-BA11-4842-BCF4-0E748FAA24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116839</xdr:rowOff>
    </xdr:from>
    <xdr:to>
      <xdr:col>116</xdr:col>
      <xdr:colOff>114300</xdr:colOff>
      <xdr:row>83</xdr:row>
      <xdr:rowOff>46989</xdr:rowOff>
    </xdr:to>
    <xdr:sp macro="" textlink="">
      <xdr:nvSpPr>
        <xdr:cNvPr id="523" name="楕円 522">
          <a:extLst>
            <a:ext uri="{FF2B5EF4-FFF2-40B4-BE49-F238E27FC236}">
              <a16:creationId xmlns:a16="http://schemas.microsoft.com/office/drawing/2014/main" id="{5392516E-A4EA-46DE-987D-64CD1B2F851D}"/>
            </a:ext>
          </a:extLst>
        </xdr:cNvPr>
        <xdr:cNvSpPr/>
      </xdr:nvSpPr>
      <xdr:spPr>
        <a:xfrm>
          <a:off x="22110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139716</xdr:rowOff>
    </xdr:from>
    <xdr:ext cx="469744" cy="259045"/>
    <xdr:sp macro="" textlink="">
      <xdr:nvSpPr>
        <xdr:cNvPr id="524" name="【消防施設】&#10;一人当たり面積該当値テキスト">
          <a:extLst>
            <a:ext uri="{FF2B5EF4-FFF2-40B4-BE49-F238E27FC236}">
              <a16:creationId xmlns:a16="http://schemas.microsoft.com/office/drawing/2014/main" id="{0C21BC69-F3CE-42FF-A2E8-9F3EC04B7239}"/>
            </a:ext>
          </a:extLst>
        </xdr:cNvPr>
        <xdr:cNvSpPr txBox="1"/>
      </xdr:nvSpPr>
      <xdr:spPr>
        <a:xfrm>
          <a:off x="22199600"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135889</xdr:rowOff>
    </xdr:from>
    <xdr:to>
      <xdr:col>112</xdr:col>
      <xdr:colOff>38100</xdr:colOff>
      <xdr:row>83</xdr:row>
      <xdr:rowOff>66039</xdr:rowOff>
    </xdr:to>
    <xdr:sp macro="" textlink="">
      <xdr:nvSpPr>
        <xdr:cNvPr id="525" name="楕円 524">
          <a:extLst>
            <a:ext uri="{FF2B5EF4-FFF2-40B4-BE49-F238E27FC236}">
              <a16:creationId xmlns:a16="http://schemas.microsoft.com/office/drawing/2014/main" id="{AB4C3B0E-B0BE-452C-B523-5924A063E9BF}"/>
            </a:ext>
          </a:extLst>
        </xdr:cNvPr>
        <xdr:cNvSpPr/>
      </xdr:nvSpPr>
      <xdr:spPr>
        <a:xfrm>
          <a:off x="21272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167639</xdr:rowOff>
    </xdr:from>
    <xdr:to>
      <xdr:col>116</xdr:col>
      <xdr:colOff>63500</xdr:colOff>
      <xdr:row>83</xdr:row>
      <xdr:rowOff>15239</xdr:rowOff>
    </xdr:to>
    <xdr:cxnSp macro="">
      <xdr:nvCxnSpPr>
        <xdr:cNvPr id="526" name="直線コネクタ 525">
          <a:extLst>
            <a:ext uri="{FF2B5EF4-FFF2-40B4-BE49-F238E27FC236}">
              <a16:creationId xmlns:a16="http://schemas.microsoft.com/office/drawing/2014/main" id="{6E941A86-D63B-44C4-8CC1-A72865147FFC}"/>
            </a:ext>
          </a:extLst>
        </xdr:cNvPr>
        <xdr:cNvCxnSpPr/>
      </xdr:nvCxnSpPr>
      <xdr:spPr>
        <a:xfrm flipV="1">
          <a:off x="21323300" y="142265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156845</xdr:rowOff>
    </xdr:from>
    <xdr:to>
      <xdr:col>107</xdr:col>
      <xdr:colOff>101600</xdr:colOff>
      <xdr:row>83</xdr:row>
      <xdr:rowOff>86995</xdr:rowOff>
    </xdr:to>
    <xdr:sp macro="" textlink="">
      <xdr:nvSpPr>
        <xdr:cNvPr id="527" name="楕円 526">
          <a:extLst>
            <a:ext uri="{FF2B5EF4-FFF2-40B4-BE49-F238E27FC236}">
              <a16:creationId xmlns:a16="http://schemas.microsoft.com/office/drawing/2014/main" id="{5EB96AD5-92E6-4EF4-9FB8-C31A437BFBC6}"/>
            </a:ext>
          </a:extLst>
        </xdr:cNvPr>
        <xdr:cNvSpPr/>
      </xdr:nvSpPr>
      <xdr:spPr>
        <a:xfrm>
          <a:off x="20383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15239</xdr:rowOff>
    </xdr:from>
    <xdr:to>
      <xdr:col>111</xdr:col>
      <xdr:colOff>177800</xdr:colOff>
      <xdr:row>83</xdr:row>
      <xdr:rowOff>36195</xdr:rowOff>
    </xdr:to>
    <xdr:cxnSp macro="">
      <xdr:nvCxnSpPr>
        <xdr:cNvPr id="528" name="直線コネクタ 527">
          <a:extLst>
            <a:ext uri="{FF2B5EF4-FFF2-40B4-BE49-F238E27FC236}">
              <a16:creationId xmlns:a16="http://schemas.microsoft.com/office/drawing/2014/main" id="{EBA9D72D-BB7A-4749-90AA-1AEBC0C7C5B9}"/>
            </a:ext>
          </a:extLst>
        </xdr:cNvPr>
        <xdr:cNvCxnSpPr/>
      </xdr:nvCxnSpPr>
      <xdr:spPr>
        <a:xfrm flipV="1">
          <a:off x="20434300" y="142455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2539</xdr:rowOff>
    </xdr:from>
    <xdr:to>
      <xdr:col>102</xdr:col>
      <xdr:colOff>165100</xdr:colOff>
      <xdr:row>83</xdr:row>
      <xdr:rowOff>104139</xdr:rowOff>
    </xdr:to>
    <xdr:sp macro="" textlink="">
      <xdr:nvSpPr>
        <xdr:cNvPr id="529" name="楕円 528">
          <a:extLst>
            <a:ext uri="{FF2B5EF4-FFF2-40B4-BE49-F238E27FC236}">
              <a16:creationId xmlns:a16="http://schemas.microsoft.com/office/drawing/2014/main" id="{28D58CD9-3701-4AE8-B7C0-FA5E9CEDCD84}"/>
            </a:ext>
          </a:extLst>
        </xdr:cNvPr>
        <xdr:cNvSpPr/>
      </xdr:nvSpPr>
      <xdr:spPr>
        <a:xfrm>
          <a:off x="19494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36195</xdr:rowOff>
    </xdr:from>
    <xdr:to>
      <xdr:col>107</xdr:col>
      <xdr:colOff>50800</xdr:colOff>
      <xdr:row>83</xdr:row>
      <xdr:rowOff>53339</xdr:rowOff>
    </xdr:to>
    <xdr:cxnSp macro="">
      <xdr:nvCxnSpPr>
        <xdr:cNvPr id="530" name="直線コネクタ 529">
          <a:extLst>
            <a:ext uri="{FF2B5EF4-FFF2-40B4-BE49-F238E27FC236}">
              <a16:creationId xmlns:a16="http://schemas.microsoft.com/office/drawing/2014/main" id="{0306802C-F783-471E-BD86-2D4F3053DABD}"/>
            </a:ext>
          </a:extLst>
        </xdr:cNvPr>
        <xdr:cNvCxnSpPr/>
      </xdr:nvCxnSpPr>
      <xdr:spPr>
        <a:xfrm flipV="1">
          <a:off x="19545300" y="142665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13970</xdr:rowOff>
    </xdr:from>
    <xdr:to>
      <xdr:col>98</xdr:col>
      <xdr:colOff>38100</xdr:colOff>
      <xdr:row>83</xdr:row>
      <xdr:rowOff>115570</xdr:rowOff>
    </xdr:to>
    <xdr:sp macro="" textlink="">
      <xdr:nvSpPr>
        <xdr:cNvPr id="531" name="楕円 530">
          <a:extLst>
            <a:ext uri="{FF2B5EF4-FFF2-40B4-BE49-F238E27FC236}">
              <a16:creationId xmlns:a16="http://schemas.microsoft.com/office/drawing/2014/main" id="{7CF16DBD-CC21-4D11-8AF9-0D2E5CB95989}"/>
            </a:ext>
          </a:extLst>
        </xdr:cNvPr>
        <xdr:cNvSpPr/>
      </xdr:nvSpPr>
      <xdr:spPr>
        <a:xfrm>
          <a:off x="18605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53339</xdr:rowOff>
    </xdr:from>
    <xdr:to>
      <xdr:col>102</xdr:col>
      <xdr:colOff>114300</xdr:colOff>
      <xdr:row>83</xdr:row>
      <xdr:rowOff>64770</xdr:rowOff>
    </xdr:to>
    <xdr:cxnSp macro="">
      <xdr:nvCxnSpPr>
        <xdr:cNvPr id="532" name="直線コネクタ 531">
          <a:extLst>
            <a:ext uri="{FF2B5EF4-FFF2-40B4-BE49-F238E27FC236}">
              <a16:creationId xmlns:a16="http://schemas.microsoft.com/office/drawing/2014/main" id="{DEC30402-3E92-421A-B3AC-62BFF40CC382}"/>
            </a:ext>
          </a:extLst>
        </xdr:cNvPr>
        <xdr:cNvCxnSpPr/>
      </xdr:nvCxnSpPr>
      <xdr:spPr>
        <a:xfrm flipV="1">
          <a:off x="18656300" y="142836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533" name="n_1aveValue【消防施設】&#10;一人当たり面積">
          <a:extLst>
            <a:ext uri="{FF2B5EF4-FFF2-40B4-BE49-F238E27FC236}">
              <a16:creationId xmlns:a16="http://schemas.microsoft.com/office/drawing/2014/main" id="{680D7C1B-7674-40FA-A3D9-30A61F90471C}"/>
            </a:ext>
          </a:extLst>
        </xdr:cNvPr>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163847</xdr:rowOff>
    </xdr:from>
    <xdr:ext cx="469744" cy="259045"/>
    <xdr:sp macro="" textlink="">
      <xdr:nvSpPr>
        <xdr:cNvPr id="534" name="n_2aveValue【消防施設】&#10;一人当たり面積">
          <a:extLst>
            <a:ext uri="{FF2B5EF4-FFF2-40B4-BE49-F238E27FC236}">
              <a16:creationId xmlns:a16="http://schemas.microsoft.com/office/drawing/2014/main" id="{548018CB-9BAD-4536-9AB9-F315E3A66786}"/>
            </a:ext>
          </a:extLst>
        </xdr:cNvPr>
        <xdr:cNvSpPr txBox="1"/>
      </xdr:nvSpPr>
      <xdr:spPr>
        <a:xfrm>
          <a:off x="2019942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154322</xdr:rowOff>
    </xdr:from>
    <xdr:ext cx="469744" cy="259045"/>
    <xdr:sp macro="" textlink="">
      <xdr:nvSpPr>
        <xdr:cNvPr id="535" name="n_3aveValue【消防施設】&#10;一人当たり面積">
          <a:extLst>
            <a:ext uri="{FF2B5EF4-FFF2-40B4-BE49-F238E27FC236}">
              <a16:creationId xmlns:a16="http://schemas.microsoft.com/office/drawing/2014/main" id="{C934BAAC-67C2-4EFC-BB3D-A7B4F354C4B7}"/>
            </a:ext>
          </a:extLst>
        </xdr:cNvPr>
        <xdr:cNvSpPr txBox="1"/>
      </xdr:nvSpPr>
      <xdr:spPr>
        <a:xfrm>
          <a:off x="19310427"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64788</xdr:rowOff>
    </xdr:from>
    <xdr:ext cx="469744" cy="259045"/>
    <xdr:sp macro="" textlink="">
      <xdr:nvSpPr>
        <xdr:cNvPr id="536" name="n_4aveValue【消防施設】&#10;一人当たり面積">
          <a:extLst>
            <a:ext uri="{FF2B5EF4-FFF2-40B4-BE49-F238E27FC236}">
              <a16:creationId xmlns:a16="http://schemas.microsoft.com/office/drawing/2014/main" id="{6AF1B3B1-75D7-4D7D-8CD4-029CA4EB7378}"/>
            </a:ext>
          </a:extLst>
        </xdr:cNvPr>
        <xdr:cNvSpPr txBox="1"/>
      </xdr:nvSpPr>
      <xdr:spPr>
        <a:xfrm>
          <a:off x="18421427"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82566</xdr:rowOff>
    </xdr:from>
    <xdr:ext cx="469744" cy="259045"/>
    <xdr:sp macro="" textlink="">
      <xdr:nvSpPr>
        <xdr:cNvPr id="537" name="n_1mainValue【消防施設】&#10;一人当たり面積">
          <a:extLst>
            <a:ext uri="{FF2B5EF4-FFF2-40B4-BE49-F238E27FC236}">
              <a16:creationId xmlns:a16="http://schemas.microsoft.com/office/drawing/2014/main" id="{216F49B3-F8A4-47A7-9286-2B84E6B9E72B}"/>
            </a:ext>
          </a:extLst>
        </xdr:cNvPr>
        <xdr:cNvSpPr txBox="1"/>
      </xdr:nvSpPr>
      <xdr:spPr>
        <a:xfrm>
          <a:off x="21075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103522</xdr:rowOff>
    </xdr:from>
    <xdr:ext cx="469744" cy="259045"/>
    <xdr:sp macro="" textlink="">
      <xdr:nvSpPr>
        <xdr:cNvPr id="538" name="n_2mainValue【消防施設】&#10;一人当たり面積">
          <a:extLst>
            <a:ext uri="{FF2B5EF4-FFF2-40B4-BE49-F238E27FC236}">
              <a16:creationId xmlns:a16="http://schemas.microsoft.com/office/drawing/2014/main" id="{915DC034-9D30-46EA-B06C-A9A0857474C4}"/>
            </a:ext>
          </a:extLst>
        </xdr:cNvPr>
        <xdr:cNvSpPr txBox="1"/>
      </xdr:nvSpPr>
      <xdr:spPr>
        <a:xfrm>
          <a:off x="20199427" y="139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120666</xdr:rowOff>
    </xdr:from>
    <xdr:ext cx="469744" cy="259045"/>
    <xdr:sp macro="" textlink="">
      <xdr:nvSpPr>
        <xdr:cNvPr id="539" name="n_3mainValue【消防施設】&#10;一人当たり面積">
          <a:extLst>
            <a:ext uri="{FF2B5EF4-FFF2-40B4-BE49-F238E27FC236}">
              <a16:creationId xmlns:a16="http://schemas.microsoft.com/office/drawing/2014/main" id="{B9AD6DE3-D45E-4C5E-A976-F5079EDDE3DC}"/>
            </a:ext>
          </a:extLst>
        </xdr:cNvPr>
        <xdr:cNvSpPr txBox="1"/>
      </xdr:nvSpPr>
      <xdr:spPr>
        <a:xfrm>
          <a:off x="19310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132097</xdr:rowOff>
    </xdr:from>
    <xdr:ext cx="469744" cy="259045"/>
    <xdr:sp macro="" textlink="">
      <xdr:nvSpPr>
        <xdr:cNvPr id="540" name="n_4mainValue【消防施設】&#10;一人当たり面積">
          <a:extLst>
            <a:ext uri="{FF2B5EF4-FFF2-40B4-BE49-F238E27FC236}">
              <a16:creationId xmlns:a16="http://schemas.microsoft.com/office/drawing/2014/main" id="{316E2EB2-B49B-42A9-8971-7990DFCDD312}"/>
            </a:ext>
          </a:extLst>
        </xdr:cNvPr>
        <xdr:cNvSpPr txBox="1"/>
      </xdr:nvSpPr>
      <xdr:spPr>
        <a:xfrm>
          <a:off x="18421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F66B9FF8-4768-4FE7-9EA2-AFFF61D497D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0E09E226-9D6E-4535-9B3F-FDD45BB091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B0F87584-A904-4CD6-902F-E07DFCED7D8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CECA40E1-7C27-480E-8B31-EE393E36BB2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8A93AE27-346C-4561-BB02-FD43C20F8EF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C2EE83CF-3595-46EC-813D-A81CEF7E92B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11E57897-21D5-46EA-89DF-155B1653C07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E3C31390-9736-459A-B09C-FFE253E8CBA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85DF2A9A-884F-4471-AE34-9193512B5A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3779CB6E-B019-478C-94C7-AD77CD8CB3E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54EA3D9D-DDB6-48CB-A3A4-BEAA3EFF433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C6C8D43B-4943-4A71-BDFF-09540F4D1E7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F6BB6BC4-D8DF-4C13-986A-EF75EFDDC70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FDC4974A-3B71-4A03-B366-3E16A0F58B1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7666F41A-0161-4F59-A4CE-34500984F75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2046CC7B-CD04-4BD4-B881-9E50EBEA062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0420CA21-F35C-4B16-A927-C97FCA5CEBE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E7EE2F45-4025-4185-8C15-5B645256A9B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3B57EF18-BE44-4DA8-9AD5-5AD30AEAB0A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DB79AC28-4CA5-438B-BCC0-F203539D33B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9950E8F6-137A-4E19-8D64-38785204EB9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BFF81AE4-5E2E-4439-83C5-6E67B8BA20E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D5DA1556-4BAE-44B7-B585-01C1CF882B5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FC7FD244-CB72-41E7-ACBF-1567BC7062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5EB4B6E1-EF7E-47A2-9903-530618F128F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id="{54083D80-6EB1-4517-9DD5-AB8B23B49C35}"/>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a:extLst>
            <a:ext uri="{FF2B5EF4-FFF2-40B4-BE49-F238E27FC236}">
              <a16:creationId xmlns:a16="http://schemas.microsoft.com/office/drawing/2014/main" id="{629FE5F5-618A-4B9A-95C6-C155E7F24CE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id="{A5E3A856-6BBF-4CFC-A9D7-8A7F9F91DDC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569" name="【庁舎】&#10;有形固定資産減価償却率最大値テキスト">
          <a:extLst>
            <a:ext uri="{FF2B5EF4-FFF2-40B4-BE49-F238E27FC236}">
              <a16:creationId xmlns:a16="http://schemas.microsoft.com/office/drawing/2014/main" id="{A44CDA35-9A18-4897-9DA6-D6CA79AE7A25}"/>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570" name="直線コネクタ 569">
          <a:extLst>
            <a:ext uri="{FF2B5EF4-FFF2-40B4-BE49-F238E27FC236}">
              <a16:creationId xmlns:a16="http://schemas.microsoft.com/office/drawing/2014/main" id="{80E606A8-7ECF-48C1-8EBF-B912979CF1B8}"/>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571" name="【庁舎】&#10;有形固定資産減価償却率平均値テキスト">
          <a:extLst>
            <a:ext uri="{FF2B5EF4-FFF2-40B4-BE49-F238E27FC236}">
              <a16:creationId xmlns:a16="http://schemas.microsoft.com/office/drawing/2014/main" id="{6D4C60BC-33A5-4EF9-9DCC-9D04EE01CE9B}"/>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72" name="フローチャート: 判断 571">
          <a:extLst>
            <a:ext uri="{FF2B5EF4-FFF2-40B4-BE49-F238E27FC236}">
              <a16:creationId xmlns:a16="http://schemas.microsoft.com/office/drawing/2014/main" id="{20916967-4E09-4D84-8988-8D5F2F864634}"/>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573" name="フローチャート: 判断 572">
          <a:extLst>
            <a:ext uri="{FF2B5EF4-FFF2-40B4-BE49-F238E27FC236}">
              <a16:creationId xmlns:a16="http://schemas.microsoft.com/office/drawing/2014/main" id="{B0E4C315-360F-4BC8-9578-73A4B28D2EC4}"/>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574" name="フローチャート: 判断 573">
          <a:extLst>
            <a:ext uri="{FF2B5EF4-FFF2-40B4-BE49-F238E27FC236}">
              <a16:creationId xmlns:a16="http://schemas.microsoft.com/office/drawing/2014/main" id="{C5FB6134-335F-4B21-97E4-7C3080320836}"/>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575" name="フローチャート: 判断 574">
          <a:extLst>
            <a:ext uri="{FF2B5EF4-FFF2-40B4-BE49-F238E27FC236}">
              <a16:creationId xmlns:a16="http://schemas.microsoft.com/office/drawing/2014/main" id="{BF70004C-A4C7-4322-92F4-DDC5650EE79E}"/>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76" name="フローチャート: 判断 575">
          <a:extLst>
            <a:ext uri="{FF2B5EF4-FFF2-40B4-BE49-F238E27FC236}">
              <a16:creationId xmlns:a16="http://schemas.microsoft.com/office/drawing/2014/main" id="{ED4755F0-6588-49FD-A51B-D31FB4040466}"/>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50AC3EF6-37A5-4521-B02B-4F09763E454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1B24C641-FFD1-4CA9-896E-B307D191654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A2313B48-AE52-40A0-AB97-FEF9744EDDC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FA050904-9DF2-49B1-B799-161483128E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643C02FD-7C01-458A-841D-5C88A934293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164193</xdr:rowOff>
    </xdr:from>
    <xdr:to>
      <xdr:col>85</xdr:col>
      <xdr:colOff>177800</xdr:colOff>
      <xdr:row>102</xdr:row>
      <xdr:rowOff>94343</xdr:rowOff>
    </xdr:to>
    <xdr:sp macro="" textlink="">
      <xdr:nvSpPr>
        <xdr:cNvPr id="582" name="楕円 581">
          <a:extLst>
            <a:ext uri="{FF2B5EF4-FFF2-40B4-BE49-F238E27FC236}">
              <a16:creationId xmlns:a16="http://schemas.microsoft.com/office/drawing/2014/main" id="{6E2CE784-4973-461A-AFBF-7185F8826A24}"/>
            </a:ext>
          </a:extLst>
        </xdr:cNvPr>
        <xdr:cNvSpPr/>
      </xdr:nvSpPr>
      <xdr:spPr>
        <a:xfrm>
          <a:off x="162687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15620</xdr:rowOff>
    </xdr:from>
    <xdr:ext cx="405111" cy="259045"/>
    <xdr:sp macro="" textlink="">
      <xdr:nvSpPr>
        <xdr:cNvPr id="583" name="【庁舎】&#10;有形固定資産減価償却率該当値テキスト">
          <a:extLst>
            <a:ext uri="{FF2B5EF4-FFF2-40B4-BE49-F238E27FC236}">
              <a16:creationId xmlns:a16="http://schemas.microsoft.com/office/drawing/2014/main" id="{F24BEFB3-7EAE-4D1F-AFB6-7A7576A81079}"/>
            </a:ext>
          </a:extLst>
        </xdr:cNvPr>
        <xdr:cNvSpPr txBox="1"/>
      </xdr:nvSpPr>
      <xdr:spPr>
        <a:xfrm>
          <a:off x="16357600" y="1733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136434</xdr:rowOff>
    </xdr:from>
    <xdr:to>
      <xdr:col>81</xdr:col>
      <xdr:colOff>101600</xdr:colOff>
      <xdr:row>102</xdr:row>
      <xdr:rowOff>66584</xdr:rowOff>
    </xdr:to>
    <xdr:sp macro="" textlink="">
      <xdr:nvSpPr>
        <xdr:cNvPr id="584" name="楕円 583">
          <a:extLst>
            <a:ext uri="{FF2B5EF4-FFF2-40B4-BE49-F238E27FC236}">
              <a16:creationId xmlns:a16="http://schemas.microsoft.com/office/drawing/2014/main" id="{EAA93FB0-82BE-4721-AA4B-5523E07DD70D}"/>
            </a:ext>
          </a:extLst>
        </xdr:cNvPr>
        <xdr:cNvSpPr/>
      </xdr:nvSpPr>
      <xdr:spPr>
        <a:xfrm>
          <a:off x="15430500" y="17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15784</xdr:rowOff>
    </xdr:from>
    <xdr:to>
      <xdr:col>85</xdr:col>
      <xdr:colOff>127000</xdr:colOff>
      <xdr:row>102</xdr:row>
      <xdr:rowOff>43543</xdr:rowOff>
    </xdr:to>
    <xdr:cxnSp macro="">
      <xdr:nvCxnSpPr>
        <xdr:cNvPr id="585" name="直線コネクタ 584">
          <a:extLst>
            <a:ext uri="{FF2B5EF4-FFF2-40B4-BE49-F238E27FC236}">
              <a16:creationId xmlns:a16="http://schemas.microsoft.com/office/drawing/2014/main" id="{A95D1D7E-44C2-4472-A7B5-A51E5FAE2BE4}"/>
            </a:ext>
          </a:extLst>
        </xdr:cNvPr>
        <xdr:cNvCxnSpPr/>
      </xdr:nvCxnSpPr>
      <xdr:spPr>
        <a:xfrm>
          <a:off x="15481300" y="175036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586" name="楕円 585">
          <a:extLst>
            <a:ext uri="{FF2B5EF4-FFF2-40B4-BE49-F238E27FC236}">
              <a16:creationId xmlns:a16="http://schemas.microsoft.com/office/drawing/2014/main" id="{8400E74B-7144-47E5-A18D-A1597C580426}"/>
            </a:ext>
          </a:extLst>
        </xdr:cNvPr>
        <xdr:cNvSpPr/>
      </xdr:nvSpPr>
      <xdr:spPr>
        <a:xfrm>
          <a:off x="14541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15784</xdr:rowOff>
    </xdr:from>
    <xdr:to>
      <xdr:col>81</xdr:col>
      <xdr:colOff>50800</xdr:colOff>
      <xdr:row>103</xdr:row>
      <xdr:rowOff>19050</xdr:rowOff>
    </xdr:to>
    <xdr:cxnSp macro="">
      <xdr:nvCxnSpPr>
        <xdr:cNvPr id="587" name="直線コネクタ 586">
          <a:extLst>
            <a:ext uri="{FF2B5EF4-FFF2-40B4-BE49-F238E27FC236}">
              <a16:creationId xmlns:a16="http://schemas.microsoft.com/office/drawing/2014/main" id="{96DB2180-0D5E-4472-A081-660213CD6BD5}"/>
            </a:ext>
          </a:extLst>
        </xdr:cNvPr>
        <xdr:cNvCxnSpPr/>
      </xdr:nvCxnSpPr>
      <xdr:spPr>
        <a:xfrm flipV="1">
          <a:off x="14592300" y="17503684"/>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588" name="楕円 587">
          <a:extLst>
            <a:ext uri="{FF2B5EF4-FFF2-40B4-BE49-F238E27FC236}">
              <a16:creationId xmlns:a16="http://schemas.microsoft.com/office/drawing/2014/main" id="{4C82228A-07C1-4E7E-8661-7DB1C8C602DF}"/>
            </a:ext>
          </a:extLst>
        </xdr:cNvPr>
        <xdr:cNvSpPr/>
      </xdr:nvSpPr>
      <xdr:spPr>
        <a:xfrm>
          <a:off x="13652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164374</xdr:rowOff>
    </xdr:from>
    <xdr:to>
      <xdr:col>76</xdr:col>
      <xdr:colOff>114300</xdr:colOff>
      <xdr:row>103</xdr:row>
      <xdr:rowOff>19050</xdr:rowOff>
    </xdr:to>
    <xdr:cxnSp macro="">
      <xdr:nvCxnSpPr>
        <xdr:cNvPr id="589" name="直線コネクタ 588">
          <a:extLst>
            <a:ext uri="{FF2B5EF4-FFF2-40B4-BE49-F238E27FC236}">
              <a16:creationId xmlns:a16="http://schemas.microsoft.com/office/drawing/2014/main" id="{3F689A1D-3979-4165-A0FF-B897EAEA5DC8}"/>
            </a:ext>
          </a:extLst>
        </xdr:cNvPr>
        <xdr:cNvCxnSpPr/>
      </xdr:nvCxnSpPr>
      <xdr:spPr>
        <a:xfrm>
          <a:off x="13703300" y="176522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87449</xdr:rowOff>
    </xdr:from>
    <xdr:to>
      <xdr:col>67</xdr:col>
      <xdr:colOff>101600</xdr:colOff>
      <xdr:row>103</xdr:row>
      <xdr:rowOff>17599</xdr:rowOff>
    </xdr:to>
    <xdr:sp macro="" textlink="">
      <xdr:nvSpPr>
        <xdr:cNvPr id="590" name="楕円 589">
          <a:extLst>
            <a:ext uri="{FF2B5EF4-FFF2-40B4-BE49-F238E27FC236}">
              <a16:creationId xmlns:a16="http://schemas.microsoft.com/office/drawing/2014/main" id="{761C02B3-4D40-48BC-8FAD-54B9F610770E}"/>
            </a:ext>
          </a:extLst>
        </xdr:cNvPr>
        <xdr:cNvSpPr/>
      </xdr:nvSpPr>
      <xdr:spPr>
        <a:xfrm>
          <a:off x="12763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138249</xdr:rowOff>
    </xdr:from>
    <xdr:to>
      <xdr:col>71</xdr:col>
      <xdr:colOff>177800</xdr:colOff>
      <xdr:row>102</xdr:row>
      <xdr:rowOff>164374</xdr:rowOff>
    </xdr:to>
    <xdr:cxnSp macro="">
      <xdr:nvCxnSpPr>
        <xdr:cNvPr id="591" name="直線コネクタ 590">
          <a:extLst>
            <a:ext uri="{FF2B5EF4-FFF2-40B4-BE49-F238E27FC236}">
              <a16:creationId xmlns:a16="http://schemas.microsoft.com/office/drawing/2014/main" id="{61D907FC-EF3D-43DC-A16E-D75A9D232EBE}"/>
            </a:ext>
          </a:extLst>
        </xdr:cNvPr>
        <xdr:cNvCxnSpPr/>
      </xdr:nvCxnSpPr>
      <xdr:spPr>
        <a:xfrm>
          <a:off x="12814300" y="176261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592" name="n_1aveValue【庁舎】&#10;有形固定資産減価償却率">
          <a:extLst>
            <a:ext uri="{FF2B5EF4-FFF2-40B4-BE49-F238E27FC236}">
              <a16:creationId xmlns:a16="http://schemas.microsoft.com/office/drawing/2014/main" id="{0AE81DE0-9026-45E1-8866-5F78964681EA}"/>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593" name="n_2aveValue【庁舎】&#10;有形固定資産減価償却率">
          <a:extLst>
            <a:ext uri="{FF2B5EF4-FFF2-40B4-BE49-F238E27FC236}">
              <a16:creationId xmlns:a16="http://schemas.microsoft.com/office/drawing/2014/main" id="{60D3A61C-48D8-4ECA-856C-49AA967979AF}"/>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594" name="n_3aveValue【庁舎】&#10;有形固定資産減価償却率">
          <a:extLst>
            <a:ext uri="{FF2B5EF4-FFF2-40B4-BE49-F238E27FC236}">
              <a16:creationId xmlns:a16="http://schemas.microsoft.com/office/drawing/2014/main" id="{39FBAD5E-D187-4955-B7BF-63B88935B81C}"/>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595" name="n_4aveValue【庁舎】&#10;有形固定資産減価償却率">
          <a:extLst>
            <a:ext uri="{FF2B5EF4-FFF2-40B4-BE49-F238E27FC236}">
              <a16:creationId xmlns:a16="http://schemas.microsoft.com/office/drawing/2014/main" id="{6C003ECD-7469-42E3-AE51-A6F80F522329}"/>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83111</xdr:rowOff>
    </xdr:from>
    <xdr:ext cx="405111" cy="259045"/>
    <xdr:sp macro="" textlink="">
      <xdr:nvSpPr>
        <xdr:cNvPr id="596" name="n_1mainValue【庁舎】&#10;有形固定資産減価償却率">
          <a:extLst>
            <a:ext uri="{FF2B5EF4-FFF2-40B4-BE49-F238E27FC236}">
              <a16:creationId xmlns:a16="http://schemas.microsoft.com/office/drawing/2014/main" id="{ABA1DBDB-4DE9-4AF1-BB49-80CFD65E6A4B}"/>
            </a:ext>
          </a:extLst>
        </xdr:cNvPr>
        <xdr:cNvSpPr txBox="1"/>
      </xdr:nvSpPr>
      <xdr:spPr>
        <a:xfrm>
          <a:off x="15266044" y="1722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597" name="n_2mainValue【庁舎】&#10;有形固定資産減価償却率">
          <a:extLst>
            <a:ext uri="{FF2B5EF4-FFF2-40B4-BE49-F238E27FC236}">
              <a16:creationId xmlns:a16="http://schemas.microsoft.com/office/drawing/2014/main" id="{0BC4B430-A287-4E53-B23F-D072E3284356}"/>
            </a:ext>
          </a:extLst>
        </xdr:cNvPr>
        <xdr:cNvSpPr txBox="1"/>
      </xdr:nvSpPr>
      <xdr:spPr>
        <a:xfrm>
          <a:off x="14389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598" name="n_3mainValue【庁舎】&#10;有形固定資産減価償却率">
          <a:extLst>
            <a:ext uri="{FF2B5EF4-FFF2-40B4-BE49-F238E27FC236}">
              <a16:creationId xmlns:a16="http://schemas.microsoft.com/office/drawing/2014/main" id="{086CD9F3-BEF6-486E-ACD4-0395F5F0DD8B}"/>
            </a:ext>
          </a:extLst>
        </xdr:cNvPr>
        <xdr:cNvSpPr txBox="1"/>
      </xdr:nvSpPr>
      <xdr:spPr>
        <a:xfrm>
          <a:off x="13500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34126</xdr:rowOff>
    </xdr:from>
    <xdr:ext cx="405111" cy="259045"/>
    <xdr:sp macro="" textlink="">
      <xdr:nvSpPr>
        <xdr:cNvPr id="599" name="n_4mainValue【庁舎】&#10;有形固定資産減価償却率">
          <a:extLst>
            <a:ext uri="{FF2B5EF4-FFF2-40B4-BE49-F238E27FC236}">
              <a16:creationId xmlns:a16="http://schemas.microsoft.com/office/drawing/2014/main" id="{EA5EE031-00DD-48AE-A945-39D96B69182D}"/>
            </a:ext>
          </a:extLst>
        </xdr:cNvPr>
        <xdr:cNvSpPr txBox="1"/>
      </xdr:nvSpPr>
      <xdr:spPr>
        <a:xfrm>
          <a:off x="12611744" y="1735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15BBF793-4A5A-4873-AD7B-C03DCAF95D3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AA3E1546-C720-4C0B-8A40-A478CBF76DC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773DC199-5F67-4789-ACF4-8A5B2D7029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65AF7C2C-A1BC-4200-9D54-62C19D4649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8EFDA359-6E50-4839-ACB3-62CDA93BCB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3805122C-6B5B-4609-B77A-F7CCDFC6E73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0CD1AC47-5A30-4E36-9D2B-32228165266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4BD3C555-D001-4E3E-997A-46B33C78245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EE4B01C5-7551-472D-B0ED-0B9808A17E1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4CADAFBD-E8AD-4520-AE27-A02CCC6671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0" name="直線コネクタ 609">
          <a:extLst>
            <a:ext uri="{FF2B5EF4-FFF2-40B4-BE49-F238E27FC236}">
              <a16:creationId xmlns:a16="http://schemas.microsoft.com/office/drawing/2014/main" id="{D716E27B-EEC5-473D-9CF9-8B314FAC964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1" name="テキスト ボックス 610">
          <a:extLst>
            <a:ext uri="{FF2B5EF4-FFF2-40B4-BE49-F238E27FC236}">
              <a16:creationId xmlns:a16="http://schemas.microsoft.com/office/drawing/2014/main" id="{1690A087-6737-4449-9072-B171463FA67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2" name="直線コネクタ 611">
          <a:extLst>
            <a:ext uri="{FF2B5EF4-FFF2-40B4-BE49-F238E27FC236}">
              <a16:creationId xmlns:a16="http://schemas.microsoft.com/office/drawing/2014/main" id="{922BF3FF-50B6-4FF4-B5F0-C580EACB911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3" name="テキスト ボックス 612">
          <a:extLst>
            <a:ext uri="{FF2B5EF4-FFF2-40B4-BE49-F238E27FC236}">
              <a16:creationId xmlns:a16="http://schemas.microsoft.com/office/drawing/2014/main" id="{8753A470-1D22-4928-A393-B7847E2E78A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4" name="直線コネクタ 613">
          <a:extLst>
            <a:ext uri="{FF2B5EF4-FFF2-40B4-BE49-F238E27FC236}">
              <a16:creationId xmlns:a16="http://schemas.microsoft.com/office/drawing/2014/main" id="{A73FC7AB-FC7D-4889-A244-704FA297DB0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5" name="テキスト ボックス 614">
          <a:extLst>
            <a:ext uri="{FF2B5EF4-FFF2-40B4-BE49-F238E27FC236}">
              <a16:creationId xmlns:a16="http://schemas.microsoft.com/office/drawing/2014/main" id="{42A505DF-A1D2-4CB9-8546-9552222B47E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6" name="直線コネクタ 615">
          <a:extLst>
            <a:ext uri="{FF2B5EF4-FFF2-40B4-BE49-F238E27FC236}">
              <a16:creationId xmlns:a16="http://schemas.microsoft.com/office/drawing/2014/main" id="{8E84C1A4-50B1-4F6A-A98D-7BE5E1D355B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7" name="テキスト ボックス 616">
          <a:extLst>
            <a:ext uri="{FF2B5EF4-FFF2-40B4-BE49-F238E27FC236}">
              <a16:creationId xmlns:a16="http://schemas.microsoft.com/office/drawing/2014/main" id="{4FAA2D37-6566-440F-BBFA-6BEC060D88C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A471FA75-B57D-4783-AA7D-278D30A3331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A69792DA-4ABB-482B-8560-CF5DB950766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A60CC14A-6FD2-42CF-93C0-6D5902CD2DE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621" name="直線コネクタ 620">
          <a:extLst>
            <a:ext uri="{FF2B5EF4-FFF2-40B4-BE49-F238E27FC236}">
              <a16:creationId xmlns:a16="http://schemas.microsoft.com/office/drawing/2014/main" id="{96F451CB-9FA9-460D-9530-FC45405A4C21}"/>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622" name="【庁舎】&#10;一人当たり面積最小値テキスト">
          <a:extLst>
            <a:ext uri="{FF2B5EF4-FFF2-40B4-BE49-F238E27FC236}">
              <a16:creationId xmlns:a16="http://schemas.microsoft.com/office/drawing/2014/main" id="{EE881C2E-EFA1-4730-A6A1-55926645A54E}"/>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623" name="直線コネクタ 622">
          <a:extLst>
            <a:ext uri="{FF2B5EF4-FFF2-40B4-BE49-F238E27FC236}">
              <a16:creationId xmlns:a16="http://schemas.microsoft.com/office/drawing/2014/main" id="{09A2EB86-644F-46C7-AE35-EBE2E66F5EBF}"/>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624" name="【庁舎】&#10;一人当たり面積最大値テキスト">
          <a:extLst>
            <a:ext uri="{FF2B5EF4-FFF2-40B4-BE49-F238E27FC236}">
              <a16:creationId xmlns:a16="http://schemas.microsoft.com/office/drawing/2014/main" id="{E10C8FBA-C9F2-41AE-A5CE-9A1DCA888E9F}"/>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625" name="直線コネクタ 624">
          <a:extLst>
            <a:ext uri="{FF2B5EF4-FFF2-40B4-BE49-F238E27FC236}">
              <a16:creationId xmlns:a16="http://schemas.microsoft.com/office/drawing/2014/main" id="{4951AAE1-0E33-4C14-8609-4FF642082882}"/>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82466</xdr:rowOff>
    </xdr:from>
    <xdr:ext cx="469744" cy="259045"/>
    <xdr:sp macro="" textlink="">
      <xdr:nvSpPr>
        <xdr:cNvPr id="626" name="【庁舎】&#10;一人当たり面積平均値テキスト">
          <a:extLst>
            <a:ext uri="{FF2B5EF4-FFF2-40B4-BE49-F238E27FC236}">
              <a16:creationId xmlns:a16="http://schemas.microsoft.com/office/drawing/2014/main" id="{199FC394-87E0-459F-BDDB-928AEEAFB868}"/>
            </a:ext>
          </a:extLst>
        </xdr:cNvPr>
        <xdr:cNvSpPr txBox="1"/>
      </xdr:nvSpPr>
      <xdr:spPr>
        <a:xfrm>
          <a:off x="22199600" y="1808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627" name="フローチャート: 判断 626">
          <a:extLst>
            <a:ext uri="{FF2B5EF4-FFF2-40B4-BE49-F238E27FC236}">
              <a16:creationId xmlns:a16="http://schemas.microsoft.com/office/drawing/2014/main" id="{EDBFEBDE-3C38-43FB-B298-E7C5101ABD13}"/>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628" name="フローチャート: 判断 627">
          <a:extLst>
            <a:ext uri="{FF2B5EF4-FFF2-40B4-BE49-F238E27FC236}">
              <a16:creationId xmlns:a16="http://schemas.microsoft.com/office/drawing/2014/main" id="{1A195F4C-0FB5-41F2-91D6-348BE7E806B8}"/>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629" name="フローチャート: 判断 628">
          <a:extLst>
            <a:ext uri="{FF2B5EF4-FFF2-40B4-BE49-F238E27FC236}">
              <a16:creationId xmlns:a16="http://schemas.microsoft.com/office/drawing/2014/main" id="{2637BA4C-BC14-4B50-A7C8-01B9D883D033}"/>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630" name="フローチャート: 判断 629">
          <a:extLst>
            <a:ext uri="{FF2B5EF4-FFF2-40B4-BE49-F238E27FC236}">
              <a16:creationId xmlns:a16="http://schemas.microsoft.com/office/drawing/2014/main" id="{D7B1181C-A4A1-48AB-9332-734009F2F12F}"/>
            </a:ext>
          </a:extLst>
        </xdr:cNvPr>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116382</xdr:rowOff>
    </xdr:from>
    <xdr:to>
      <xdr:col>98</xdr:col>
      <xdr:colOff>38100</xdr:colOff>
      <xdr:row>107</xdr:row>
      <xdr:rowOff>46532</xdr:rowOff>
    </xdr:to>
    <xdr:sp macro="" textlink="">
      <xdr:nvSpPr>
        <xdr:cNvPr id="631" name="フローチャート: 判断 630">
          <a:extLst>
            <a:ext uri="{FF2B5EF4-FFF2-40B4-BE49-F238E27FC236}">
              <a16:creationId xmlns:a16="http://schemas.microsoft.com/office/drawing/2014/main" id="{F796DAAB-8E17-4342-A691-BDBE98093C20}"/>
            </a:ext>
          </a:extLst>
        </xdr:cNvPr>
        <xdr:cNvSpPr/>
      </xdr:nvSpPr>
      <xdr:spPr>
        <a:xfrm>
          <a:off x="18605500" y="182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5F3A34CA-5369-4DE9-807B-B2452DCE09F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111889F3-DC09-4B8D-9392-9C2B943EA38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80E486DC-D133-475C-85CF-0180AF1E349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C80E2325-2F38-42FE-9394-8E3B210063C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568D54F0-93F2-4682-864E-2D75EDC5893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134671</xdr:rowOff>
    </xdr:from>
    <xdr:to>
      <xdr:col>116</xdr:col>
      <xdr:colOff>114300</xdr:colOff>
      <xdr:row>105</xdr:row>
      <xdr:rowOff>64821</xdr:rowOff>
    </xdr:to>
    <xdr:sp macro="" textlink="">
      <xdr:nvSpPr>
        <xdr:cNvPr id="637" name="楕円 636">
          <a:extLst>
            <a:ext uri="{FF2B5EF4-FFF2-40B4-BE49-F238E27FC236}">
              <a16:creationId xmlns:a16="http://schemas.microsoft.com/office/drawing/2014/main" id="{2E373A8B-4AFB-4260-AC5F-2D3BAF6F79AF}"/>
            </a:ext>
          </a:extLst>
        </xdr:cNvPr>
        <xdr:cNvSpPr/>
      </xdr:nvSpPr>
      <xdr:spPr>
        <a:xfrm>
          <a:off x="22110700" y="1796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157548</xdr:rowOff>
    </xdr:from>
    <xdr:ext cx="469744" cy="259045"/>
    <xdr:sp macro="" textlink="">
      <xdr:nvSpPr>
        <xdr:cNvPr id="638" name="【庁舎】&#10;一人当たり面積該当値テキスト">
          <a:extLst>
            <a:ext uri="{FF2B5EF4-FFF2-40B4-BE49-F238E27FC236}">
              <a16:creationId xmlns:a16="http://schemas.microsoft.com/office/drawing/2014/main" id="{DEBEAADE-1F50-4E95-8EAF-C7BB513559AB}"/>
            </a:ext>
          </a:extLst>
        </xdr:cNvPr>
        <xdr:cNvSpPr txBox="1"/>
      </xdr:nvSpPr>
      <xdr:spPr>
        <a:xfrm>
          <a:off x="22199600" y="1781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151588</xdr:rowOff>
    </xdr:from>
    <xdr:to>
      <xdr:col>112</xdr:col>
      <xdr:colOff>38100</xdr:colOff>
      <xdr:row>105</xdr:row>
      <xdr:rowOff>81738</xdr:rowOff>
    </xdr:to>
    <xdr:sp macro="" textlink="">
      <xdr:nvSpPr>
        <xdr:cNvPr id="639" name="楕円 638">
          <a:extLst>
            <a:ext uri="{FF2B5EF4-FFF2-40B4-BE49-F238E27FC236}">
              <a16:creationId xmlns:a16="http://schemas.microsoft.com/office/drawing/2014/main" id="{F0B3FBE6-9FA3-424E-9DA6-34010BBE997C}"/>
            </a:ext>
          </a:extLst>
        </xdr:cNvPr>
        <xdr:cNvSpPr/>
      </xdr:nvSpPr>
      <xdr:spPr>
        <a:xfrm>
          <a:off x="21272500" y="1798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14021</xdr:rowOff>
    </xdr:from>
    <xdr:to>
      <xdr:col>116</xdr:col>
      <xdr:colOff>63500</xdr:colOff>
      <xdr:row>105</xdr:row>
      <xdr:rowOff>30938</xdr:rowOff>
    </xdr:to>
    <xdr:cxnSp macro="">
      <xdr:nvCxnSpPr>
        <xdr:cNvPr id="640" name="直線コネクタ 639">
          <a:extLst>
            <a:ext uri="{FF2B5EF4-FFF2-40B4-BE49-F238E27FC236}">
              <a16:creationId xmlns:a16="http://schemas.microsoft.com/office/drawing/2014/main" id="{DD77229E-FFA8-4F7F-99BD-3E2D7CBAB5A5}"/>
            </a:ext>
          </a:extLst>
        </xdr:cNvPr>
        <xdr:cNvCxnSpPr/>
      </xdr:nvCxnSpPr>
      <xdr:spPr>
        <a:xfrm flipV="1">
          <a:off x="21323300" y="18016271"/>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135586</xdr:rowOff>
    </xdr:from>
    <xdr:to>
      <xdr:col>107</xdr:col>
      <xdr:colOff>101600</xdr:colOff>
      <xdr:row>106</xdr:row>
      <xdr:rowOff>65736</xdr:rowOff>
    </xdr:to>
    <xdr:sp macro="" textlink="">
      <xdr:nvSpPr>
        <xdr:cNvPr id="641" name="楕円 640">
          <a:extLst>
            <a:ext uri="{FF2B5EF4-FFF2-40B4-BE49-F238E27FC236}">
              <a16:creationId xmlns:a16="http://schemas.microsoft.com/office/drawing/2014/main" id="{A309A749-EE90-4062-AF19-5BAA91940A7E}"/>
            </a:ext>
          </a:extLst>
        </xdr:cNvPr>
        <xdr:cNvSpPr/>
      </xdr:nvSpPr>
      <xdr:spPr>
        <a:xfrm>
          <a:off x="20383500" y="1813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30938</xdr:rowOff>
    </xdr:from>
    <xdr:to>
      <xdr:col>111</xdr:col>
      <xdr:colOff>177800</xdr:colOff>
      <xdr:row>106</xdr:row>
      <xdr:rowOff>14936</xdr:rowOff>
    </xdr:to>
    <xdr:cxnSp macro="">
      <xdr:nvCxnSpPr>
        <xdr:cNvPr id="642" name="直線コネクタ 641">
          <a:extLst>
            <a:ext uri="{FF2B5EF4-FFF2-40B4-BE49-F238E27FC236}">
              <a16:creationId xmlns:a16="http://schemas.microsoft.com/office/drawing/2014/main" id="{05E761EA-A041-4F5C-A80D-2F458E3F8B92}"/>
            </a:ext>
          </a:extLst>
        </xdr:cNvPr>
        <xdr:cNvCxnSpPr/>
      </xdr:nvCxnSpPr>
      <xdr:spPr>
        <a:xfrm flipV="1">
          <a:off x="20434300" y="1803318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146558</xdr:rowOff>
    </xdr:from>
    <xdr:to>
      <xdr:col>102</xdr:col>
      <xdr:colOff>165100</xdr:colOff>
      <xdr:row>106</xdr:row>
      <xdr:rowOff>76708</xdr:rowOff>
    </xdr:to>
    <xdr:sp macro="" textlink="">
      <xdr:nvSpPr>
        <xdr:cNvPr id="643" name="楕円 642">
          <a:extLst>
            <a:ext uri="{FF2B5EF4-FFF2-40B4-BE49-F238E27FC236}">
              <a16:creationId xmlns:a16="http://schemas.microsoft.com/office/drawing/2014/main" id="{15C53C54-93E5-44F0-8E11-D0FCE24B55B7}"/>
            </a:ext>
          </a:extLst>
        </xdr:cNvPr>
        <xdr:cNvSpPr/>
      </xdr:nvSpPr>
      <xdr:spPr>
        <a:xfrm>
          <a:off x="19494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14936</xdr:rowOff>
    </xdr:from>
    <xdr:to>
      <xdr:col>107</xdr:col>
      <xdr:colOff>50800</xdr:colOff>
      <xdr:row>106</xdr:row>
      <xdr:rowOff>25908</xdr:rowOff>
    </xdr:to>
    <xdr:cxnSp macro="">
      <xdr:nvCxnSpPr>
        <xdr:cNvPr id="644" name="直線コネクタ 643">
          <a:extLst>
            <a:ext uri="{FF2B5EF4-FFF2-40B4-BE49-F238E27FC236}">
              <a16:creationId xmlns:a16="http://schemas.microsoft.com/office/drawing/2014/main" id="{541D882D-DD81-4CE5-B783-6EA891BDB26F}"/>
            </a:ext>
          </a:extLst>
        </xdr:cNvPr>
        <xdr:cNvCxnSpPr/>
      </xdr:nvCxnSpPr>
      <xdr:spPr>
        <a:xfrm flipV="1">
          <a:off x="19545300" y="18188636"/>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155245</xdr:rowOff>
    </xdr:from>
    <xdr:to>
      <xdr:col>98</xdr:col>
      <xdr:colOff>38100</xdr:colOff>
      <xdr:row>106</xdr:row>
      <xdr:rowOff>85395</xdr:rowOff>
    </xdr:to>
    <xdr:sp macro="" textlink="">
      <xdr:nvSpPr>
        <xdr:cNvPr id="645" name="楕円 644">
          <a:extLst>
            <a:ext uri="{FF2B5EF4-FFF2-40B4-BE49-F238E27FC236}">
              <a16:creationId xmlns:a16="http://schemas.microsoft.com/office/drawing/2014/main" id="{F6DEE40F-BC8F-4505-8983-549364C4DC8F}"/>
            </a:ext>
          </a:extLst>
        </xdr:cNvPr>
        <xdr:cNvSpPr/>
      </xdr:nvSpPr>
      <xdr:spPr>
        <a:xfrm>
          <a:off x="18605500" y="1815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25908</xdr:rowOff>
    </xdr:from>
    <xdr:to>
      <xdr:col>102</xdr:col>
      <xdr:colOff>114300</xdr:colOff>
      <xdr:row>106</xdr:row>
      <xdr:rowOff>34595</xdr:rowOff>
    </xdr:to>
    <xdr:cxnSp macro="">
      <xdr:nvCxnSpPr>
        <xdr:cNvPr id="646" name="直線コネクタ 645">
          <a:extLst>
            <a:ext uri="{FF2B5EF4-FFF2-40B4-BE49-F238E27FC236}">
              <a16:creationId xmlns:a16="http://schemas.microsoft.com/office/drawing/2014/main" id="{EAC739BA-1CE8-4660-A57E-A3B03FE2CCE0}"/>
            </a:ext>
          </a:extLst>
        </xdr:cNvPr>
        <xdr:cNvCxnSpPr/>
      </xdr:nvCxnSpPr>
      <xdr:spPr>
        <a:xfrm flipV="1">
          <a:off x="18656300" y="1819960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55491</xdr:rowOff>
    </xdr:from>
    <xdr:ext cx="469744" cy="259045"/>
    <xdr:sp macro="" textlink="">
      <xdr:nvSpPr>
        <xdr:cNvPr id="647" name="n_1aveValue【庁舎】&#10;一人当たり面積">
          <a:extLst>
            <a:ext uri="{FF2B5EF4-FFF2-40B4-BE49-F238E27FC236}">
              <a16:creationId xmlns:a16="http://schemas.microsoft.com/office/drawing/2014/main" id="{31538DC8-7BF6-4476-A250-4A758F5C9D8D}"/>
            </a:ext>
          </a:extLst>
        </xdr:cNvPr>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648" name="n_2aveValue【庁舎】&#10;一人当たり面積">
          <a:extLst>
            <a:ext uri="{FF2B5EF4-FFF2-40B4-BE49-F238E27FC236}">
              <a16:creationId xmlns:a16="http://schemas.microsoft.com/office/drawing/2014/main" id="{560EFB52-15DF-4B8C-88DC-85AB1D0F48DC}"/>
            </a:ext>
          </a:extLst>
        </xdr:cNvPr>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80636</xdr:rowOff>
    </xdr:from>
    <xdr:ext cx="469744" cy="259045"/>
    <xdr:sp macro="" textlink="">
      <xdr:nvSpPr>
        <xdr:cNvPr id="649" name="n_3aveValue【庁舎】&#10;一人当たり面積">
          <a:extLst>
            <a:ext uri="{FF2B5EF4-FFF2-40B4-BE49-F238E27FC236}">
              <a16:creationId xmlns:a16="http://schemas.microsoft.com/office/drawing/2014/main" id="{2A1A8693-4C08-4D62-9375-B5BCEF193203}"/>
            </a:ext>
          </a:extLst>
        </xdr:cNvPr>
        <xdr:cNvSpPr txBox="1"/>
      </xdr:nvSpPr>
      <xdr:spPr>
        <a:xfrm>
          <a:off x="193104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37659</xdr:rowOff>
    </xdr:from>
    <xdr:ext cx="469744" cy="259045"/>
    <xdr:sp macro="" textlink="">
      <xdr:nvSpPr>
        <xdr:cNvPr id="650" name="n_4aveValue【庁舎】&#10;一人当たり面積">
          <a:extLst>
            <a:ext uri="{FF2B5EF4-FFF2-40B4-BE49-F238E27FC236}">
              <a16:creationId xmlns:a16="http://schemas.microsoft.com/office/drawing/2014/main" id="{3BA02526-27DE-4757-95F8-FADFFBFD4BED}"/>
            </a:ext>
          </a:extLst>
        </xdr:cNvPr>
        <xdr:cNvSpPr txBox="1"/>
      </xdr:nvSpPr>
      <xdr:spPr>
        <a:xfrm>
          <a:off x="18421427" y="183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98265</xdr:rowOff>
    </xdr:from>
    <xdr:ext cx="469744" cy="259045"/>
    <xdr:sp macro="" textlink="">
      <xdr:nvSpPr>
        <xdr:cNvPr id="651" name="n_1mainValue【庁舎】&#10;一人当たり面積">
          <a:extLst>
            <a:ext uri="{FF2B5EF4-FFF2-40B4-BE49-F238E27FC236}">
              <a16:creationId xmlns:a16="http://schemas.microsoft.com/office/drawing/2014/main" id="{8B2AC61B-D1C5-43C0-8763-A45E11D7ADEA}"/>
            </a:ext>
          </a:extLst>
        </xdr:cNvPr>
        <xdr:cNvSpPr txBox="1"/>
      </xdr:nvSpPr>
      <xdr:spPr>
        <a:xfrm>
          <a:off x="21075727" y="1775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82263</xdr:rowOff>
    </xdr:from>
    <xdr:ext cx="469744" cy="259045"/>
    <xdr:sp macro="" textlink="">
      <xdr:nvSpPr>
        <xdr:cNvPr id="652" name="n_2mainValue【庁舎】&#10;一人当たり面積">
          <a:extLst>
            <a:ext uri="{FF2B5EF4-FFF2-40B4-BE49-F238E27FC236}">
              <a16:creationId xmlns:a16="http://schemas.microsoft.com/office/drawing/2014/main" id="{14C8B014-F3F1-4AB2-ACBE-785B025FD7EA}"/>
            </a:ext>
          </a:extLst>
        </xdr:cNvPr>
        <xdr:cNvSpPr txBox="1"/>
      </xdr:nvSpPr>
      <xdr:spPr>
        <a:xfrm>
          <a:off x="20199427" y="1791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93235</xdr:rowOff>
    </xdr:from>
    <xdr:ext cx="469744" cy="259045"/>
    <xdr:sp macro="" textlink="">
      <xdr:nvSpPr>
        <xdr:cNvPr id="653" name="n_3mainValue【庁舎】&#10;一人当たり面積">
          <a:extLst>
            <a:ext uri="{FF2B5EF4-FFF2-40B4-BE49-F238E27FC236}">
              <a16:creationId xmlns:a16="http://schemas.microsoft.com/office/drawing/2014/main" id="{F5AB503B-2CBC-46D1-95EC-408C2F5C5460}"/>
            </a:ext>
          </a:extLst>
        </xdr:cNvPr>
        <xdr:cNvSpPr txBox="1"/>
      </xdr:nvSpPr>
      <xdr:spPr>
        <a:xfrm>
          <a:off x="19310427" y="179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101922</xdr:rowOff>
    </xdr:from>
    <xdr:ext cx="469744" cy="259045"/>
    <xdr:sp macro="" textlink="">
      <xdr:nvSpPr>
        <xdr:cNvPr id="654" name="n_4mainValue【庁舎】&#10;一人当たり面積">
          <a:extLst>
            <a:ext uri="{FF2B5EF4-FFF2-40B4-BE49-F238E27FC236}">
              <a16:creationId xmlns:a16="http://schemas.microsoft.com/office/drawing/2014/main" id="{EF6E4535-E695-43B3-BEDE-27A05A73FEDD}"/>
            </a:ext>
          </a:extLst>
        </xdr:cNvPr>
        <xdr:cNvSpPr txBox="1"/>
      </xdr:nvSpPr>
      <xdr:spPr>
        <a:xfrm>
          <a:off x="18421427" y="1793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C3DB57EE-FBBD-42C1-BBC2-AF4EDE5A5E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425C4019-4BCA-4C3C-99C7-9D806ECCB35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F92408E2-48AD-472B-9986-88B7F846C38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体育館・プール、保健センター・保健所、消防施設である。体育館・プールについては、現在学校統合計画を進めている。保健センター・保健所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年度に池川保健福祉センターの改修工事を行ったため、昨年度と比べると改善された。消防施設は、昭和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年に建築した池川分団池川班の屯所、昭和</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年に建築した仁淀分団森班の屯所建替えを検討中である。特に低くなっているのは、福祉施設、庁舎である。福祉施設は、令和元年度に上名野川生活福祉センターの除却を行い、庁舎は、平成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年度に新本庁舎・新支所を新設したため、類似団体と比べると低くなっている。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4,617
333.00
7,319,937
6,834,240
348,190
4,442,057
5,059,267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指標は平成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年度以降殆ど変化はないが、類似団体平均値の約</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程度の数値となっている。原因としては、高齢化による納税義務者の減少や町内に核となる産業がないため税収の伸びが見込めず、財政基盤が弱体化していることが挙げられる。</a:t>
          </a:r>
          <a:endParaRPr lang="ja-JP" altLang="ja-JP" sz="1400">
            <a:effectLst/>
          </a:endParaRPr>
        </a:p>
        <a:p>
          <a:r>
            <a:rPr kumimoji="1" lang="ja-JP" altLang="ja-JP" sz="1100">
              <a:solidFill>
                <a:schemeClr val="dk1"/>
              </a:solidFill>
              <a:effectLst/>
              <a:latin typeface="+mn-lt"/>
              <a:ea typeface="+mn-ea"/>
              <a:cs typeface="+mn-cs"/>
            </a:rPr>
            <a:t>　今後においても引き続き、行財政のスリム化、定員管理・給与の適正化等を推進し、地方税の徴収強化や遊休地の処分等に取り組み、財政基盤の強化を図っていく。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108796</xdr:rowOff>
    </xdr:from>
    <xdr:to>
      <xdr:col>23</xdr:col>
      <xdr:colOff>133350</xdr:colOff>
      <xdr:row>44</xdr:row>
      <xdr:rowOff>108796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52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108796</xdr:rowOff>
    </xdr:from>
    <xdr:to>
      <xdr:col>19</xdr:col>
      <xdr:colOff>133350</xdr:colOff>
      <xdr:row>44</xdr:row>
      <xdr:rowOff>108796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5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108796</xdr:rowOff>
    </xdr:from>
    <xdr:to>
      <xdr:col>15</xdr:col>
      <xdr:colOff>82550</xdr:colOff>
      <xdr:row>44</xdr:row>
      <xdr:rowOff>108796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5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108796</xdr:rowOff>
    </xdr:from>
    <xdr:to>
      <xdr:col>11</xdr:col>
      <xdr:colOff>31750</xdr:colOff>
      <xdr:row>44</xdr:row>
      <xdr:rowOff>116840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6525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8907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0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57996</xdr:rowOff>
    </xdr:from>
    <xdr:to>
      <xdr:col>23</xdr:col>
      <xdr:colOff>184150</xdr:colOff>
      <xdr:row>44</xdr:row>
      <xdr:rowOff>159596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125323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9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57996</xdr:rowOff>
    </xdr:from>
    <xdr:to>
      <xdr:col>19</xdr:col>
      <xdr:colOff>184150</xdr:colOff>
      <xdr:row>44</xdr:row>
      <xdr:rowOff>159596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144373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8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57996</xdr:rowOff>
    </xdr:from>
    <xdr:to>
      <xdr:col>15</xdr:col>
      <xdr:colOff>133350</xdr:colOff>
      <xdr:row>44</xdr:row>
      <xdr:rowOff>159596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57996</xdr:rowOff>
    </xdr:from>
    <xdr:to>
      <xdr:col>11</xdr:col>
      <xdr:colOff>82550</xdr:colOff>
      <xdr:row>44</xdr:row>
      <xdr:rowOff>159596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144373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類似団体とほぼ同じ財政構造となっており、前年度と比較すると</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している。主な要因としては、</a:t>
          </a:r>
          <a:r>
            <a:rPr kumimoji="1" lang="ja-JP" altLang="en-US" sz="1100">
              <a:solidFill>
                <a:schemeClr val="dk1"/>
              </a:solidFill>
              <a:effectLst/>
              <a:latin typeface="+mn-lt"/>
              <a:ea typeface="+mn-ea"/>
              <a:cs typeface="+mn-cs"/>
            </a:rPr>
            <a:t>補助費の増に</a:t>
          </a:r>
          <a:r>
            <a:rPr kumimoji="1" lang="ja-JP" altLang="ja-JP" sz="1100">
              <a:solidFill>
                <a:schemeClr val="dk1"/>
              </a:solidFill>
              <a:effectLst/>
              <a:latin typeface="+mn-lt"/>
              <a:ea typeface="+mn-ea"/>
              <a:cs typeface="+mn-cs"/>
            </a:rPr>
            <a:t>よるもの。今後</a:t>
          </a:r>
          <a:r>
            <a:rPr kumimoji="1" lang="ja-JP" altLang="en-US" sz="1100">
              <a:solidFill>
                <a:schemeClr val="dk1"/>
              </a:solidFill>
              <a:effectLst/>
              <a:latin typeface="+mn-lt"/>
              <a:ea typeface="+mn-ea"/>
              <a:cs typeface="+mn-cs"/>
            </a:rPr>
            <a:t>、人件費、物件費の増加</a:t>
          </a:r>
          <a:r>
            <a:rPr kumimoji="1" lang="ja-JP" altLang="ja-JP" sz="1100">
              <a:solidFill>
                <a:schemeClr val="dk1"/>
              </a:solidFill>
              <a:effectLst/>
              <a:latin typeface="+mn-lt"/>
              <a:ea typeface="+mn-ea"/>
              <a:cs typeface="+mn-cs"/>
            </a:rPr>
            <a:t>が見込まれるため、引き続き、</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等の削減や委託事業の見直し、定員管理適正化計画による職員の適正化と、公債費の計画的な繰上償還を推進し、行財政改革の取組を通じて義務的経費の削減を図る。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129963</xdr:rowOff>
    </xdr:from>
    <xdr:to>
      <xdr:col>23</xdr:col>
      <xdr:colOff>133350</xdr:colOff>
      <xdr:row>61</xdr:row>
      <xdr:rowOff>18838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41696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129963</xdr:rowOff>
    </xdr:from>
    <xdr:to>
      <xdr:col>19</xdr:col>
      <xdr:colOff>133350</xdr:colOff>
      <xdr:row>60</xdr:row>
      <xdr:rowOff>133985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41696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133985</xdr:rowOff>
    </xdr:from>
    <xdr:to>
      <xdr:col>15</xdr:col>
      <xdr:colOff>82550</xdr:colOff>
      <xdr:row>61</xdr:row>
      <xdr:rowOff>123402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2098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123402</xdr:rowOff>
    </xdr:from>
    <xdr:to>
      <xdr:col>11</xdr:col>
      <xdr:colOff>31750</xdr:colOff>
      <xdr:row>62</xdr:row>
      <xdr:rowOff>28363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81852"/>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139488</xdr:rowOff>
    </xdr:from>
    <xdr:to>
      <xdr:col>23</xdr:col>
      <xdr:colOff>184150</xdr:colOff>
      <xdr:row>61</xdr:row>
      <xdr:rowOff>69638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156015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79163</xdr:rowOff>
    </xdr:from>
    <xdr:to>
      <xdr:col>19</xdr:col>
      <xdr:colOff>184150</xdr:colOff>
      <xdr:row>61</xdr:row>
      <xdr:rowOff>9313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83185</xdr:rowOff>
    </xdr:from>
    <xdr:to>
      <xdr:col>15</xdr:col>
      <xdr:colOff>133350</xdr:colOff>
      <xdr:row>61</xdr:row>
      <xdr:rowOff>13335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169562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72602</xdr:rowOff>
    </xdr:from>
    <xdr:to>
      <xdr:col>11</xdr:col>
      <xdr:colOff>82550</xdr:colOff>
      <xdr:row>62</xdr:row>
      <xdr:rowOff>2752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158979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[442,450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類似団体平均値とほぼ同じで、その順位は低い位置にある。昨年度と比較して</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になった要因としては、人件費は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a:t>
          </a:r>
          <a:r>
            <a:rPr kumimoji="1" lang="ja-JP" altLang="en-US" sz="1100">
              <a:solidFill>
                <a:schemeClr val="dk1"/>
              </a:solidFill>
              <a:effectLst/>
              <a:latin typeface="+mn-lt"/>
              <a:ea typeface="+mn-ea"/>
              <a:cs typeface="+mn-cs"/>
            </a:rPr>
            <a:t>ゴミ収集委託料の減少等</a:t>
          </a:r>
          <a:r>
            <a:rPr kumimoji="1" lang="ja-JP" altLang="ja-JP" sz="1100">
              <a:solidFill>
                <a:schemeClr val="dk1"/>
              </a:solidFill>
              <a:effectLst/>
              <a:latin typeface="+mn-lt"/>
              <a:ea typeface="+mn-ea"/>
              <a:cs typeface="+mn-cs"/>
            </a:rPr>
            <a:t>により物件費が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したことによる。</a:t>
          </a:r>
          <a:endParaRPr lang="ja-JP" altLang="ja-JP" sz="1400">
            <a:effectLst/>
          </a:endParaRPr>
        </a:p>
        <a:p>
          <a:r>
            <a:rPr kumimoji="1" lang="ja-JP" altLang="ja-JP" sz="1100">
              <a:solidFill>
                <a:schemeClr val="dk1"/>
              </a:solidFill>
              <a:effectLst/>
              <a:latin typeface="+mn-lt"/>
              <a:ea typeface="+mn-ea"/>
              <a:cs typeface="+mn-cs"/>
            </a:rPr>
            <a:t>　人件費について、定員管理適正化計画により職員数は年々減少傾向にあるものの、依然類似団体と比較しても多く、合併後、総合支所方式を採用している本町は職員の削減にも限度があるため、令和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年度に機構改革を行い抜本的な見直しを</a:t>
          </a:r>
          <a:r>
            <a:rPr kumimoji="1" lang="ja-JP" altLang="en-US" sz="1100">
              <a:solidFill>
                <a:schemeClr val="dk1"/>
              </a:solidFill>
              <a:effectLst/>
              <a:latin typeface="+mn-lt"/>
              <a:ea typeface="+mn-ea"/>
              <a:cs typeface="+mn-cs"/>
            </a:rPr>
            <a:t>図った。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104178</xdr:rowOff>
    </xdr:from>
    <xdr:to>
      <xdr:col>23</xdr:col>
      <xdr:colOff>133350</xdr:colOff>
      <xdr:row>81</xdr:row>
      <xdr:rowOff>114568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991628"/>
          <a:ext cx="838200" cy="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87511</xdr:rowOff>
    </xdr:from>
    <xdr:to>
      <xdr:col>19</xdr:col>
      <xdr:colOff>133350</xdr:colOff>
      <xdr:row>81</xdr:row>
      <xdr:rowOff>114568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74961"/>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75476</xdr:rowOff>
    </xdr:from>
    <xdr:to>
      <xdr:col>15</xdr:col>
      <xdr:colOff>82550</xdr:colOff>
      <xdr:row>81</xdr:row>
      <xdr:rowOff>87511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62926"/>
          <a:ext cx="889000" cy="1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36756</xdr:rowOff>
    </xdr:from>
    <xdr:to>
      <xdr:col>11</xdr:col>
      <xdr:colOff>31750</xdr:colOff>
      <xdr:row>81</xdr:row>
      <xdr:rowOff>75476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24206"/>
          <a:ext cx="889000" cy="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112334</xdr:rowOff>
    </xdr:from>
    <xdr:to>
      <xdr:col>7</xdr:col>
      <xdr:colOff>31750</xdr:colOff>
      <xdr:row>80</xdr:row>
      <xdr:rowOff>42484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6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52661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4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53378</xdr:rowOff>
    </xdr:from>
    <xdr:to>
      <xdr:col>23</xdr:col>
      <xdr:colOff>184150</xdr:colOff>
      <xdr:row>81</xdr:row>
      <xdr:rowOff>154978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4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69905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63768</xdr:rowOff>
    </xdr:from>
    <xdr:to>
      <xdr:col>19</xdr:col>
      <xdr:colOff>184150</xdr:colOff>
      <xdr:row>81</xdr:row>
      <xdr:rowOff>165368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5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150145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3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36711</xdr:rowOff>
    </xdr:from>
    <xdr:to>
      <xdr:col>15</xdr:col>
      <xdr:colOff>133350</xdr:colOff>
      <xdr:row>81</xdr:row>
      <xdr:rowOff>138311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123088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1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24676</xdr:rowOff>
    </xdr:from>
    <xdr:to>
      <xdr:col>11</xdr:col>
      <xdr:colOff>82550</xdr:colOff>
      <xdr:row>81</xdr:row>
      <xdr:rowOff>126276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111053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9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157406</xdr:rowOff>
    </xdr:from>
    <xdr:to>
      <xdr:col>7</xdr:col>
      <xdr:colOff>31750</xdr:colOff>
      <xdr:row>81</xdr:row>
      <xdr:rowOff>87556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72333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5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類似団体平均値とほぼ同水準であり、今後も引き続き、国の制度に準拠し適正な運営管理に努めていく。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84</xdr:row>
      <xdr:rowOff>28928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5029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84</xdr:row>
      <xdr:rowOff>28928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3771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84</xdr:row>
      <xdr:rowOff>42334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771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146755</xdr:rowOff>
    </xdr:from>
    <xdr:to>
      <xdr:col>68</xdr:col>
      <xdr:colOff>152400</xdr:colOff>
      <xdr:row>84</xdr:row>
      <xdr:rowOff>42334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771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95955</xdr:rowOff>
    </xdr:from>
    <xdr:to>
      <xdr:col>64</xdr:col>
      <xdr:colOff>152400</xdr:colOff>
      <xdr:row>84</xdr:row>
      <xdr:rowOff>26105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36282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依然は、</a:t>
          </a:r>
          <a:r>
            <a:rPr kumimoji="1" lang="ja-JP" altLang="ja-JP" sz="1100">
              <a:solidFill>
                <a:schemeClr val="dk1"/>
              </a:solidFill>
              <a:effectLst/>
              <a:latin typeface="+mn-lt"/>
              <a:ea typeface="+mn-ea"/>
              <a:cs typeface="+mn-cs"/>
            </a:rPr>
            <a:t>類似団体平均値と比較して大幅に乖離して</a:t>
          </a:r>
          <a:r>
            <a:rPr kumimoji="1" lang="ja-JP" altLang="en-US" sz="1100">
              <a:solidFill>
                <a:schemeClr val="dk1"/>
              </a:solidFill>
              <a:effectLst/>
              <a:latin typeface="+mn-lt"/>
              <a:ea typeface="+mn-ea"/>
              <a:cs typeface="+mn-cs"/>
            </a:rPr>
            <a:t>いたが、現在はほぼ同水準になっている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の合併時に職員数は増大し、その後は定員管理適正化計画により退職者は数十名、新規採用者は必要最小限に抑制し、職員数は減少傾向にある。しかしながら、総合支所方式を採用している点や広大な面積に集落が散在し地理的に非効率な条件も重なるなど、ある程度の職員の確保が必要であり職員数の削減には限度もあ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職員の年齢層のバランス等も考慮し住民サービスの低下に繋がらないよう適正な定員管理に努めていく</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152887</xdr:rowOff>
    </xdr:from>
    <xdr:to>
      <xdr:col>81</xdr:col>
      <xdr:colOff>44450</xdr:colOff>
      <xdr:row>60</xdr:row>
      <xdr:rowOff>156506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439887"/>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156506</xdr:rowOff>
    </xdr:from>
    <xdr:to>
      <xdr:col>77</xdr:col>
      <xdr:colOff>44450</xdr:colOff>
      <xdr:row>60</xdr:row>
      <xdr:rowOff>168973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43506"/>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156506</xdr:rowOff>
    </xdr:from>
    <xdr:to>
      <xdr:col>72</xdr:col>
      <xdr:colOff>203200</xdr:colOff>
      <xdr:row>60</xdr:row>
      <xdr:rowOff>168973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43506"/>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150273</xdr:rowOff>
    </xdr:from>
    <xdr:to>
      <xdr:col>68</xdr:col>
      <xdr:colOff>152400</xdr:colOff>
      <xdr:row>60</xdr:row>
      <xdr:rowOff>156506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37273"/>
          <a:ext cx="889000" cy="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171435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90149</xdr:rowOff>
    </xdr:from>
    <xdr:to>
      <xdr:col>64</xdr:col>
      <xdr:colOff>152400</xdr:colOff>
      <xdr:row>60</xdr:row>
      <xdr:rowOff>20299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0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30476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7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102087</xdr:rowOff>
    </xdr:from>
    <xdr:to>
      <xdr:col>81</xdr:col>
      <xdr:colOff>95250</xdr:colOff>
      <xdr:row>61</xdr:row>
      <xdr:rowOff>32237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74164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6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105706</xdr:rowOff>
    </xdr:from>
    <xdr:to>
      <xdr:col>77</xdr:col>
      <xdr:colOff>95250</xdr:colOff>
      <xdr:row>61</xdr:row>
      <xdr:rowOff>35856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9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20633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79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118173</xdr:rowOff>
    </xdr:from>
    <xdr:to>
      <xdr:col>73</xdr:col>
      <xdr:colOff>44450</xdr:colOff>
      <xdr:row>61</xdr:row>
      <xdr:rowOff>48323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0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33100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105706</xdr:rowOff>
    </xdr:from>
    <xdr:to>
      <xdr:col>68</xdr:col>
      <xdr:colOff>203200</xdr:colOff>
      <xdr:row>61</xdr:row>
      <xdr:rowOff>35856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9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20633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7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99473</xdr:rowOff>
    </xdr:from>
    <xdr:to>
      <xdr:col>64</xdr:col>
      <xdr:colOff>152400</xdr:colOff>
      <xdr:row>61</xdr:row>
      <xdr:rowOff>29623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7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基準財政需要額算入率の高い地方債に限定した借入の実施及び、平成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年度からの継続的・計画的な繰上償還の効果もあり、類似団体平均を大きく下回っており健全な状態と言える。</a:t>
          </a:r>
          <a:endParaRPr lang="ja-JP" altLang="ja-JP" sz="1400">
            <a:effectLst/>
          </a:endParaRPr>
        </a:p>
        <a:p>
          <a:r>
            <a:rPr kumimoji="1" lang="ja-JP" altLang="ja-JP" sz="1100">
              <a:solidFill>
                <a:schemeClr val="dk1"/>
              </a:solidFill>
              <a:effectLst/>
              <a:latin typeface="+mn-lt"/>
              <a:ea typeface="+mn-ea"/>
              <a:cs typeface="+mn-cs"/>
            </a:rPr>
            <a:t>　しかし、今後学校再編の建替え工事等の大規模事業も控えており、比率が悪化することが予想されるが、今後も引き続き繰上償還を実施する計画であり、後年度を見据えた健全な財政運営に取り組む。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102447</xdr:rowOff>
    </xdr:from>
    <xdr:to>
      <xdr:col>81</xdr:col>
      <xdr:colOff>44450</xdr:colOff>
      <xdr:row>38</xdr:row>
      <xdr:rowOff>43604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446097"/>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13564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4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43604</xdr:rowOff>
    </xdr:from>
    <xdr:to>
      <xdr:col>77</xdr:col>
      <xdr:colOff>44450</xdr:colOff>
      <xdr:row>38</xdr:row>
      <xdr:rowOff>156210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55870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8890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846</xdr:rowOff>
    </xdr:from>
    <xdr:to>
      <xdr:col>68</xdr:col>
      <xdr:colOff>152400</xdr:colOff>
      <xdr:row>39</xdr:row>
      <xdr:rowOff>8890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6873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51647</xdr:rowOff>
    </xdr:from>
    <xdr:to>
      <xdr:col>81</xdr:col>
      <xdr:colOff>95250</xdr:colOff>
      <xdr:row>37</xdr:row>
      <xdr:rowOff>153247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144374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31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164254</xdr:rowOff>
    </xdr:from>
    <xdr:to>
      <xdr:col>77</xdr:col>
      <xdr:colOff>95250</xdr:colOff>
      <xdr:row>38</xdr:row>
      <xdr:rowOff>94404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104580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27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121496</xdr:rowOff>
    </xdr:from>
    <xdr:to>
      <xdr:col>64</xdr:col>
      <xdr:colOff>152400</xdr:colOff>
      <xdr:row>39</xdr:row>
      <xdr:rowOff>51646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61824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将来負担比率はマイナスであり類似団体内順位は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位となっており、昨年度と比較すると</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ポイント減となっている。</a:t>
          </a:r>
          <a:endParaRPr lang="ja-JP" altLang="ja-JP" sz="1400">
            <a:effectLst/>
          </a:endParaRPr>
        </a:p>
        <a:p>
          <a:r>
            <a:rPr kumimoji="1" lang="ja-JP" altLang="ja-JP" sz="1100">
              <a:solidFill>
                <a:schemeClr val="dk1"/>
              </a:solidFill>
              <a:effectLst/>
              <a:latin typeface="+mn-lt"/>
              <a:ea typeface="+mn-ea"/>
              <a:cs typeface="+mn-cs"/>
            </a:rPr>
            <a:t>　今後も、継続して地方債の新規発行の抑制と計画的な繰上償還を実施し、基金の適正な運用に努めていく。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4,617
333.00
7,319,937
6,834,240
348,190
4,442,057
5,059,267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人件費に係る経常収支比率は、普通交付税の減により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ポイント増加した。類似団体より上回っているため、今後も定員管理適正化計画に基づき、職員数や給与水準の適正化を図り、人件費の削減に努める。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6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7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している。要因としては、ごみ収集委託料の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の影響が大きい。</a:t>
          </a:r>
          <a:endParaRPr lang="ja-JP" altLang="ja-JP" sz="1400">
            <a:effectLst/>
          </a:endParaRPr>
        </a:p>
        <a:p>
          <a:r>
            <a:rPr kumimoji="1" lang="ja-JP" altLang="ja-JP" sz="1100">
              <a:solidFill>
                <a:schemeClr val="dk1"/>
              </a:solidFill>
              <a:effectLst/>
              <a:latin typeface="+mn-lt"/>
              <a:ea typeface="+mn-ea"/>
              <a:cs typeface="+mn-cs"/>
            </a:rPr>
            <a:t>　今後は、普通交付税の減額等により増加すると思われるため、町有施設の維持管理経費の見直しや予算執行額を必要最小限に抑制するなど、コスト意識を持った管理運営に努める。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816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63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20320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725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15</xdr:row>
      <xdr:rowOff>153670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71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167640</xdr:rowOff>
    </xdr:from>
    <xdr:to>
      <xdr:col>65</xdr:col>
      <xdr:colOff>53975</xdr:colOff>
      <xdr:row>16</xdr:row>
      <xdr:rowOff>97790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82567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扶助費に係る経常収支比率は、扶助費の増及び普通交付税の減により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ポイント増加しており、類似団体を上回っている。今後も普通交付税減により増加すると思われるため、児童福祉、老人福祉及び障害福祉の動向に注視し、比率上昇の抑制に努める。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61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66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85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その他に係る経常収支比率は、例年類似団体平均値を下回っており、上位に位置している。今年度においては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しており、要因としては</a:t>
          </a:r>
          <a:r>
            <a:rPr kumimoji="1" lang="ja-JP" altLang="en-US" sz="1100">
              <a:solidFill>
                <a:schemeClr val="dk1"/>
              </a:solidFill>
              <a:effectLst/>
              <a:latin typeface="+mn-lt"/>
              <a:ea typeface="+mn-ea"/>
              <a:cs typeface="+mn-cs"/>
            </a:rPr>
            <a:t>直診会計への</a:t>
          </a:r>
          <a:r>
            <a:rPr kumimoji="1" lang="ja-JP" altLang="ja-JP" sz="1100">
              <a:solidFill>
                <a:schemeClr val="dk1"/>
              </a:solidFill>
              <a:effectLst/>
              <a:latin typeface="+mn-lt"/>
              <a:ea typeface="+mn-ea"/>
              <a:cs typeface="+mn-cs"/>
            </a:rPr>
            <a:t>繰出金による影響が大きい。</a:t>
          </a:r>
          <a:endParaRPr lang="ja-JP" altLang="ja-JP" sz="1400">
            <a:effectLst/>
          </a:endParaRPr>
        </a:p>
        <a:p>
          <a:r>
            <a:rPr kumimoji="1" lang="ja-JP" altLang="ja-JP" sz="1100">
              <a:solidFill>
                <a:schemeClr val="dk1"/>
              </a:solidFill>
              <a:effectLst/>
              <a:latin typeface="+mn-lt"/>
              <a:ea typeface="+mn-ea"/>
              <a:cs typeface="+mn-cs"/>
            </a:rPr>
            <a:t>　繰出金については、今後も高齢化に伴い、介護保険事業特別会計や後期高齢者医療特別会計への繰出金が増加し大きな負担となることも予想されることから、保険事業における健診の受診率向上や予防事業を実施するなど、医療費増加の抑制を図ることにより、経費の削減に繋げ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04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044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57</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57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85090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5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20337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138447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補助費等に係る経常収支比率は、前年度と同水準で、類似団体平均値と比較しても</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ポイント下回り、上位に位置している。</a:t>
          </a:r>
          <a:endParaRPr lang="ja-JP" altLang="ja-JP" sz="1400">
            <a:effectLst/>
          </a:endParaRPr>
        </a:p>
        <a:p>
          <a:r>
            <a:rPr kumimoji="1" lang="ja-JP" altLang="ja-JP" sz="1100">
              <a:solidFill>
                <a:schemeClr val="dk1"/>
              </a:solidFill>
              <a:effectLst/>
              <a:latin typeface="+mn-lt"/>
              <a:ea typeface="+mn-ea"/>
              <a:cs typeface="+mn-cs"/>
            </a:rPr>
            <a:t>　今後も、補助金交付団体の経営状況等の把握、また補助する事業として適当であるかどうかを明確に判断し、不適当な補助金等は見直しや廃止の検討を行っていく。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483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147574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39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391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391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公債費に係る経常収支比率は、高知県平均よりも</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回り、過疎債分の償還金減少により前年度比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ポイント減少している。類似団体内順位も低い順位にある。</a:t>
          </a:r>
          <a:endParaRPr lang="ja-JP" altLang="ja-JP" sz="1400">
            <a:effectLst/>
          </a:endParaRPr>
        </a:p>
        <a:p>
          <a:r>
            <a:rPr kumimoji="1" lang="ja-JP" altLang="ja-JP" sz="1100">
              <a:solidFill>
                <a:schemeClr val="dk1"/>
              </a:solidFill>
              <a:effectLst/>
              <a:latin typeface="+mn-lt"/>
              <a:ea typeface="+mn-ea"/>
              <a:cs typeface="+mn-cs"/>
            </a:rPr>
            <a:t>　今後も過疎債等を活用して学校再編事業など大規模事業を行う予定であるため、より一層地方債の新規発行抑制と公債費の繰上償還を計画的に実施していく必要がある。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8889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838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105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78</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791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62230</xdr:rowOff>
    </xdr:from>
    <xdr:to>
      <xdr:col>11</xdr:col>
      <xdr:colOff>9525</xdr:colOff>
      <xdr:row>78</xdr:row>
      <xdr:rowOff>96520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35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11430</xdr:rowOff>
    </xdr:from>
    <xdr:to>
      <xdr:col>11</xdr:col>
      <xdr:colOff>60325</xdr:colOff>
      <xdr:row>78</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97807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公債費以外に係る経常収支比率は、類似団体平均値を下回っている。今年度においては、前年度比</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ポイント増加しており、普通交付税の減額による影響が大きいと思われる。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今後においても、定員管理適正化計画や財政収支見通しに基づき、人件費や</a:t>
          </a:r>
          <a:r>
            <a:rPr kumimoji="1" lang="ja-JP" altLang="en-US" sz="1100" b="0" i="0" baseline="0">
              <a:solidFill>
                <a:schemeClr val="dk1"/>
              </a:solidFill>
              <a:effectLst/>
              <a:latin typeface="+mn-lt"/>
              <a:ea typeface="+mn-ea"/>
              <a:cs typeface="+mn-cs"/>
            </a:rPr>
            <a:t>扶助</a:t>
          </a:r>
          <a:r>
            <a:rPr kumimoji="1" lang="ja-JP" altLang="ja-JP" sz="1100" b="0" i="0" baseline="0">
              <a:solidFill>
                <a:schemeClr val="dk1"/>
              </a:solidFill>
              <a:effectLst/>
              <a:latin typeface="+mn-lt"/>
              <a:ea typeface="+mn-ea"/>
              <a:cs typeface="+mn-cs"/>
            </a:rPr>
            <a:t>費を始めとした各種費目の歳出削減に努め、行財政改革の推進に努めていく。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27939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743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50800</xdr:rowOff>
    </xdr:from>
    <xdr:to>
      <xdr:col>78</xdr:col>
      <xdr:colOff>69850</xdr:colOff>
      <xdr:row>75</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095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75</xdr:row>
      <xdr:rowOff>50800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905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75</xdr:row>
      <xdr:rowOff>85090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05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165117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0</xdr:rowOff>
    </xdr:from>
    <xdr:to>
      <xdr:col>74</xdr:col>
      <xdr:colOff>31750</xdr:colOff>
      <xdr:row>75</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146067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46287</xdr:rowOff>
    </xdr:from>
    <xdr:to>
      <xdr:col>29</xdr:col>
      <xdr:colOff>127000</xdr:colOff>
      <xdr:row>16</xdr:row>
      <xdr:rowOff>67681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37112"/>
          <a:ext cx="647700" cy="21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40956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67681</xdr:rowOff>
    </xdr:from>
    <xdr:to>
      <xdr:col>26</xdr:col>
      <xdr:colOff>50800</xdr:colOff>
      <xdr:row>16</xdr:row>
      <xdr:rowOff>75449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58506"/>
          <a:ext cx="698500" cy="7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75449</xdr:rowOff>
    </xdr:from>
    <xdr:to>
      <xdr:col>22</xdr:col>
      <xdr:colOff>114300</xdr:colOff>
      <xdr:row>16</xdr:row>
      <xdr:rowOff>116174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66274"/>
          <a:ext cx="698500" cy="40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105377</xdr:rowOff>
    </xdr:from>
    <xdr:to>
      <xdr:col>18</xdr:col>
      <xdr:colOff>177800</xdr:colOff>
      <xdr:row>16</xdr:row>
      <xdr:rowOff>116174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2896202"/>
          <a:ext cx="698500" cy="10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39927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142088</xdr:rowOff>
    </xdr:from>
    <xdr:to>
      <xdr:col>15</xdr:col>
      <xdr:colOff>101600</xdr:colOff>
      <xdr:row>18</xdr:row>
      <xdr:rowOff>72238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1043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57015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166937</xdr:rowOff>
    </xdr:from>
    <xdr:to>
      <xdr:col>29</xdr:col>
      <xdr:colOff>177800</xdr:colOff>
      <xdr:row>16</xdr:row>
      <xdr:rowOff>97087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86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12014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3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16881</xdr:rowOff>
    </xdr:from>
    <xdr:to>
      <xdr:col>26</xdr:col>
      <xdr:colOff>101600</xdr:colOff>
      <xdr:row>16</xdr:row>
      <xdr:rowOff>118481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07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128658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76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24649</xdr:rowOff>
    </xdr:from>
    <xdr:to>
      <xdr:col>22</xdr:col>
      <xdr:colOff>165100</xdr:colOff>
      <xdr:row>16</xdr:row>
      <xdr:rowOff>126249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15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136426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65374</xdr:rowOff>
    </xdr:from>
    <xdr:to>
      <xdr:col>19</xdr:col>
      <xdr:colOff>38100</xdr:colOff>
      <xdr:row>16</xdr:row>
      <xdr:rowOff>166974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56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5701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25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54577</xdr:rowOff>
    </xdr:from>
    <xdr:to>
      <xdr:col>15</xdr:col>
      <xdr:colOff>101600</xdr:colOff>
      <xdr:row>16</xdr:row>
      <xdr:rowOff>156177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4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166354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1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342746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332569</xdr:rowOff>
    </xdr:from>
    <xdr:to>
      <xdr:col>29</xdr:col>
      <xdr:colOff>127000</xdr:colOff>
      <xdr:row>38</xdr:row>
      <xdr:rowOff>17735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7457269"/>
          <a:ext cx="647700" cy="2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275738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688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247855</xdr:rowOff>
    </xdr:from>
    <xdr:to>
      <xdr:col>26</xdr:col>
      <xdr:colOff>50800</xdr:colOff>
      <xdr:row>38</xdr:row>
      <xdr:rowOff>17735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4305300" y="7372555"/>
          <a:ext cx="698500" cy="112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246533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685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163873</xdr:rowOff>
    </xdr:from>
    <xdr:to>
      <xdr:col>22</xdr:col>
      <xdr:colOff>114300</xdr:colOff>
      <xdr:row>37</xdr:row>
      <xdr:rowOff>247855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3606800" y="7288573"/>
          <a:ext cx="698500" cy="83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264913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163873</xdr:rowOff>
    </xdr:from>
    <xdr:to>
      <xdr:col>18</xdr:col>
      <xdr:colOff>177800</xdr:colOff>
      <xdr:row>37</xdr:row>
      <xdr:rowOff>185539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7288573"/>
          <a:ext cx="698500" cy="21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273531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29069</xdr:rowOff>
    </xdr:from>
    <xdr:to>
      <xdr:col>15</xdr:col>
      <xdr:colOff>101600</xdr:colOff>
      <xdr:row>37</xdr:row>
      <xdr:rowOff>130669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53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312296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92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281769</xdr:rowOff>
    </xdr:from>
    <xdr:to>
      <xdr:col>29</xdr:col>
      <xdr:colOff>177800</xdr:colOff>
      <xdr:row>38</xdr:row>
      <xdr:rowOff>40469</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7406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190346</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731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309835</xdr:rowOff>
    </xdr:from>
    <xdr:to>
      <xdr:col>26</xdr:col>
      <xdr:colOff>101600</xdr:colOff>
      <xdr:row>38</xdr:row>
      <xdr:rowOff>68535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434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53312</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7520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197055</xdr:rowOff>
    </xdr:from>
    <xdr:to>
      <xdr:col>22</xdr:col>
      <xdr:colOff>165100</xdr:colOff>
      <xdr:row>37</xdr:row>
      <xdr:rowOff>298655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321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283432</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740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113073</xdr:rowOff>
    </xdr:from>
    <xdr:to>
      <xdr:col>19</xdr:col>
      <xdr:colOff>38100</xdr:colOff>
      <xdr:row>37</xdr:row>
      <xdr:rowOff>214673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237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199450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32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134739</xdr:rowOff>
    </xdr:from>
    <xdr:to>
      <xdr:col>15</xdr:col>
      <xdr:colOff>101600</xdr:colOff>
      <xdr:row>37</xdr:row>
      <xdr:rowOff>236339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25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221116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34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4,617
333.00
7,319,937
6,834,240
348,190
4,442,057
5,059,267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102006</xdr:rowOff>
    </xdr:from>
    <xdr:to>
      <xdr:col>24</xdr:col>
      <xdr:colOff>63500</xdr:colOff>
      <xdr:row>35</xdr:row>
      <xdr:rowOff>112053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02756"/>
          <a:ext cx="838200" cy="1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112053</xdr:rowOff>
    </xdr:from>
    <xdr:to>
      <xdr:col>19</xdr:col>
      <xdr:colOff>177800</xdr:colOff>
      <xdr:row>35</xdr:row>
      <xdr:rowOff>116282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12803"/>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116282</xdr:rowOff>
    </xdr:from>
    <xdr:to>
      <xdr:col>15</xdr:col>
      <xdr:colOff>50800</xdr:colOff>
      <xdr:row>35</xdr:row>
      <xdr:rowOff>148343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17032"/>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126793</xdr:rowOff>
    </xdr:from>
    <xdr:to>
      <xdr:col>10</xdr:col>
      <xdr:colOff>114300</xdr:colOff>
      <xdr:row>35</xdr:row>
      <xdr:rowOff>148343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127543"/>
          <a:ext cx="889000" cy="2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169189</xdr:rowOff>
    </xdr:from>
    <xdr:to>
      <xdr:col>6</xdr:col>
      <xdr:colOff>38100</xdr:colOff>
      <xdr:row>37</xdr:row>
      <xdr:rowOff>99339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34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90466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43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51206</xdr:rowOff>
    </xdr:from>
    <xdr:to>
      <xdr:col>24</xdr:col>
      <xdr:colOff>114300</xdr:colOff>
      <xdr:row>35</xdr:row>
      <xdr:rowOff>152806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74083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0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61253</xdr:rowOff>
    </xdr:from>
    <xdr:to>
      <xdr:col>20</xdr:col>
      <xdr:colOff>38100</xdr:colOff>
      <xdr:row>35</xdr:row>
      <xdr:rowOff>162853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6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7930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3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65482</xdr:rowOff>
    </xdr:from>
    <xdr:to>
      <xdr:col>15</xdr:col>
      <xdr:colOff>101600</xdr:colOff>
      <xdr:row>35</xdr:row>
      <xdr:rowOff>167082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12159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4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97543</xdr:rowOff>
    </xdr:from>
    <xdr:to>
      <xdr:col>10</xdr:col>
      <xdr:colOff>165100</xdr:colOff>
      <xdr:row>36</xdr:row>
      <xdr:rowOff>27693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9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44220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7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75993</xdr:rowOff>
    </xdr:from>
    <xdr:to>
      <xdr:col>6</xdr:col>
      <xdr:colOff>38100</xdr:colOff>
      <xdr:row>36</xdr:row>
      <xdr:rowOff>6143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22670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5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139288</xdr:rowOff>
    </xdr:from>
    <xdr:to>
      <xdr:col>24</xdr:col>
      <xdr:colOff>63500</xdr:colOff>
      <xdr:row>56</xdr:row>
      <xdr:rowOff>164844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40488"/>
          <a:ext cx="838200" cy="2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139288</xdr:rowOff>
    </xdr:from>
    <xdr:to>
      <xdr:col>19</xdr:col>
      <xdr:colOff>177800</xdr:colOff>
      <xdr:row>56</xdr:row>
      <xdr:rowOff>161238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0488"/>
          <a:ext cx="889000" cy="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161238</xdr:rowOff>
    </xdr:from>
    <xdr:to>
      <xdr:col>15</xdr:col>
      <xdr:colOff>50800</xdr:colOff>
      <xdr:row>56</xdr:row>
      <xdr:rowOff>163438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62438"/>
          <a:ext cx="889000" cy="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163438</xdr:rowOff>
    </xdr:from>
    <xdr:to>
      <xdr:col>10</xdr:col>
      <xdr:colOff>114300</xdr:colOff>
      <xdr:row>57</xdr:row>
      <xdr:rowOff>50778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64638"/>
          <a:ext cx="889000" cy="5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121108</xdr:rowOff>
    </xdr:from>
    <xdr:to>
      <xdr:col>6</xdr:col>
      <xdr:colOff>38100</xdr:colOff>
      <xdr:row>58</xdr:row>
      <xdr:rowOff>51258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9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42385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98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114044</xdr:rowOff>
    </xdr:from>
    <xdr:to>
      <xdr:col>24</xdr:col>
      <xdr:colOff>114300</xdr:colOff>
      <xdr:row>57</xdr:row>
      <xdr:rowOff>44194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92471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9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88488</xdr:rowOff>
    </xdr:from>
    <xdr:to>
      <xdr:col>20</xdr:col>
      <xdr:colOff>38100</xdr:colOff>
      <xdr:row>57</xdr:row>
      <xdr:rowOff>18638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9765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78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110438</xdr:rowOff>
    </xdr:from>
    <xdr:to>
      <xdr:col>15</xdr:col>
      <xdr:colOff>101600</xdr:colOff>
      <xdr:row>57</xdr:row>
      <xdr:rowOff>40588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31715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0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112638</xdr:rowOff>
    </xdr:from>
    <xdr:to>
      <xdr:col>10</xdr:col>
      <xdr:colOff>165100</xdr:colOff>
      <xdr:row>57</xdr:row>
      <xdr:rowOff>42788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1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59315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8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171428</xdr:rowOff>
    </xdr:from>
    <xdr:to>
      <xdr:col>6</xdr:col>
      <xdr:colOff>38100</xdr:colOff>
      <xdr:row>57</xdr:row>
      <xdr:rowOff>101578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118105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4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157476</xdr:rowOff>
    </xdr:from>
    <xdr:to>
      <xdr:col>24</xdr:col>
      <xdr:colOff>63500</xdr:colOff>
      <xdr:row>78</xdr:row>
      <xdr:rowOff>168373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30576"/>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157476</xdr:rowOff>
    </xdr:from>
    <xdr:to>
      <xdr:col>19</xdr:col>
      <xdr:colOff>177800</xdr:colOff>
      <xdr:row>79</xdr:row>
      <xdr:rowOff>33423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30576"/>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150226</xdr:rowOff>
    </xdr:from>
    <xdr:to>
      <xdr:col>15</xdr:col>
      <xdr:colOff>50800</xdr:colOff>
      <xdr:row>79</xdr:row>
      <xdr:rowOff>33423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23326"/>
          <a:ext cx="889000" cy="5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150226</xdr:rowOff>
    </xdr:from>
    <xdr:to>
      <xdr:col>10</xdr:col>
      <xdr:colOff>114300</xdr:colOff>
      <xdr:row>79</xdr:row>
      <xdr:rowOff>32944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23326"/>
          <a:ext cx="889000" cy="5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113164</xdr:rowOff>
    </xdr:from>
    <xdr:to>
      <xdr:col>6</xdr:col>
      <xdr:colOff>38100</xdr:colOff>
      <xdr:row>79</xdr:row>
      <xdr:rowOff>43314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8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59841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26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117573</xdr:rowOff>
    </xdr:from>
    <xdr:to>
      <xdr:col>24</xdr:col>
      <xdr:colOff>114300</xdr:colOff>
      <xdr:row>79</xdr:row>
      <xdr:rowOff>47723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32500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0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106676</xdr:rowOff>
    </xdr:from>
    <xdr:to>
      <xdr:col>20</xdr:col>
      <xdr:colOff>38100</xdr:colOff>
      <xdr:row>79</xdr:row>
      <xdr:rowOff>36826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7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27953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154073</xdr:rowOff>
    </xdr:from>
    <xdr:to>
      <xdr:col>15</xdr:col>
      <xdr:colOff>101600</xdr:colOff>
      <xdr:row>79</xdr:row>
      <xdr:rowOff>84223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2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75350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1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99426</xdr:rowOff>
    </xdr:from>
    <xdr:to>
      <xdr:col>10</xdr:col>
      <xdr:colOff>165100</xdr:colOff>
      <xdr:row>79</xdr:row>
      <xdr:rowOff>29576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20703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6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153594</xdr:rowOff>
    </xdr:from>
    <xdr:to>
      <xdr:col>6</xdr:col>
      <xdr:colOff>38100</xdr:colOff>
      <xdr:row>79</xdr:row>
      <xdr:rowOff>83744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74871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1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107950</xdr:rowOff>
    </xdr:from>
    <xdr:to>
      <xdr:col>24</xdr:col>
      <xdr:colOff>63500</xdr:colOff>
      <xdr:row>92</xdr:row>
      <xdr:rowOff>102654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709900"/>
          <a:ext cx="838200" cy="16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102654</xdr:rowOff>
    </xdr:from>
    <xdr:to>
      <xdr:col>19</xdr:col>
      <xdr:colOff>177800</xdr:colOff>
      <xdr:row>93</xdr:row>
      <xdr:rowOff>61798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876054"/>
          <a:ext cx="889000" cy="13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61798</xdr:rowOff>
    </xdr:from>
    <xdr:to>
      <xdr:col>15</xdr:col>
      <xdr:colOff>50800</xdr:colOff>
      <xdr:row>94</xdr:row>
      <xdr:rowOff>3620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006648"/>
          <a:ext cx="889000" cy="1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3620</xdr:rowOff>
    </xdr:from>
    <xdr:to>
      <xdr:col>10</xdr:col>
      <xdr:colOff>114300</xdr:colOff>
      <xdr:row>94</xdr:row>
      <xdr:rowOff>65672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19920"/>
          <a:ext cx="8890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123017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132601</xdr:rowOff>
    </xdr:from>
    <xdr:to>
      <xdr:col>6</xdr:col>
      <xdr:colOff>38100</xdr:colOff>
      <xdr:row>97</xdr:row>
      <xdr:rowOff>62751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53878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57150</xdr:rowOff>
    </xdr:from>
    <xdr:to>
      <xdr:col>24</xdr:col>
      <xdr:colOff>114300</xdr:colOff>
      <xdr:row>91</xdr:row>
      <xdr:rowOff>158750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6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80027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51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51854</xdr:rowOff>
    </xdr:from>
    <xdr:to>
      <xdr:col>20</xdr:col>
      <xdr:colOff>38100</xdr:colOff>
      <xdr:row>92</xdr:row>
      <xdr:rowOff>153454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8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169981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6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10998</xdr:rowOff>
    </xdr:from>
    <xdr:to>
      <xdr:col>15</xdr:col>
      <xdr:colOff>101600</xdr:colOff>
      <xdr:row>93</xdr:row>
      <xdr:rowOff>112598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9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129125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731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124270</xdr:rowOff>
    </xdr:from>
    <xdr:to>
      <xdr:col>10</xdr:col>
      <xdr:colOff>165100</xdr:colOff>
      <xdr:row>94</xdr:row>
      <xdr:rowOff>54420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0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70947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84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14872</xdr:rowOff>
    </xdr:from>
    <xdr:to>
      <xdr:col>6</xdr:col>
      <xdr:colOff>38100</xdr:colOff>
      <xdr:row>94</xdr:row>
      <xdr:rowOff>116472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1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132999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590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167666</xdr:rowOff>
    </xdr:from>
    <xdr:to>
      <xdr:col>55</xdr:col>
      <xdr:colOff>0</xdr:colOff>
      <xdr:row>38</xdr:row>
      <xdr:rowOff>13185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11316"/>
          <a:ext cx="838200" cy="1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72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163174</xdr:rowOff>
    </xdr:from>
    <xdr:to>
      <xdr:col>50</xdr:col>
      <xdr:colOff>114300</xdr:colOff>
      <xdr:row>38</xdr:row>
      <xdr:rowOff>13185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06824"/>
          <a:ext cx="889000" cy="2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1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164819</xdr:rowOff>
    </xdr:from>
    <xdr:to>
      <xdr:col>45</xdr:col>
      <xdr:colOff>177800</xdr:colOff>
      <xdr:row>37</xdr:row>
      <xdr:rowOff>163174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165569"/>
          <a:ext cx="889000" cy="34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164819</xdr:rowOff>
    </xdr:from>
    <xdr:to>
      <xdr:col>41</xdr:col>
      <xdr:colOff>50800</xdr:colOff>
      <xdr:row>38</xdr:row>
      <xdr:rowOff>144455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65569"/>
          <a:ext cx="889000" cy="49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163325</xdr:rowOff>
    </xdr:from>
    <xdr:to>
      <xdr:col>36</xdr:col>
      <xdr:colOff>165100</xdr:colOff>
      <xdr:row>39</xdr:row>
      <xdr:rowOff>93475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84602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7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116865</xdr:rowOff>
    </xdr:from>
    <xdr:to>
      <xdr:col>55</xdr:col>
      <xdr:colOff>50800</xdr:colOff>
      <xdr:row>38</xdr:row>
      <xdr:rowOff>47016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605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95292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3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133835</xdr:rowOff>
    </xdr:from>
    <xdr:to>
      <xdr:col>50</xdr:col>
      <xdr:colOff>165100</xdr:colOff>
      <xdr:row>38</xdr:row>
      <xdr:rowOff>63985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55112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7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112373</xdr:rowOff>
    </xdr:from>
    <xdr:to>
      <xdr:col>46</xdr:col>
      <xdr:colOff>38100</xdr:colOff>
      <xdr:row>38</xdr:row>
      <xdr:rowOff>42523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5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33651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114019</xdr:rowOff>
    </xdr:from>
    <xdr:to>
      <xdr:col>41</xdr:col>
      <xdr:colOff>101600</xdr:colOff>
      <xdr:row>36</xdr:row>
      <xdr:rowOff>44169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1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35296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20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93655</xdr:rowOff>
    </xdr:from>
    <xdr:to>
      <xdr:col>36</xdr:col>
      <xdr:colOff>165100</xdr:colOff>
      <xdr:row>39</xdr:row>
      <xdr:rowOff>23805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0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40332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8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2842</xdr:rowOff>
    </xdr:from>
    <xdr:to>
      <xdr:col>55</xdr:col>
      <xdr:colOff>0</xdr:colOff>
      <xdr:row>58</xdr:row>
      <xdr:rowOff>34025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46942"/>
          <a:ext cx="838200" cy="3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157269</xdr:rowOff>
    </xdr:from>
    <xdr:to>
      <xdr:col>50</xdr:col>
      <xdr:colOff>114300</xdr:colOff>
      <xdr:row>58</xdr:row>
      <xdr:rowOff>34025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29919"/>
          <a:ext cx="889000" cy="4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155949</xdr:rowOff>
    </xdr:from>
    <xdr:to>
      <xdr:col>45</xdr:col>
      <xdr:colOff>177800</xdr:colOff>
      <xdr:row>57</xdr:row>
      <xdr:rowOff>157269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28599"/>
          <a:ext cx="8890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155949</xdr:rowOff>
    </xdr:from>
    <xdr:to>
      <xdr:col>41</xdr:col>
      <xdr:colOff>50800</xdr:colOff>
      <xdr:row>58</xdr:row>
      <xdr:rowOff>52580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28599"/>
          <a:ext cx="889000" cy="6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82083</xdr:rowOff>
    </xdr:from>
    <xdr:to>
      <xdr:col>36</xdr:col>
      <xdr:colOff>165100</xdr:colOff>
      <xdr:row>59</xdr:row>
      <xdr:rowOff>12233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100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3360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11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123492</xdr:rowOff>
    </xdr:from>
    <xdr:to>
      <xdr:col>55</xdr:col>
      <xdr:colOff>50800</xdr:colOff>
      <xdr:row>58</xdr:row>
      <xdr:rowOff>53642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9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101919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7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154675</xdr:rowOff>
    </xdr:from>
    <xdr:to>
      <xdr:col>50</xdr:col>
      <xdr:colOff>165100</xdr:colOff>
      <xdr:row>58</xdr:row>
      <xdr:rowOff>84825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75952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1002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106469</xdr:rowOff>
    </xdr:from>
    <xdr:to>
      <xdr:col>46</xdr:col>
      <xdr:colOff>38100</xdr:colOff>
      <xdr:row>58</xdr:row>
      <xdr:rowOff>36619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7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27746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97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105149</xdr:rowOff>
    </xdr:from>
    <xdr:to>
      <xdr:col>41</xdr:col>
      <xdr:colOff>101600</xdr:colOff>
      <xdr:row>58</xdr:row>
      <xdr:rowOff>35299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7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26426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97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1780</xdr:rowOff>
    </xdr:from>
    <xdr:to>
      <xdr:col>36</xdr:col>
      <xdr:colOff>165100</xdr:colOff>
      <xdr:row>58</xdr:row>
      <xdr:rowOff>103380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4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119907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2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169335</xdr:rowOff>
    </xdr:from>
    <xdr:to>
      <xdr:col>55</xdr:col>
      <xdr:colOff>0</xdr:colOff>
      <xdr:row>79</xdr:row>
      <xdr:rowOff>20613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42435"/>
          <a:ext cx="838200" cy="2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7663</xdr:rowOff>
    </xdr:from>
    <xdr:to>
      <xdr:col>50</xdr:col>
      <xdr:colOff>114300</xdr:colOff>
      <xdr:row>79</xdr:row>
      <xdr:rowOff>20613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52213"/>
          <a:ext cx="889000" cy="1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136719</xdr:rowOff>
    </xdr:from>
    <xdr:to>
      <xdr:col>45</xdr:col>
      <xdr:colOff>177800</xdr:colOff>
      <xdr:row>79</xdr:row>
      <xdr:rowOff>7663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9819"/>
          <a:ext cx="889000" cy="4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136719</xdr:rowOff>
    </xdr:from>
    <xdr:to>
      <xdr:col>41</xdr:col>
      <xdr:colOff>50800</xdr:colOff>
      <xdr:row>79</xdr:row>
      <xdr:rowOff>16142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09819"/>
          <a:ext cx="889000" cy="5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118535</xdr:rowOff>
    </xdr:from>
    <xdr:to>
      <xdr:col>55</xdr:col>
      <xdr:colOff>50800</xdr:colOff>
      <xdr:row>79</xdr:row>
      <xdr:rowOff>48685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33462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141263</xdr:rowOff>
    </xdr:from>
    <xdr:to>
      <xdr:col>50</xdr:col>
      <xdr:colOff>165100</xdr:colOff>
      <xdr:row>79</xdr:row>
      <xdr:rowOff>71413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62540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6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128313</xdr:rowOff>
    </xdr:from>
    <xdr:to>
      <xdr:col>46</xdr:col>
      <xdr:colOff>38100</xdr:colOff>
      <xdr:row>79</xdr:row>
      <xdr:rowOff>58463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0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49590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85919</xdr:rowOff>
    </xdr:from>
    <xdr:to>
      <xdr:col>41</xdr:col>
      <xdr:colOff>101600</xdr:colOff>
      <xdr:row>79</xdr:row>
      <xdr:rowOff>16069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7196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5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136792</xdr:rowOff>
    </xdr:from>
    <xdr:to>
      <xdr:col>36</xdr:col>
      <xdr:colOff>165100</xdr:colOff>
      <xdr:row>79</xdr:row>
      <xdr:rowOff>66942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58069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60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164106</xdr:rowOff>
    </xdr:from>
    <xdr:to>
      <xdr:col>55</xdr:col>
      <xdr:colOff>0</xdr:colOff>
      <xdr:row>98</xdr:row>
      <xdr:rowOff>14985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94756"/>
          <a:ext cx="838200" cy="2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125903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56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119962</xdr:rowOff>
    </xdr:from>
    <xdr:to>
      <xdr:col>50</xdr:col>
      <xdr:colOff>114300</xdr:colOff>
      <xdr:row>97</xdr:row>
      <xdr:rowOff>164106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750612"/>
          <a:ext cx="889000" cy="4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93515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89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119962</xdr:rowOff>
    </xdr:from>
    <xdr:to>
      <xdr:col>45</xdr:col>
      <xdr:colOff>177800</xdr:colOff>
      <xdr:row>97</xdr:row>
      <xdr:rowOff>161517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50612"/>
          <a:ext cx="889000" cy="4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17104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8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161517</xdr:rowOff>
    </xdr:from>
    <xdr:to>
      <xdr:col>41</xdr:col>
      <xdr:colOff>50800</xdr:colOff>
      <xdr:row>98</xdr:row>
      <xdr:rowOff>32676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92167"/>
          <a:ext cx="889000" cy="4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55712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85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74685</xdr:rowOff>
    </xdr:from>
    <xdr:to>
      <xdr:col>36</xdr:col>
      <xdr:colOff>165100</xdr:colOff>
      <xdr:row>99</xdr:row>
      <xdr:rowOff>4835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167412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135635</xdr:rowOff>
    </xdr:from>
    <xdr:to>
      <xdr:col>55</xdr:col>
      <xdr:colOff>50800</xdr:colOff>
      <xdr:row>98</xdr:row>
      <xdr:rowOff>65785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6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158512</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1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113306</xdr:rowOff>
    </xdr:from>
    <xdr:to>
      <xdr:col>50</xdr:col>
      <xdr:colOff>165100</xdr:colOff>
      <xdr:row>98</xdr:row>
      <xdr:rowOff>43456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4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59983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1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69162</xdr:rowOff>
    </xdr:from>
    <xdr:to>
      <xdr:col>46</xdr:col>
      <xdr:colOff>38100</xdr:colOff>
      <xdr:row>97</xdr:row>
      <xdr:rowOff>170762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9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15839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47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110717</xdr:rowOff>
    </xdr:from>
    <xdr:to>
      <xdr:col>41</xdr:col>
      <xdr:colOff>101600</xdr:colOff>
      <xdr:row>98</xdr:row>
      <xdr:rowOff>40867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4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57394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51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153326</xdr:rowOff>
    </xdr:from>
    <xdr:to>
      <xdr:col>36</xdr:col>
      <xdr:colOff>165100</xdr:colOff>
      <xdr:row>98</xdr:row>
      <xdr:rowOff>83476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8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100003</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55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43325</xdr:rowOff>
    </xdr:from>
    <xdr:to>
      <xdr:col>85</xdr:col>
      <xdr:colOff>127000</xdr:colOff>
      <xdr:row>38</xdr:row>
      <xdr:rowOff>140742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58425"/>
          <a:ext cx="838200" cy="9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72454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140742</xdr:rowOff>
    </xdr:from>
    <xdr:to>
      <xdr:col>81</xdr:col>
      <xdr:colOff>50800</xdr:colOff>
      <xdr:row>39</xdr:row>
      <xdr:rowOff>67805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55842"/>
          <a:ext cx="889000" cy="9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33645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72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156865</xdr:rowOff>
    </xdr:from>
    <xdr:to>
      <xdr:col>76</xdr:col>
      <xdr:colOff>114300</xdr:colOff>
      <xdr:row>39</xdr:row>
      <xdr:rowOff>67805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71965"/>
          <a:ext cx="889000" cy="8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156865</xdr:rowOff>
    </xdr:from>
    <xdr:to>
      <xdr:col>71</xdr:col>
      <xdr:colOff>177800</xdr:colOff>
      <xdr:row>39</xdr:row>
      <xdr:rowOff>36043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71965"/>
          <a:ext cx="889000" cy="5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37315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19468</xdr:rowOff>
    </xdr:from>
    <xdr:to>
      <xdr:col>67</xdr:col>
      <xdr:colOff>101600</xdr:colOff>
      <xdr:row>39</xdr:row>
      <xdr:rowOff>121068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70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112195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9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163975</xdr:rowOff>
    </xdr:from>
    <xdr:to>
      <xdr:col>85</xdr:col>
      <xdr:colOff>177800</xdr:colOff>
      <xdr:row>38</xdr:row>
      <xdr:rowOff>94125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15403</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89942</xdr:rowOff>
    </xdr:from>
    <xdr:to>
      <xdr:col>81</xdr:col>
      <xdr:colOff>101600</xdr:colOff>
      <xdr:row>39</xdr:row>
      <xdr:rowOff>20092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36619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38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17005</xdr:rowOff>
    </xdr:from>
    <xdr:to>
      <xdr:col>76</xdr:col>
      <xdr:colOff>165100</xdr:colOff>
      <xdr:row>39</xdr:row>
      <xdr:rowOff>118605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109732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9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106065</xdr:rowOff>
    </xdr:from>
    <xdr:to>
      <xdr:col>72</xdr:col>
      <xdr:colOff>38100</xdr:colOff>
      <xdr:row>39</xdr:row>
      <xdr:rowOff>36215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2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52741</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3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156693</xdr:rowOff>
    </xdr:from>
    <xdr:to>
      <xdr:col>67</xdr:col>
      <xdr:colOff>101600</xdr:colOff>
      <xdr:row>39</xdr:row>
      <xdr:rowOff>86843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103370</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44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162452</xdr:rowOff>
    </xdr:from>
    <xdr:to>
      <xdr:col>85</xdr:col>
      <xdr:colOff>127000</xdr:colOff>
      <xdr:row>76</xdr:row>
      <xdr:rowOff>79119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21202"/>
          <a:ext cx="838200" cy="8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123001</xdr:rowOff>
    </xdr:from>
    <xdr:to>
      <xdr:col>81</xdr:col>
      <xdr:colOff>50800</xdr:colOff>
      <xdr:row>76</xdr:row>
      <xdr:rowOff>79119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638851"/>
          <a:ext cx="889000" cy="47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123001</xdr:rowOff>
    </xdr:from>
    <xdr:to>
      <xdr:col>76</xdr:col>
      <xdr:colOff>114300</xdr:colOff>
      <xdr:row>74</xdr:row>
      <xdr:rowOff>147822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638851"/>
          <a:ext cx="889000" cy="19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147822</xdr:rowOff>
    </xdr:from>
    <xdr:to>
      <xdr:col>71</xdr:col>
      <xdr:colOff>177800</xdr:colOff>
      <xdr:row>75</xdr:row>
      <xdr:rowOff>115012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835122"/>
          <a:ext cx="889000" cy="13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88703</xdr:rowOff>
    </xdr:from>
    <xdr:to>
      <xdr:col>67</xdr:col>
      <xdr:colOff>101600</xdr:colOff>
      <xdr:row>78</xdr:row>
      <xdr:rowOff>18853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9980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111653</xdr:rowOff>
    </xdr:from>
    <xdr:to>
      <xdr:col>85</xdr:col>
      <xdr:colOff>177800</xdr:colOff>
      <xdr:row>76</xdr:row>
      <xdr:rowOff>41802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704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134530</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28319</xdr:rowOff>
    </xdr:from>
    <xdr:to>
      <xdr:col>81</xdr:col>
      <xdr:colOff>101600</xdr:colOff>
      <xdr:row>76</xdr:row>
      <xdr:rowOff>129919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5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146445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83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72201</xdr:rowOff>
    </xdr:from>
    <xdr:to>
      <xdr:col>76</xdr:col>
      <xdr:colOff>165100</xdr:colOff>
      <xdr:row>74</xdr:row>
      <xdr:rowOff>2351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58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18878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36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97022</xdr:rowOff>
    </xdr:from>
    <xdr:to>
      <xdr:col>72</xdr:col>
      <xdr:colOff>38100</xdr:colOff>
      <xdr:row>75</xdr:row>
      <xdr:rowOff>27172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78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43699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55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64212</xdr:rowOff>
    </xdr:from>
    <xdr:to>
      <xdr:col>67</xdr:col>
      <xdr:colOff>101600</xdr:colOff>
      <xdr:row>75</xdr:row>
      <xdr:rowOff>165812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9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10889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69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78341</xdr:rowOff>
    </xdr:from>
    <xdr:to>
      <xdr:col>85</xdr:col>
      <xdr:colOff>127000</xdr:colOff>
      <xdr:row>98</xdr:row>
      <xdr:rowOff>39370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08991"/>
          <a:ext cx="838200" cy="13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78341</xdr:rowOff>
    </xdr:from>
    <xdr:to>
      <xdr:col>81</xdr:col>
      <xdr:colOff>50800</xdr:colOff>
      <xdr:row>97</xdr:row>
      <xdr:rowOff>150616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708991"/>
          <a:ext cx="889000" cy="7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150616</xdr:rowOff>
    </xdr:from>
    <xdr:to>
      <xdr:col>76</xdr:col>
      <xdr:colOff>114300</xdr:colOff>
      <xdr:row>98</xdr:row>
      <xdr:rowOff>99912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81266"/>
          <a:ext cx="889000" cy="1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99912</xdr:rowOff>
    </xdr:from>
    <xdr:to>
      <xdr:col>71</xdr:col>
      <xdr:colOff>177800</xdr:colOff>
      <xdr:row>98</xdr:row>
      <xdr:rowOff>118559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02012"/>
          <a:ext cx="8890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136932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160020</xdr:rowOff>
    </xdr:from>
    <xdr:to>
      <xdr:col>85</xdr:col>
      <xdr:colOff>177800</xdr:colOff>
      <xdr:row>98</xdr:row>
      <xdr:rowOff>90170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74947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0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27541</xdr:rowOff>
    </xdr:from>
    <xdr:to>
      <xdr:col>81</xdr:col>
      <xdr:colOff>101600</xdr:colOff>
      <xdr:row>97</xdr:row>
      <xdr:rowOff>129141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120268</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75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99816</xdr:rowOff>
    </xdr:from>
    <xdr:to>
      <xdr:col>76</xdr:col>
      <xdr:colOff>165100</xdr:colOff>
      <xdr:row>98</xdr:row>
      <xdr:rowOff>29966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21093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2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49112</xdr:rowOff>
    </xdr:from>
    <xdr:to>
      <xdr:col>72</xdr:col>
      <xdr:colOff>38100</xdr:colOff>
      <xdr:row>98</xdr:row>
      <xdr:rowOff>150712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5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141839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4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67759</xdr:rowOff>
    </xdr:from>
    <xdr:to>
      <xdr:col>67</xdr:col>
      <xdr:colOff>101600</xdr:colOff>
      <xdr:row>98</xdr:row>
      <xdr:rowOff>169359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160486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6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156063</xdr:rowOff>
    </xdr:from>
    <xdr:to>
      <xdr:col>98</xdr:col>
      <xdr:colOff>38100</xdr:colOff>
      <xdr:row>38</xdr:row>
      <xdr:rowOff>86213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4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102740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27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27109</xdr:rowOff>
    </xdr:from>
    <xdr:to>
      <xdr:col>98</xdr:col>
      <xdr:colOff>38100</xdr:colOff>
      <xdr:row>58</xdr:row>
      <xdr:rowOff>128709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145236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4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159524</xdr:rowOff>
    </xdr:from>
    <xdr:to>
      <xdr:col>116</xdr:col>
      <xdr:colOff>63500</xdr:colOff>
      <xdr:row>75</xdr:row>
      <xdr:rowOff>15360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846824"/>
          <a:ext cx="838200" cy="2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13280</xdr:rowOff>
    </xdr:from>
    <xdr:to>
      <xdr:col>111</xdr:col>
      <xdr:colOff>177800</xdr:colOff>
      <xdr:row>75</xdr:row>
      <xdr:rowOff>15360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872030"/>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13280</xdr:rowOff>
    </xdr:from>
    <xdr:to>
      <xdr:col>107</xdr:col>
      <xdr:colOff>50800</xdr:colOff>
      <xdr:row>75</xdr:row>
      <xdr:rowOff>98653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872030"/>
          <a:ext cx="889000" cy="8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94935</xdr:rowOff>
    </xdr:from>
    <xdr:to>
      <xdr:col>102</xdr:col>
      <xdr:colOff>114300</xdr:colOff>
      <xdr:row>75</xdr:row>
      <xdr:rowOff>98653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953685"/>
          <a:ext cx="889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23024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96155</xdr:rowOff>
    </xdr:from>
    <xdr:to>
      <xdr:col>98</xdr:col>
      <xdr:colOff>38100</xdr:colOff>
      <xdr:row>77</xdr:row>
      <xdr:rowOff>26305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17432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108724</xdr:rowOff>
    </xdr:from>
    <xdr:to>
      <xdr:col>116</xdr:col>
      <xdr:colOff>114300</xdr:colOff>
      <xdr:row>75</xdr:row>
      <xdr:rowOff>38874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131601</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4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136010</xdr:rowOff>
    </xdr:from>
    <xdr:to>
      <xdr:col>112</xdr:col>
      <xdr:colOff>38100</xdr:colOff>
      <xdr:row>75</xdr:row>
      <xdr:rowOff>66160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82687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59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133930</xdr:rowOff>
    </xdr:from>
    <xdr:to>
      <xdr:col>107</xdr:col>
      <xdr:colOff>101600</xdr:colOff>
      <xdr:row>75</xdr:row>
      <xdr:rowOff>64080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2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80607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59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47853</xdr:rowOff>
    </xdr:from>
    <xdr:to>
      <xdr:col>102</xdr:col>
      <xdr:colOff>165100</xdr:colOff>
      <xdr:row>75</xdr:row>
      <xdr:rowOff>149453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0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165980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68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44135</xdr:rowOff>
    </xdr:from>
    <xdr:to>
      <xdr:col>98</xdr:col>
      <xdr:colOff>38100</xdr:colOff>
      <xdr:row>75</xdr:row>
      <xdr:rowOff>145735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162262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67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全体的に類似団体と比較して住民一人当たりのコストが高くなっている。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要因としては、類似団体と比べて人口密度が極端に低いことが影響しているのではないかと思われる。人件費が類似団体内</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位となっており、合併後、総合支所方式を採用している本町は他の類似団体と比べて職員数が多いため、定員管理適正化計画により退職者は十数名、新規採用者は</a:t>
          </a:r>
          <a:r>
            <a:rPr kumimoji="1" lang="ja-JP" altLang="en-US" sz="1100" b="0" i="0" baseline="0">
              <a:solidFill>
                <a:schemeClr val="dk1"/>
              </a:solidFill>
              <a:effectLst/>
              <a:latin typeface="+mn-lt"/>
              <a:ea typeface="+mn-ea"/>
              <a:cs typeface="+mn-cs"/>
            </a:rPr>
            <a:t>少数になっている</a:t>
          </a:r>
          <a:r>
            <a:rPr kumimoji="1" lang="ja-JP" altLang="ja-JP" sz="1100" b="0" i="0" baseline="0">
              <a:solidFill>
                <a:schemeClr val="dk1"/>
              </a:solidFill>
              <a:effectLst/>
              <a:latin typeface="+mn-lt"/>
              <a:ea typeface="+mn-ea"/>
              <a:cs typeface="+mn-cs"/>
            </a:rPr>
            <a:t>。職員数は減少傾向にあるが、総合支所方式を採用している点や広大な面積に集落が散在し地理的に非効率な条件も重なるなど、ある程度の職員の確保が必要であり職員数の削減にも限度がある。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また、公債費は類似団体比</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位となっており、こちらは一人当たりの金額は大きいが、主に交付税措置の有利な起債を借入れしているため実質公債費比率は△</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％で類似団体</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位、将来負担比率については類似団体内１位と健全な数値になっている。しかし、住民一人当たりの公債費が大きいことに変わりはなく、減少させていかなければならないため、今後も継続して計画的な繰上償還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4,617
333.00
7,319,937
6,834,240
348,190
4,442,057
5,059,267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126127</xdr:rowOff>
    </xdr:from>
    <xdr:to>
      <xdr:col>24</xdr:col>
      <xdr:colOff>63500</xdr:colOff>
      <xdr:row>37</xdr:row>
      <xdr:rowOff>150416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69777"/>
          <a:ext cx="838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150416</xdr:rowOff>
    </xdr:from>
    <xdr:to>
      <xdr:col>19</xdr:col>
      <xdr:colOff>177800</xdr:colOff>
      <xdr:row>37</xdr:row>
      <xdr:rowOff>156473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94066"/>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156473</xdr:rowOff>
    </xdr:from>
    <xdr:to>
      <xdr:col>15</xdr:col>
      <xdr:colOff>50800</xdr:colOff>
      <xdr:row>37</xdr:row>
      <xdr:rowOff>161160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0012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159817</xdr:rowOff>
    </xdr:from>
    <xdr:to>
      <xdr:col>10</xdr:col>
      <xdr:colOff>114300</xdr:colOff>
      <xdr:row>37</xdr:row>
      <xdr:rowOff>161160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03467"/>
          <a:ext cx="889000" cy="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157680</xdr:rowOff>
    </xdr:from>
    <xdr:to>
      <xdr:col>6</xdr:col>
      <xdr:colOff>38100</xdr:colOff>
      <xdr:row>38</xdr:row>
      <xdr:rowOff>87830</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78957</xdr:rowOff>
    </xdr:from>
    <xdr:ext cx="469744"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95428" y="659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75327</xdr:rowOff>
    </xdr:from>
    <xdr:to>
      <xdr:col>24</xdr:col>
      <xdr:colOff>114300</xdr:colOff>
      <xdr:row>38</xdr:row>
      <xdr:rowOff>5477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1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53754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9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99616</xdr:rowOff>
    </xdr:from>
    <xdr:to>
      <xdr:col>20</xdr:col>
      <xdr:colOff>38100</xdr:colOff>
      <xdr:row>38</xdr:row>
      <xdr:rowOff>29766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20893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3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105673</xdr:rowOff>
    </xdr:from>
    <xdr:to>
      <xdr:col>15</xdr:col>
      <xdr:colOff>101600</xdr:colOff>
      <xdr:row>38</xdr:row>
      <xdr:rowOff>35823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26950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110360</xdr:rowOff>
    </xdr:from>
    <xdr:to>
      <xdr:col>10</xdr:col>
      <xdr:colOff>165100</xdr:colOff>
      <xdr:row>38</xdr:row>
      <xdr:rowOff>40510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5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31637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54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109017</xdr:rowOff>
    </xdr:from>
    <xdr:to>
      <xdr:col>6</xdr:col>
      <xdr:colOff>38100</xdr:colOff>
      <xdr:row>38</xdr:row>
      <xdr:rowOff>39167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55694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2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17163</xdr:rowOff>
    </xdr:from>
    <xdr:to>
      <xdr:col>24</xdr:col>
      <xdr:colOff>63500</xdr:colOff>
      <xdr:row>57</xdr:row>
      <xdr:rowOff>81868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789813"/>
          <a:ext cx="838200" cy="6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17163</xdr:rowOff>
    </xdr:from>
    <xdr:to>
      <xdr:col>19</xdr:col>
      <xdr:colOff>177800</xdr:colOff>
      <xdr:row>57</xdr:row>
      <xdr:rowOff>33224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789813"/>
          <a:ext cx="889000" cy="1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160819</xdr:rowOff>
    </xdr:from>
    <xdr:to>
      <xdr:col>15</xdr:col>
      <xdr:colOff>50800</xdr:colOff>
      <xdr:row>57</xdr:row>
      <xdr:rowOff>33224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62019"/>
          <a:ext cx="889000" cy="4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160819</xdr:rowOff>
    </xdr:from>
    <xdr:to>
      <xdr:col>10</xdr:col>
      <xdr:colOff>114300</xdr:colOff>
      <xdr:row>57</xdr:row>
      <xdr:rowOff>131613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762019"/>
          <a:ext cx="889000" cy="14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1979</xdr:rowOff>
    </xdr:from>
    <xdr:to>
      <xdr:col>6</xdr:col>
      <xdr:colOff>38100</xdr:colOff>
      <xdr:row>58</xdr:row>
      <xdr:rowOff>103579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94706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3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31068</xdr:rowOff>
    </xdr:from>
    <xdr:to>
      <xdr:col>24</xdr:col>
      <xdr:colOff>114300</xdr:colOff>
      <xdr:row>57</xdr:row>
      <xdr:rowOff>132668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0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117445</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1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137813</xdr:rowOff>
    </xdr:from>
    <xdr:to>
      <xdr:col>20</xdr:col>
      <xdr:colOff>38100</xdr:colOff>
      <xdr:row>57</xdr:row>
      <xdr:rowOff>67963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3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59090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83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153874</xdr:rowOff>
    </xdr:from>
    <xdr:to>
      <xdr:col>15</xdr:col>
      <xdr:colOff>101600</xdr:colOff>
      <xdr:row>57</xdr:row>
      <xdr:rowOff>84024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75151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84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110019</xdr:rowOff>
    </xdr:from>
    <xdr:to>
      <xdr:col>10</xdr:col>
      <xdr:colOff>165100</xdr:colOff>
      <xdr:row>57</xdr:row>
      <xdr:rowOff>40169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31296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80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80813</xdr:rowOff>
    </xdr:from>
    <xdr:to>
      <xdr:col>6</xdr:col>
      <xdr:colOff>38100</xdr:colOff>
      <xdr:row>58</xdr:row>
      <xdr:rowOff>10963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27490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62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108560</xdr:rowOff>
    </xdr:from>
    <xdr:to>
      <xdr:col>24</xdr:col>
      <xdr:colOff>63500</xdr:colOff>
      <xdr:row>73</xdr:row>
      <xdr:rowOff>41270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452960"/>
          <a:ext cx="838200" cy="10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40817</xdr:rowOff>
    </xdr:from>
    <xdr:to>
      <xdr:col>19</xdr:col>
      <xdr:colOff>177800</xdr:colOff>
      <xdr:row>73</xdr:row>
      <xdr:rowOff>41270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556667"/>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40817</xdr:rowOff>
    </xdr:from>
    <xdr:to>
      <xdr:col>15</xdr:col>
      <xdr:colOff>50800</xdr:colOff>
      <xdr:row>73</xdr:row>
      <xdr:rowOff>95233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56667"/>
          <a:ext cx="889000" cy="5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19056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95233</xdr:rowOff>
    </xdr:from>
    <xdr:to>
      <xdr:col>10</xdr:col>
      <xdr:colOff>114300</xdr:colOff>
      <xdr:row>73</xdr:row>
      <xdr:rowOff>110202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11083"/>
          <a:ext cx="8890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129830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142611</xdr:rowOff>
    </xdr:from>
    <xdr:to>
      <xdr:col>6</xdr:col>
      <xdr:colOff>38100</xdr:colOff>
      <xdr:row>77</xdr:row>
      <xdr:rowOff>72761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63888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57760</xdr:rowOff>
    </xdr:from>
    <xdr:to>
      <xdr:col>24</xdr:col>
      <xdr:colOff>114300</xdr:colOff>
      <xdr:row>72</xdr:row>
      <xdr:rowOff>159360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0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80637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5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161920</xdr:rowOff>
    </xdr:from>
    <xdr:to>
      <xdr:col>20</xdr:col>
      <xdr:colOff>38100</xdr:colOff>
      <xdr:row>73</xdr:row>
      <xdr:rowOff>92070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50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108597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28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161467</xdr:rowOff>
    </xdr:from>
    <xdr:to>
      <xdr:col>15</xdr:col>
      <xdr:colOff>101600</xdr:colOff>
      <xdr:row>73</xdr:row>
      <xdr:rowOff>91617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108144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28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44433</xdr:rowOff>
    </xdr:from>
    <xdr:to>
      <xdr:col>10</xdr:col>
      <xdr:colOff>165100</xdr:colOff>
      <xdr:row>73</xdr:row>
      <xdr:rowOff>146033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5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162560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33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59402</xdr:rowOff>
    </xdr:from>
    <xdr:to>
      <xdr:col>6</xdr:col>
      <xdr:colOff>38100</xdr:colOff>
      <xdr:row>73</xdr:row>
      <xdr:rowOff>161002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5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6079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35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100692</xdr:rowOff>
    </xdr:from>
    <xdr:to>
      <xdr:col>24</xdr:col>
      <xdr:colOff>63500</xdr:colOff>
      <xdr:row>97</xdr:row>
      <xdr:rowOff>109192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31342"/>
          <a:ext cx="838200" cy="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17069</xdr:rowOff>
    </xdr:from>
    <xdr:to>
      <xdr:col>19</xdr:col>
      <xdr:colOff>177800</xdr:colOff>
      <xdr:row>97</xdr:row>
      <xdr:rowOff>109192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47719"/>
          <a:ext cx="889000" cy="9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17069</xdr:rowOff>
    </xdr:from>
    <xdr:to>
      <xdr:col>15</xdr:col>
      <xdr:colOff>50800</xdr:colOff>
      <xdr:row>98</xdr:row>
      <xdr:rowOff>45980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47719"/>
          <a:ext cx="889000" cy="20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9620</xdr:rowOff>
    </xdr:from>
    <xdr:to>
      <xdr:col>10</xdr:col>
      <xdr:colOff>114300</xdr:colOff>
      <xdr:row>98</xdr:row>
      <xdr:rowOff>45980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11720"/>
          <a:ext cx="889000" cy="3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8871</xdr:rowOff>
    </xdr:from>
    <xdr:to>
      <xdr:col>6</xdr:col>
      <xdr:colOff>38100</xdr:colOff>
      <xdr:row>98</xdr:row>
      <xdr:rowOff>110471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101598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0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49892</xdr:rowOff>
    </xdr:from>
    <xdr:to>
      <xdr:col>24</xdr:col>
      <xdr:colOff>114300</xdr:colOff>
      <xdr:row>97</xdr:row>
      <xdr:rowOff>151492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8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28319</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58392</xdr:rowOff>
    </xdr:from>
    <xdr:to>
      <xdr:col>20</xdr:col>
      <xdr:colOff>38100</xdr:colOff>
      <xdr:row>97</xdr:row>
      <xdr:rowOff>159992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8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151119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78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137719</xdr:rowOff>
    </xdr:from>
    <xdr:to>
      <xdr:col>15</xdr:col>
      <xdr:colOff>101600</xdr:colOff>
      <xdr:row>97</xdr:row>
      <xdr:rowOff>67869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84396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37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166630</xdr:rowOff>
    </xdr:from>
    <xdr:to>
      <xdr:col>10</xdr:col>
      <xdr:colOff>165100</xdr:colOff>
      <xdr:row>98</xdr:row>
      <xdr:rowOff>96780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87907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9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130270</xdr:rowOff>
    </xdr:from>
    <xdr:to>
      <xdr:col>6</xdr:col>
      <xdr:colOff>38100</xdr:colOff>
      <xdr:row>98</xdr:row>
      <xdr:rowOff>60420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6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76947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3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9169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838469"/>
          <a:ext cx="1270" cy="8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127296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6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9169</xdr:rowOff>
    </xdr:from>
    <xdr:to>
      <xdr:col>55</xdr:col>
      <xdr:colOff>88900</xdr:colOff>
      <xdr:row>34</xdr:row>
      <xdr:rowOff>9169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8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141376</xdr:rowOff>
    </xdr:from>
    <xdr:to>
      <xdr:col>55</xdr:col>
      <xdr:colOff>0</xdr:colOff>
      <xdr:row>39</xdr:row>
      <xdr:rowOff>39650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456326"/>
          <a:ext cx="838200" cy="126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123055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6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100178</xdr:rowOff>
    </xdr:from>
    <xdr:to>
      <xdr:col>55</xdr:col>
      <xdr:colOff>50800</xdr:colOff>
      <xdr:row>39</xdr:row>
      <xdr:rowOff>30328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141376</xdr:rowOff>
    </xdr:from>
    <xdr:to>
      <xdr:col>50</xdr:col>
      <xdr:colOff>114300</xdr:colOff>
      <xdr:row>39</xdr:row>
      <xdr:rowOff>39116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456326"/>
          <a:ext cx="889000" cy="126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55753</xdr:rowOff>
    </xdr:from>
    <xdr:to>
      <xdr:col>50</xdr:col>
      <xdr:colOff>165100</xdr:colOff>
      <xdr:row>38</xdr:row>
      <xdr:rowOff>157353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148480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6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33172</xdr:rowOff>
    </xdr:from>
    <xdr:to>
      <xdr:col>45</xdr:col>
      <xdr:colOff>177800</xdr:colOff>
      <xdr:row>39</xdr:row>
      <xdr:rowOff>39116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1972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103683</xdr:rowOff>
    </xdr:from>
    <xdr:to>
      <xdr:col>46</xdr:col>
      <xdr:colOff>38100</xdr:colOff>
      <xdr:row>39</xdr:row>
      <xdr:rowOff>33833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50360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32791</xdr:rowOff>
    </xdr:from>
    <xdr:to>
      <xdr:col>41</xdr:col>
      <xdr:colOff>50800</xdr:colOff>
      <xdr:row>39</xdr:row>
      <xdr:rowOff>33172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1934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69317</xdr:rowOff>
    </xdr:from>
    <xdr:to>
      <xdr:col>41</xdr:col>
      <xdr:colOff>101600</xdr:colOff>
      <xdr:row>38</xdr:row>
      <xdr:rowOff>170917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15994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135763</xdr:rowOff>
    </xdr:from>
    <xdr:to>
      <xdr:col>36</xdr:col>
      <xdr:colOff>165100</xdr:colOff>
      <xdr:row>39</xdr:row>
      <xdr:rowOff>65913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82440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26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160300</xdr:rowOff>
    </xdr:from>
    <xdr:to>
      <xdr:col>55</xdr:col>
      <xdr:colOff>50800</xdr:colOff>
      <xdr:row>39</xdr:row>
      <xdr:rowOff>90450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78605</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90576</xdr:rowOff>
    </xdr:from>
    <xdr:to>
      <xdr:col>50</xdr:col>
      <xdr:colOff>165100</xdr:colOff>
      <xdr:row>32</xdr:row>
      <xdr:rowOff>20726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4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37253</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372111" y="518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159766</xdr:rowOff>
    </xdr:from>
    <xdr:to>
      <xdr:col>46</xdr:col>
      <xdr:colOff>38100</xdr:colOff>
      <xdr:row>39</xdr:row>
      <xdr:rowOff>89916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81043</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153822</xdr:rowOff>
    </xdr:from>
    <xdr:to>
      <xdr:col>41</xdr:col>
      <xdr:colOff>101600</xdr:colOff>
      <xdr:row>39</xdr:row>
      <xdr:rowOff>83972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75099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61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153441</xdr:rowOff>
    </xdr:from>
    <xdr:to>
      <xdr:col>36</xdr:col>
      <xdr:colOff>165100</xdr:colOff>
      <xdr:row>39</xdr:row>
      <xdr:rowOff>83591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74718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61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6258</xdr:rowOff>
    </xdr:from>
    <xdr:to>
      <xdr:col>55</xdr:col>
      <xdr:colOff>0</xdr:colOff>
      <xdr:row>58</xdr:row>
      <xdr:rowOff>34443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50358"/>
          <a:ext cx="838200" cy="2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25736</xdr:rowOff>
    </xdr:from>
    <xdr:to>
      <xdr:col>50</xdr:col>
      <xdr:colOff>114300</xdr:colOff>
      <xdr:row>58</xdr:row>
      <xdr:rowOff>34443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69836"/>
          <a:ext cx="889000" cy="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86015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1003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25736</xdr:rowOff>
    </xdr:from>
    <xdr:to>
      <xdr:col>45</xdr:col>
      <xdr:colOff>177800</xdr:colOff>
      <xdr:row>58</xdr:row>
      <xdr:rowOff>36516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69836"/>
          <a:ext cx="889000" cy="1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36516</xdr:rowOff>
    </xdr:from>
    <xdr:to>
      <xdr:col>41</xdr:col>
      <xdr:colOff>50800</xdr:colOff>
      <xdr:row>58</xdr:row>
      <xdr:rowOff>105320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80616"/>
          <a:ext cx="889000" cy="6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92986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100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135048</xdr:rowOff>
    </xdr:from>
    <xdr:to>
      <xdr:col>36</xdr:col>
      <xdr:colOff>165100</xdr:colOff>
      <xdr:row>59</xdr:row>
      <xdr:rowOff>65198</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7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56325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7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126908</xdr:rowOff>
    </xdr:from>
    <xdr:to>
      <xdr:col>55</xdr:col>
      <xdr:colOff>50800</xdr:colOff>
      <xdr:row>58</xdr:row>
      <xdr:rowOff>57058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9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149785</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5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155093</xdr:rowOff>
    </xdr:from>
    <xdr:to>
      <xdr:col>50</xdr:col>
      <xdr:colOff>165100</xdr:colOff>
      <xdr:row>58</xdr:row>
      <xdr:rowOff>85243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101770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970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146386</xdr:rowOff>
    </xdr:from>
    <xdr:to>
      <xdr:col>46</xdr:col>
      <xdr:colOff>38100</xdr:colOff>
      <xdr:row>58</xdr:row>
      <xdr:rowOff>76536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1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67663</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100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157166</xdr:rowOff>
    </xdr:from>
    <xdr:to>
      <xdr:col>41</xdr:col>
      <xdr:colOff>101600</xdr:colOff>
      <xdr:row>58</xdr:row>
      <xdr:rowOff>87316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103843</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61795" y="97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54520</xdr:rowOff>
    </xdr:from>
    <xdr:to>
      <xdr:col>36</xdr:col>
      <xdr:colOff>165100</xdr:colOff>
      <xdr:row>58</xdr:row>
      <xdr:rowOff>156120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1197</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977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160527</xdr:rowOff>
    </xdr:from>
    <xdr:to>
      <xdr:col>55</xdr:col>
      <xdr:colOff>0</xdr:colOff>
      <xdr:row>78</xdr:row>
      <xdr:rowOff>171050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533627"/>
          <a:ext cx="8382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171050</xdr:rowOff>
    </xdr:from>
    <xdr:to>
      <xdr:col>50</xdr:col>
      <xdr:colOff>114300</xdr:colOff>
      <xdr:row>79</xdr:row>
      <xdr:rowOff>19895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544150"/>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167780</xdr:rowOff>
    </xdr:from>
    <xdr:to>
      <xdr:col>45</xdr:col>
      <xdr:colOff>177800</xdr:colOff>
      <xdr:row>79</xdr:row>
      <xdr:rowOff>19895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540880"/>
          <a:ext cx="889000" cy="2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167780</xdr:rowOff>
    </xdr:from>
    <xdr:to>
      <xdr:col>41</xdr:col>
      <xdr:colOff>50800</xdr:colOff>
      <xdr:row>79</xdr:row>
      <xdr:rowOff>11664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40880"/>
          <a:ext cx="889000" cy="1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141976</xdr:rowOff>
    </xdr:from>
    <xdr:to>
      <xdr:col>36</xdr:col>
      <xdr:colOff>165100</xdr:colOff>
      <xdr:row>79</xdr:row>
      <xdr:rowOff>72126</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51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63253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60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109727</xdr:rowOff>
    </xdr:from>
    <xdr:to>
      <xdr:col>55</xdr:col>
      <xdr:colOff>50800</xdr:colOff>
      <xdr:row>79</xdr:row>
      <xdr:rowOff>39877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8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120250</xdr:rowOff>
    </xdr:from>
    <xdr:to>
      <xdr:col>50</xdr:col>
      <xdr:colOff>165100</xdr:colOff>
      <xdr:row>79</xdr:row>
      <xdr:rowOff>50400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41527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5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140545</xdr:rowOff>
    </xdr:from>
    <xdr:to>
      <xdr:col>46</xdr:col>
      <xdr:colOff>38100</xdr:colOff>
      <xdr:row>79</xdr:row>
      <xdr:rowOff>70695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5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61822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6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116980</xdr:rowOff>
    </xdr:from>
    <xdr:to>
      <xdr:col>41</xdr:col>
      <xdr:colOff>101600</xdr:colOff>
      <xdr:row>79</xdr:row>
      <xdr:rowOff>47130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38257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58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132314</xdr:rowOff>
    </xdr:from>
    <xdr:to>
      <xdr:col>36</xdr:col>
      <xdr:colOff>165100</xdr:colOff>
      <xdr:row>79</xdr:row>
      <xdr:rowOff>62464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78991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8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109395</xdr:rowOff>
    </xdr:from>
    <xdr:to>
      <xdr:col>55</xdr:col>
      <xdr:colOff>0</xdr:colOff>
      <xdr:row>97</xdr:row>
      <xdr:rowOff>110756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740045"/>
          <a:ext cx="838200"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107804</xdr:rowOff>
    </xdr:from>
    <xdr:to>
      <xdr:col>50</xdr:col>
      <xdr:colOff>114300</xdr:colOff>
      <xdr:row>97</xdr:row>
      <xdr:rowOff>109395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738454"/>
          <a:ext cx="8890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107804</xdr:rowOff>
    </xdr:from>
    <xdr:to>
      <xdr:col>45</xdr:col>
      <xdr:colOff>177800</xdr:colOff>
      <xdr:row>98</xdr:row>
      <xdr:rowOff>20079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38454"/>
          <a:ext cx="889000" cy="8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3142</xdr:rowOff>
    </xdr:from>
    <xdr:to>
      <xdr:col>41</xdr:col>
      <xdr:colOff>50800</xdr:colOff>
      <xdr:row>98</xdr:row>
      <xdr:rowOff>20079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805242"/>
          <a:ext cx="889000" cy="1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59956</xdr:rowOff>
    </xdr:from>
    <xdr:to>
      <xdr:col>55</xdr:col>
      <xdr:colOff>50800</xdr:colOff>
      <xdr:row>97</xdr:row>
      <xdr:rowOff>161556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9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38383</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6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58595</xdr:rowOff>
    </xdr:from>
    <xdr:to>
      <xdr:col>50</xdr:col>
      <xdr:colOff>165100</xdr:colOff>
      <xdr:row>97</xdr:row>
      <xdr:rowOff>160195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8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151322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78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57004</xdr:rowOff>
    </xdr:from>
    <xdr:to>
      <xdr:col>46</xdr:col>
      <xdr:colOff>38100</xdr:colOff>
      <xdr:row>97</xdr:row>
      <xdr:rowOff>158604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3681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46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140729</xdr:rowOff>
    </xdr:from>
    <xdr:to>
      <xdr:col>41</xdr:col>
      <xdr:colOff>101600</xdr:colOff>
      <xdr:row>98</xdr:row>
      <xdr:rowOff>70879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62006</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8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123792</xdr:rowOff>
    </xdr:from>
    <xdr:to>
      <xdr:col>36</xdr:col>
      <xdr:colOff>165100</xdr:colOff>
      <xdr:row>98</xdr:row>
      <xdr:rowOff>53942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5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70469</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52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148920</xdr:rowOff>
    </xdr:from>
    <xdr:to>
      <xdr:col>85</xdr:col>
      <xdr:colOff>127000</xdr:colOff>
      <xdr:row>37</xdr:row>
      <xdr:rowOff>23785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21120"/>
          <a:ext cx="838200" cy="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23785</xdr:rowOff>
    </xdr:from>
    <xdr:to>
      <xdr:col>81</xdr:col>
      <xdr:colOff>50800</xdr:colOff>
      <xdr:row>37</xdr:row>
      <xdr:rowOff>36152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67435"/>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136835</xdr:rowOff>
    </xdr:from>
    <xdr:to>
      <xdr:col>76</xdr:col>
      <xdr:colOff>114300</xdr:colOff>
      <xdr:row>37</xdr:row>
      <xdr:rowOff>36152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309035"/>
          <a:ext cx="889000" cy="7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136835</xdr:rowOff>
    </xdr:from>
    <xdr:to>
      <xdr:col>71</xdr:col>
      <xdr:colOff>177800</xdr:colOff>
      <xdr:row>36</xdr:row>
      <xdr:rowOff>163749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309035"/>
          <a:ext cx="889000" cy="2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65377</xdr:rowOff>
    </xdr:from>
    <xdr:to>
      <xdr:col>67</xdr:col>
      <xdr:colOff>101600</xdr:colOff>
      <xdr:row>37</xdr:row>
      <xdr:rowOff>166977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158104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0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98120</xdr:rowOff>
    </xdr:from>
    <xdr:to>
      <xdr:col>85</xdr:col>
      <xdr:colOff>177800</xdr:colOff>
      <xdr:row>37</xdr:row>
      <xdr:rowOff>28270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76547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4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144435</xdr:rowOff>
    </xdr:from>
    <xdr:to>
      <xdr:col>81</xdr:col>
      <xdr:colOff>101600</xdr:colOff>
      <xdr:row>37</xdr:row>
      <xdr:rowOff>74585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65712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156802</xdr:rowOff>
    </xdr:from>
    <xdr:to>
      <xdr:col>76</xdr:col>
      <xdr:colOff>165100</xdr:colOff>
      <xdr:row>37</xdr:row>
      <xdr:rowOff>86952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2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78079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2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86035</xdr:rowOff>
    </xdr:from>
    <xdr:to>
      <xdr:col>72</xdr:col>
      <xdr:colOff>38100</xdr:colOff>
      <xdr:row>37</xdr:row>
      <xdr:rowOff>16185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7312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3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112949</xdr:rowOff>
    </xdr:from>
    <xdr:to>
      <xdr:col>67</xdr:col>
      <xdr:colOff>101600</xdr:colOff>
      <xdr:row>37</xdr:row>
      <xdr:rowOff>43099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8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59626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06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34341</xdr:rowOff>
    </xdr:from>
    <xdr:to>
      <xdr:col>85</xdr:col>
      <xdr:colOff>127000</xdr:colOff>
      <xdr:row>58</xdr:row>
      <xdr:rowOff>44538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978441"/>
          <a:ext cx="838200" cy="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27886</xdr:rowOff>
    </xdr:from>
    <xdr:to>
      <xdr:col>81</xdr:col>
      <xdr:colOff>50800</xdr:colOff>
      <xdr:row>58</xdr:row>
      <xdr:rowOff>34341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971986"/>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81737</xdr:rowOff>
    </xdr:from>
    <xdr:to>
      <xdr:col>76</xdr:col>
      <xdr:colOff>114300</xdr:colOff>
      <xdr:row>58</xdr:row>
      <xdr:rowOff>27886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854387"/>
          <a:ext cx="889000" cy="1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81737</xdr:rowOff>
    </xdr:from>
    <xdr:to>
      <xdr:col>71</xdr:col>
      <xdr:colOff>177800</xdr:colOff>
      <xdr:row>58</xdr:row>
      <xdr:rowOff>58671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854387"/>
          <a:ext cx="889000" cy="14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25168</xdr:rowOff>
    </xdr:from>
    <xdr:to>
      <xdr:col>67</xdr:col>
      <xdr:colOff>101600</xdr:colOff>
      <xdr:row>58</xdr:row>
      <xdr:rowOff>126768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9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117895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0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165188</xdr:rowOff>
    </xdr:from>
    <xdr:to>
      <xdr:col>85</xdr:col>
      <xdr:colOff>177800</xdr:colOff>
      <xdr:row>58</xdr:row>
      <xdr:rowOff>95338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9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80115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5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154991</xdr:rowOff>
    </xdr:from>
    <xdr:to>
      <xdr:col>81</xdr:col>
      <xdr:colOff>101600</xdr:colOff>
      <xdr:row>58</xdr:row>
      <xdr:rowOff>85141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76268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02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148536</xdr:rowOff>
    </xdr:from>
    <xdr:to>
      <xdr:col>76</xdr:col>
      <xdr:colOff>165100</xdr:colOff>
      <xdr:row>58</xdr:row>
      <xdr:rowOff>78686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9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69813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01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30937</xdr:rowOff>
    </xdr:from>
    <xdr:to>
      <xdr:col>72</xdr:col>
      <xdr:colOff>38100</xdr:colOff>
      <xdr:row>57</xdr:row>
      <xdr:rowOff>132537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149064</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57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7871</xdr:rowOff>
    </xdr:from>
    <xdr:to>
      <xdr:col>67</xdr:col>
      <xdr:colOff>101600</xdr:colOff>
      <xdr:row>58</xdr:row>
      <xdr:rowOff>109471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125998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2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43326</xdr:rowOff>
    </xdr:from>
    <xdr:to>
      <xdr:col>85</xdr:col>
      <xdr:colOff>127000</xdr:colOff>
      <xdr:row>78</xdr:row>
      <xdr:rowOff>140742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416426"/>
          <a:ext cx="838200" cy="9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72454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45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140742</xdr:rowOff>
    </xdr:from>
    <xdr:to>
      <xdr:col>81</xdr:col>
      <xdr:colOff>50800</xdr:colOff>
      <xdr:row>79</xdr:row>
      <xdr:rowOff>67805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13842"/>
          <a:ext cx="889000" cy="9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33644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57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156865</xdr:rowOff>
    </xdr:from>
    <xdr:to>
      <xdr:col>76</xdr:col>
      <xdr:colOff>114300</xdr:colOff>
      <xdr:row>79</xdr:row>
      <xdr:rowOff>67805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29965"/>
          <a:ext cx="889000" cy="8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156865</xdr:rowOff>
    </xdr:from>
    <xdr:to>
      <xdr:col>71</xdr:col>
      <xdr:colOff>177800</xdr:colOff>
      <xdr:row>79</xdr:row>
      <xdr:rowOff>36043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29965"/>
          <a:ext cx="889000" cy="5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37315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58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19467</xdr:rowOff>
    </xdr:from>
    <xdr:to>
      <xdr:col>67</xdr:col>
      <xdr:colOff>101600</xdr:colOff>
      <xdr:row>79</xdr:row>
      <xdr:rowOff>121067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6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112194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5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163976</xdr:rowOff>
    </xdr:from>
    <xdr:to>
      <xdr:col>85</xdr:col>
      <xdr:colOff>177800</xdr:colOff>
      <xdr:row>78</xdr:row>
      <xdr:rowOff>94126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3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15403</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1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89942</xdr:rowOff>
    </xdr:from>
    <xdr:to>
      <xdr:col>81</xdr:col>
      <xdr:colOff>101600</xdr:colOff>
      <xdr:row>79</xdr:row>
      <xdr:rowOff>20092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36619</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32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17005</xdr:rowOff>
    </xdr:from>
    <xdr:to>
      <xdr:col>76</xdr:col>
      <xdr:colOff>165100</xdr:colOff>
      <xdr:row>79</xdr:row>
      <xdr:rowOff>118605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109732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65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106065</xdr:rowOff>
    </xdr:from>
    <xdr:to>
      <xdr:col>72</xdr:col>
      <xdr:colOff>38100</xdr:colOff>
      <xdr:row>79</xdr:row>
      <xdr:rowOff>36215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52742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32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156693</xdr:rowOff>
    </xdr:from>
    <xdr:to>
      <xdr:col>67</xdr:col>
      <xdr:colOff>101600</xdr:colOff>
      <xdr:row>79</xdr:row>
      <xdr:rowOff>86843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103370</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47111" y="1330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162452</xdr:rowOff>
    </xdr:from>
    <xdr:to>
      <xdr:col>85</xdr:col>
      <xdr:colOff>127000</xdr:colOff>
      <xdr:row>96</xdr:row>
      <xdr:rowOff>79119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450202"/>
          <a:ext cx="838200" cy="8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123000</xdr:rowOff>
    </xdr:from>
    <xdr:to>
      <xdr:col>81</xdr:col>
      <xdr:colOff>50800</xdr:colOff>
      <xdr:row>96</xdr:row>
      <xdr:rowOff>79119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067850"/>
          <a:ext cx="889000" cy="47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123000</xdr:rowOff>
    </xdr:from>
    <xdr:to>
      <xdr:col>76</xdr:col>
      <xdr:colOff>114300</xdr:colOff>
      <xdr:row>94</xdr:row>
      <xdr:rowOff>147822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67850"/>
          <a:ext cx="889000" cy="19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147822</xdr:rowOff>
    </xdr:from>
    <xdr:to>
      <xdr:col>71</xdr:col>
      <xdr:colOff>177800</xdr:colOff>
      <xdr:row>95</xdr:row>
      <xdr:rowOff>115012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64122"/>
          <a:ext cx="889000" cy="13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88694</xdr:rowOff>
    </xdr:from>
    <xdr:to>
      <xdr:col>67</xdr:col>
      <xdr:colOff>101600</xdr:colOff>
      <xdr:row>98</xdr:row>
      <xdr:rowOff>18844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111652</xdr:rowOff>
    </xdr:from>
    <xdr:to>
      <xdr:col>85</xdr:col>
      <xdr:colOff>177800</xdr:colOff>
      <xdr:row>96</xdr:row>
      <xdr:rowOff>41802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134529</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25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28319</xdr:rowOff>
    </xdr:from>
    <xdr:to>
      <xdr:col>81</xdr:col>
      <xdr:colOff>101600</xdr:colOff>
      <xdr:row>96</xdr:row>
      <xdr:rowOff>129919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146446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26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72200</xdr:rowOff>
    </xdr:from>
    <xdr:to>
      <xdr:col>76</xdr:col>
      <xdr:colOff>165100</xdr:colOff>
      <xdr:row>94</xdr:row>
      <xdr:rowOff>2350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1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18877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579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97022</xdr:rowOff>
    </xdr:from>
    <xdr:to>
      <xdr:col>72</xdr:col>
      <xdr:colOff>38100</xdr:colOff>
      <xdr:row>95</xdr:row>
      <xdr:rowOff>27172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2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43699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598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64212</xdr:rowOff>
    </xdr:from>
    <xdr:to>
      <xdr:col>67</xdr:col>
      <xdr:colOff>101600</xdr:colOff>
      <xdr:row>95</xdr:row>
      <xdr:rowOff>165812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10889</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1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137541</xdr:rowOff>
    </xdr:from>
    <xdr:to>
      <xdr:col>98</xdr:col>
      <xdr:colOff>38100</xdr:colOff>
      <xdr:row>39</xdr:row>
      <xdr:rowOff>67691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84218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仁淀川町は類似団体と比べて人口が少ないと思われることから、住民一人当たりのコストは全体的に高くなっている。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公債費については類似団体と比べて上回っているが、性質別歳出分析の方でも記述したとおり、実質公債費比率と将来負担比率は健全な数値となっている。今後も計画的な繰上償還を行っていく。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目的別歳出についても、全体的に増加傾向にあることから、定員管理適正化計画や財政収支見通しに基づき、人件費や物件費を始めとした義務的経費の歳出削減に努め、行財政改革の推進に努めていく。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財政調整基金については、利息積み立てと取り崩しを行ったため残高は前年度と比較して減となっている。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実質単年度収支は、</a:t>
          </a:r>
          <a:r>
            <a:rPr kumimoji="1" lang="ja-JP" altLang="en-US" sz="1100" b="0" i="0" baseline="0">
              <a:solidFill>
                <a:schemeClr val="dk1"/>
              </a:solidFill>
              <a:effectLst/>
              <a:latin typeface="+mn-lt"/>
              <a:ea typeface="+mn-ea"/>
              <a:cs typeface="+mn-cs"/>
            </a:rPr>
            <a:t>繰上償還</a:t>
          </a:r>
          <a:r>
            <a:rPr kumimoji="1" lang="en-US" altLang="ja-JP" sz="1100" b="0" i="0" baseline="0">
              <a:solidFill>
                <a:schemeClr val="dk1"/>
              </a:solidFill>
              <a:effectLst/>
              <a:latin typeface="+mn-lt"/>
              <a:ea typeface="+mn-ea"/>
              <a:cs typeface="+mn-cs"/>
            </a:rPr>
            <a:t>220,221</a:t>
          </a:r>
          <a:r>
            <a:rPr kumimoji="1" lang="ja-JP" altLang="en-US" sz="1100" b="0" i="0" baseline="0">
              <a:solidFill>
                <a:schemeClr val="dk1"/>
              </a:solidFill>
              <a:effectLst/>
              <a:latin typeface="+mn-lt"/>
              <a:ea typeface="+mn-ea"/>
              <a:cs typeface="+mn-cs"/>
            </a:rPr>
            <a:t>千円を行ったことにより</a:t>
          </a:r>
          <a:r>
            <a:rPr kumimoji="1" lang="ja-JP" altLang="ja-JP" sz="1100" b="0" i="0" baseline="0">
              <a:solidFill>
                <a:schemeClr val="dk1"/>
              </a:solidFill>
              <a:effectLst/>
              <a:latin typeface="+mn-lt"/>
              <a:ea typeface="+mn-ea"/>
              <a:cs typeface="+mn-cs"/>
            </a:rPr>
            <a:t>、標準財政規模に占める割合では</a:t>
          </a:r>
          <a:r>
            <a:rPr kumimoji="1" lang="en-US" altLang="ja-JP" sz="1100" b="0" i="0" baseline="0">
              <a:solidFill>
                <a:schemeClr val="dk1"/>
              </a:solidFill>
              <a:effectLst/>
              <a:latin typeface="+mn-lt"/>
              <a:ea typeface="+mn-ea"/>
              <a:cs typeface="+mn-cs"/>
            </a:rPr>
            <a:t>4.56</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となっている。今後、高齢者人口減少等による普通交付税の減額で一般財源の確保が一層厳しい状況となることが予想されるため、財政調整基金を始めとした各種基金の的確な運用が求められる。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連結実質赤字比率については、全会計において赤字比率はない。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全会計において、突然赤字になることは考えにくいが、人口減少による普通交付税の減少を含め、一般財源の確保がより一層厳しくなることが予想されることから、財政調整基金を始めとする各種基金の運用が重要となり、行政サービスに要するコストは必要最小限に抑制するなど、計画的な行政運営を図っていくことが必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36001;&#25919;&#20418;/24_&#36001;&#25919;&#29366;&#27841;&#36039;&#26009;&#38598;&#12398;&#20316;&#25104;&#21450;&#12403;&#20844;&#34920;&#12395;&#12388;&#12356;&#12390;&#65288;9&#26376;&#12539;3&#26376;&#65289;/R07/&#9314;&#32080;&#21512;/&#12304;&#36001;&#25919;&#29366;&#27841;&#36039;&#26009;&#38598;&#12305;_393878_&#20161;&#28096;&#2402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66.900000000000006</v>
          </cell>
          <cell r="BX53">
            <v>68.7</v>
          </cell>
          <cell r="CF53">
            <v>70.099999999999994</v>
          </cell>
          <cell r="CN53">
            <v>71.099999999999994</v>
          </cell>
          <cell r="CV53">
            <v>71.900000000000006</v>
          </cell>
        </row>
        <row r="55">
          <cell r="AN55" t="str">
            <v>類似団体内平均値</v>
          </cell>
          <cell r="BP55">
            <v>0</v>
          </cell>
          <cell r="BX55">
            <v>0</v>
          </cell>
          <cell r="CF55">
            <v>0</v>
          </cell>
          <cell r="CN55">
            <v>0</v>
          </cell>
          <cell r="CV55">
            <v>0</v>
          </cell>
        </row>
        <row r="57">
          <cell r="BP57">
            <v>62.8</v>
          </cell>
          <cell r="BX57">
            <v>62.2</v>
          </cell>
          <cell r="CF57">
            <v>62.9</v>
          </cell>
          <cell r="CN57">
            <v>62.9</v>
          </cell>
          <cell r="CV57">
            <v>64.3</v>
          </cell>
        </row>
        <row r="72">
          <cell r="BP72" t="str">
            <v>R01</v>
          </cell>
          <cell r="BX72" t="str">
            <v>R02</v>
          </cell>
          <cell r="CF72" t="str">
            <v>R03</v>
          </cell>
          <cell r="CN72" t="str">
            <v>R04</v>
          </cell>
          <cell r="CV72" t="str">
            <v>R05</v>
          </cell>
        </row>
        <row r="73">
          <cell r="AN73" t="str">
            <v>当該団体値</v>
          </cell>
        </row>
        <row r="75">
          <cell r="BP75">
            <v>1.3</v>
          </cell>
          <cell r="BX75">
            <v>1.4</v>
          </cell>
          <cell r="CF75">
            <v>1.1000000000000001</v>
          </cell>
          <cell r="CN75">
            <v>-0.3</v>
          </cell>
          <cell r="CV75">
            <v>-1.7</v>
          </cell>
        </row>
        <row r="77">
          <cell r="AN77" t="str">
            <v>類似団体内平均値</v>
          </cell>
          <cell r="BP77">
            <v>0</v>
          </cell>
          <cell r="BX77">
            <v>0</v>
          </cell>
          <cell r="CF77">
            <v>0</v>
          </cell>
          <cell r="CN77">
            <v>0</v>
          </cell>
          <cell r="CV77">
            <v>0</v>
          </cell>
        </row>
        <row r="79">
          <cell r="BP79">
            <v>7.7</v>
          </cell>
          <cell r="BX79">
            <v>5.8</v>
          </cell>
          <cell r="CF79">
            <v>6.1</v>
          </cell>
          <cell r="CN79">
            <v>6.4</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7319937</v>
      </c>
      <c r="BO4" s="449"/>
      <c r="BP4" s="449"/>
      <c r="BQ4" s="449"/>
      <c r="BR4" s="449"/>
      <c r="BS4" s="449"/>
      <c r="BT4" s="449"/>
      <c r="BU4" s="450"/>
      <c r="BV4" s="448">
        <v>7279521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7.8</v>
      </c>
      <c r="CU4" s="589"/>
      <c r="CV4" s="589"/>
      <c r="CW4" s="589"/>
      <c r="CX4" s="589"/>
      <c r="CY4" s="589"/>
      <c r="CZ4" s="589"/>
      <c r="DA4" s="590"/>
      <c r="DB4" s="588">
        <v>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6834240</v>
      </c>
      <c r="BO5" s="420"/>
      <c r="BP5" s="420"/>
      <c r="BQ5" s="420"/>
      <c r="BR5" s="420"/>
      <c r="BS5" s="420"/>
      <c r="BT5" s="420"/>
      <c r="BU5" s="421"/>
      <c r="BV5" s="419">
        <v>6787780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82.1</v>
      </c>
      <c r="CU5" s="417"/>
      <c r="CV5" s="417"/>
      <c r="CW5" s="417"/>
      <c r="CX5" s="417"/>
      <c r="CY5" s="417"/>
      <c r="CZ5" s="417"/>
      <c r="DA5" s="418"/>
      <c r="DB5" s="416">
        <v>80.599999999999994</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485697</v>
      </c>
      <c r="BO6" s="420"/>
      <c r="BP6" s="420"/>
      <c r="BQ6" s="420"/>
      <c r="BR6" s="420"/>
      <c r="BS6" s="420"/>
      <c r="BT6" s="420"/>
      <c r="BU6" s="421"/>
      <c r="BV6" s="419">
        <v>491741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82.4</v>
      </c>
      <c r="CU6" s="563"/>
      <c r="CV6" s="563"/>
      <c r="CW6" s="563"/>
      <c r="CX6" s="563"/>
      <c r="CY6" s="563"/>
      <c r="CZ6" s="563"/>
      <c r="DA6" s="564"/>
      <c r="DB6" s="562">
        <v>81.2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137507</v>
      </c>
      <c r="BO7" s="420"/>
      <c r="BP7" s="420"/>
      <c r="BQ7" s="420"/>
      <c r="BR7" s="420"/>
      <c r="BS7" s="420"/>
      <c r="BT7" s="420"/>
      <c r="BU7" s="421"/>
      <c r="BV7" s="419">
        <v>89729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4442057</v>
      </c>
      <c r="CU7" s="420"/>
      <c r="CV7" s="420"/>
      <c r="CW7" s="420"/>
      <c r="CX7" s="420"/>
      <c r="CY7" s="420"/>
      <c r="CZ7" s="420"/>
      <c r="DA7" s="421"/>
      <c r="DB7" s="419">
        <v>4467313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348190</v>
      </c>
      <c r="BO8" s="420"/>
      <c r="BP8" s="420"/>
      <c r="BQ8" s="420"/>
      <c r="BR8" s="420"/>
      <c r="BS8" s="420"/>
      <c r="BT8" s="420"/>
      <c r="BU8" s="421"/>
      <c r="BV8" s="419">
        <v>402012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0.17</v>
      </c>
      <c r="CU8" s="523"/>
      <c r="CV8" s="523"/>
      <c r="CW8" s="523"/>
      <c r="CX8" s="523"/>
      <c r="CY8" s="523"/>
      <c r="CZ8" s="523"/>
      <c r="DA8" s="524"/>
      <c r="DB8" s="522">
        <v>0.17</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4827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-53822</v>
      </c>
      <c r="BO9" s="420"/>
      <c r="BP9" s="420"/>
      <c r="BQ9" s="420"/>
      <c r="BR9" s="420"/>
      <c r="BS9" s="420"/>
      <c r="BT9" s="420"/>
      <c r="BU9" s="421"/>
      <c r="BV9" s="419">
        <v>-37110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18.2</v>
      </c>
      <c r="CU9" s="417"/>
      <c r="CV9" s="417"/>
      <c r="CW9" s="417"/>
      <c r="CX9" s="417"/>
      <c r="CY9" s="417"/>
      <c r="CZ9" s="417"/>
      <c r="DA9" s="418"/>
      <c r="DB9" s="416">
        <v>14.8</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5551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997</v>
      </c>
      <c r="BO10" s="420"/>
      <c r="BP10" s="420"/>
      <c r="BQ10" s="420"/>
      <c r="BR10" s="420"/>
      <c r="BS10" s="420"/>
      <c r="BT10" s="420"/>
      <c r="BU10" s="421"/>
      <c r="BV10" s="419">
        <v>735</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220221</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4655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4352</v>
      </c>
      <c r="BO12" s="420"/>
      <c r="BP12" s="420"/>
      <c r="BQ12" s="420"/>
      <c r="BR12" s="420"/>
      <c r="BS12" s="420"/>
      <c r="BT12" s="420"/>
      <c r="BU12" s="421"/>
      <c r="BV12" s="419">
        <v>3458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4617</v>
      </c>
      <c r="S13" s="507"/>
      <c r="T13" s="507"/>
      <c r="U13" s="507"/>
      <c r="V13" s="508"/>
      <c r="W13" s="509" t="s">
        <v>131</v>
      </c>
      <c r="X13" s="405"/>
      <c r="Y13" s="405"/>
      <c r="Z13" s="405"/>
      <c r="AA13" s="405"/>
      <c r="AB13" s="406"/>
      <c r="AC13" s="372">
        <v>246</v>
      </c>
      <c r="AD13" s="373"/>
      <c r="AE13" s="373"/>
      <c r="AF13" s="373"/>
      <c r="AG13" s="374"/>
      <c r="AH13" s="372">
        <v>253</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163044</v>
      </c>
      <c r="BO13" s="420"/>
      <c r="BP13" s="420"/>
      <c r="BQ13" s="420"/>
      <c r="BR13" s="420"/>
      <c r="BS13" s="420"/>
      <c r="BT13" s="420"/>
      <c r="BU13" s="421"/>
      <c r="BV13" s="419">
        <v>-39833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-1.7</v>
      </c>
      <c r="CU13" s="417"/>
      <c r="CV13" s="417"/>
      <c r="CW13" s="417"/>
      <c r="CX13" s="417"/>
      <c r="CY13" s="417"/>
      <c r="CZ13" s="417"/>
      <c r="DA13" s="418"/>
      <c r="DB13" s="416">
        <v>-0.3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4795</v>
      </c>
      <c r="S14" s="507"/>
      <c r="T14" s="507"/>
      <c r="U14" s="507"/>
      <c r="V14" s="508"/>
      <c r="W14" s="510"/>
      <c r="X14" s="408"/>
      <c r="Y14" s="408"/>
      <c r="Z14" s="408"/>
      <c r="AA14" s="408"/>
      <c r="AB14" s="409"/>
      <c r="AC14" s="499">
        <v>12.4</v>
      </c>
      <c r="AD14" s="500"/>
      <c r="AE14" s="500"/>
      <c r="AF14" s="500"/>
      <c r="AG14" s="501"/>
      <c r="AH14" s="499">
        <v>12.1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4764</v>
      </c>
      <c r="S15" s="507"/>
      <c r="T15" s="507"/>
      <c r="U15" s="507"/>
      <c r="V15" s="508"/>
      <c r="W15" s="509" t="s">
        <v>137</v>
      </c>
      <c r="X15" s="405"/>
      <c r="Y15" s="405"/>
      <c r="Z15" s="405"/>
      <c r="AA15" s="405"/>
      <c r="AB15" s="406"/>
      <c r="AC15" s="372">
        <v>623</v>
      </c>
      <c r="AD15" s="373"/>
      <c r="AE15" s="373"/>
      <c r="AF15" s="373"/>
      <c r="AG15" s="374"/>
      <c r="AH15" s="372">
        <v>695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758039</v>
      </c>
      <c r="BO15" s="449"/>
      <c r="BP15" s="449"/>
      <c r="BQ15" s="449"/>
      <c r="BR15" s="449"/>
      <c r="BS15" s="449"/>
      <c r="BT15" s="449"/>
      <c r="BU15" s="450"/>
      <c r="BV15" s="448">
        <v>740058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31.4</v>
      </c>
      <c r="AD16" s="500"/>
      <c r="AE16" s="500"/>
      <c r="AF16" s="500"/>
      <c r="AG16" s="501"/>
      <c r="AH16" s="499">
        <v>33.299999999999997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4268755</v>
      </c>
      <c r="BO16" s="420"/>
      <c r="BP16" s="420"/>
      <c r="BQ16" s="420"/>
      <c r="BR16" s="420"/>
      <c r="BS16" s="420"/>
      <c r="BT16" s="420"/>
      <c r="BU16" s="421"/>
      <c r="BV16" s="419">
        <v>4276453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1113</v>
      </c>
      <c r="AD17" s="373"/>
      <c r="AE17" s="373"/>
      <c r="AF17" s="373"/>
      <c r="AG17" s="374"/>
      <c r="AH17" s="372">
        <v>1142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915037</v>
      </c>
      <c r="BO17" s="420"/>
      <c r="BP17" s="420"/>
      <c r="BQ17" s="420"/>
      <c r="BR17" s="420"/>
      <c r="BS17" s="420"/>
      <c r="BT17" s="420"/>
      <c r="BU17" s="421"/>
      <c r="BV17" s="419">
        <v>894680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333</v>
      </c>
      <c r="M18" s="472"/>
      <c r="N18" s="472"/>
      <c r="O18" s="472"/>
      <c r="P18" s="472"/>
      <c r="Q18" s="472"/>
      <c r="R18" s="473"/>
      <c r="S18" s="473"/>
      <c r="T18" s="473"/>
      <c r="U18" s="473"/>
      <c r="V18" s="474"/>
      <c r="W18" s="490"/>
      <c r="X18" s="491"/>
      <c r="Y18" s="491"/>
      <c r="Z18" s="491"/>
      <c r="AA18" s="491"/>
      <c r="AB18" s="515"/>
      <c r="AC18" s="389">
        <v>56.2</v>
      </c>
      <c r="AD18" s="390"/>
      <c r="AE18" s="390"/>
      <c r="AF18" s="390"/>
      <c r="AG18" s="475"/>
      <c r="AH18" s="389">
        <v>54.6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3632188</v>
      </c>
      <c r="BO18" s="420"/>
      <c r="BP18" s="420"/>
      <c r="BQ18" s="420"/>
      <c r="BR18" s="420"/>
      <c r="BS18" s="420"/>
      <c r="BT18" s="420"/>
      <c r="BU18" s="421"/>
      <c r="BV18" s="419">
        <v>3616642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5506907</v>
      </c>
      <c r="BO19" s="420"/>
      <c r="BP19" s="420"/>
      <c r="BQ19" s="420"/>
      <c r="BR19" s="420"/>
      <c r="BS19" s="420"/>
      <c r="BT19" s="420"/>
      <c r="BU19" s="421"/>
      <c r="BV19" s="419">
        <v>5603703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2460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5059267</v>
      </c>
      <c r="BO22" s="449"/>
      <c r="BP22" s="449"/>
      <c r="BQ22" s="449"/>
      <c r="BR22" s="449"/>
      <c r="BS22" s="449"/>
      <c r="BT22" s="449"/>
      <c r="BU22" s="450"/>
      <c r="BV22" s="448">
        <v>5588228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4379556</v>
      </c>
      <c r="BO23" s="420"/>
      <c r="BP23" s="420"/>
      <c r="BQ23" s="420"/>
      <c r="BR23" s="420"/>
      <c r="BS23" s="420"/>
      <c r="BT23" s="420"/>
      <c r="BU23" s="421"/>
      <c r="BV23" s="419">
        <v>4560034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6800</v>
      </c>
      <c r="R24" s="373"/>
      <c r="S24" s="373"/>
      <c r="T24" s="373"/>
      <c r="U24" s="373"/>
      <c r="V24" s="374"/>
      <c r="W24" s="462"/>
      <c r="X24" s="399"/>
      <c r="Y24" s="400"/>
      <c r="Z24" s="375" t="s">
        <v>162</v>
      </c>
      <c r="AA24" s="376"/>
      <c r="AB24" s="376"/>
      <c r="AC24" s="376"/>
      <c r="AD24" s="376"/>
      <c r="AE24" s="376"/>
      <c r="AF24" s="376"/>
      <c r="AG24" s="377"/>
      <c r="AH24" s="372">
        <v>104</v>
      </c>
      <c r="AI24" s="373"/>
      <c r="AJ24" s="373"/>
      <c r="AK24" s="373"/>
      <c r="AL24" s="374"/>
      <c r="AM24" s="372">
        <v>323024</v>
      </c>
      <c r="AN24" s="373"/>
      <c r="AO24" s="373"/>
      <c r="AP24" s="373"/>
      <c r="AQ24" s="373"/>
      <c r="AR24" s="374"/>
      <c r="AS24" s="372">
        <v>3106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3619581</v>
      </c>
      <c r="BO24" s="420"/>
      <c r="BP24" s="420"/>
      <c r="BQ24" s="420"/>
      <c r="BR24" s="420"/>
      <c r="BS24" s="420"/>
      <c r="BT24" s="420"/>
      <c r="BU24" s="421"/>
      <c r="BV24" s="419">
        <v>3949308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5870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60273</v>
      </c>
      <c r="BO25" s="449"/>
      <c r="BP25" s="449"/>
      <c r="BQ25" s="449"/>
      <c r="BR25" s="449"/>
      <c r="BS25" s="449"/>
      <c r="BT25" s="449"/>
      <c r="BU25" s="450"/>
      <c r="BV25" s="448">
        <v>25670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5520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171</v>
      </c>
      <c r="F27" s="376"/>
      <c r="G27" s="376"/>
      <c r="H27" s="376"/>
      <c r="I27" s="376"/>
      <c r="J27" s="376"/>
      <c r="K27" s="377"/>
      <c r="L27" s="372">
        <v>1</v>
      </c>
      <c r="M27" s="373"/>
      <c r="N27" s="373"/>
      <c r="O27" s="373"/>
      <c r="P27" s="374"/>
      <c r="Q27" s="372">
        <v>2520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2040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896574</v>
      </c>
      <c r="BO28" s="449"/>
      <c r="BP28" s="449"/>
      <c r="BQ28" s="449"/>
      <c r="BR28" s="449"/>
      <c r="BS28" s="449"/>
      <c r="BT28" s="449"/>
      <c r="BU28" s="450"/>
      <c r="BV28" s="448">
        <v>899929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8</v>
      </c>
      <c r="M29" s="373"/>
      <c r="N29" s="373"/>
      <c r="O29" s="373"/>
      <c r="P29" s="374"/>
      <c r="Q29" s="372">
        <v>1810</v>
      </c>
      <c r="R29" s="373"/>
      <c r="S29" s="373"/>
      <c r="T29" s="373"/>
      <c r="U29" s="373"/>
      <c r="V29" s="374"/>
      <c r="W29" s="463"/>
      <c r="X29" s="464"/>
      <c r="Y29" s="465"/>
      <c r="Z29" s="375" t="s">
        <v>178</v>
      </c>
      <c r="AA29" s="376"/>
      <c r="AB29" s="376"/>
      <c r="AC29" s="376"/>
      <c r="AD29" s="376"/>
      <c r="AE29" s="376"/>
      <c r="AF29" s="376"/>
      <c r="AG29" s="377"/>
      <c r="AH29" s="372">
        <v>104</v>
      </c>
      <c r="AI29" s="373"/>
      <c r="AJ29" s="373"/>
      <c r="AK29" s="373"/>
      <c r="AL29" s="374"/>
      <c r="AM29" s="372">
        <v>323024</v>
      </c>
      <c r="AN29" s="373"/>
      <c r="AO29" s="373"/>
      <c r="AP29" s="373"/>
      <c r="AQ29" s="373"/>
      <c r="AR29" s="374"/>
      <c r="AS29" s="372">
        <v>3106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1201970</v>
      </c>
      <c r="BO29" s="420"/>
      <c r="BP29" s="420"/>
      <c r="BQ29" s="420"/>
      <c r="BR29" s="420"/>
      <c r="BS29" s="420"/>
      <c r="BT29" s="420"/>
      <c r="BU29" s="421"/>
      <c r="BV29" s="419">
        <v>1223770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3063335</v>
      </c>
      <c r="BO30" s="454"/>
      <c r="BP30" s="454"/>
      <c r="BQ30" s="454"/>
      <c r="BR30" s="454"/>
      <c r="BS30" s="454"/>
      <c r="BT30" s="454"/>
      <c r="BU30" s="455"/>
      <c r="BV30" s="453">
        <v>3024035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高吾北広域町村事務組合（一般会計）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アプロス㈱</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国民健康保険直診勘定特別会計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IF('各会計、関係団体の財政状況及び健全化判断比率'!B33="","",'各会計、関係団体の財政状況及び健全化判断比率'!B33)</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高吾北広域町村事務組合（特別養護老人ホーム特別会計）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高吾北広域町村事務組合（養護老人ホーム特別会計）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高吾北広域町村事務組合（障害者支援施設特別会計）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高吾北広域町村事務組合（ふるさと市町村圏特別会計）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こうち人づくり広域連合（一般会計）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高知県市町村総合事務組合（一般会計）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高知県市町村総合事務組合（交通災害共済事業特別会計）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高知県後期高齢者医療広域連合（一般会計）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高知県後期高齢者医療広域連合（特別会計）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mbvloUj9p5+JsFRf1ZVEhWJUcb5aNbpByJ7LiTnkNHmDc72XSyWu3PGU7woAFWldNd00vcLAlTSUQ1xd7dc4Q==" saltValue="vXc1LCsO8Pbm/KgcIE7X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7.98</v>
      </c>
      <c r="G34" s="33">
        <v>8.23</v>
      </c>
      <c r="H34" s="33">
        <v>9.5399999999999991</v>
      </c>
      <c r="I34" s="33">
        <v>8.99</v>
      </c>
      <c r="J34" s="34">
        <v>7.83</v>
      </c>
      <c r="K34" s="22"/>
      <c r="L34" s="22"/>
      <c r="M34" s="22"/>
      <c r="N34" s="22"/>
      <c r="O34" s="22"/>
      <c r="P34" s="22"/>
    </row>
    <row r="35" spans="1:16" ht="39" customHeight="1" x14ac:dyDescent="0.15">
      <c r="A35" s="22"/>
      <c r="B35" s="35"/>
      <c r="C35" s="1145" t="s">
        <v>533</v>
      </c>
      <c r="D35" s="1146"/>
      <c r="E35" s="1147"/>
      <c r="F35" s="36">
        <v>0.39</v>
      </c>
      <c r="G35" s="37">
        <v>0.26</v>
      </c>
      <c r="H35" s="37">
        <v>0.45</v>
      </c>
      <c r="I35" s="37">
        <v>1.07</v>
      </c>
      <c r="J35" s="38">
        <v>0.98</v>
      </c>
      <c r="K35" s="22"/>
      <c r="L35" s="22"/>
      <c r="M35" s="22"/>
      <c r="N35" s="22"/>
      <c r="O35" s="22"/>
      <c r="P35" s="22"/>
    </row>
    <row r="36" spans="1:16" ht="39" customHeight="1" x14ac:dyDescent="0.15">
      <c r="A36" s="22"/>
      <c r="B36" s="35"/>
      <c r="C36" s="1145" t="s">
        <v>534</v>
      </c>
      <c r="D36" s="1146"/>
      <c r="E36" s="1147"/>
      <c r="F36" s="36">
        <v>0.03</v>
      </c>
      <c r="G36" s="37">
        <v>0.02</v>
      </c>
      <c r="H36" s="37">
        <v>0.02</v>
      </c>
      <c r="I36" s="37">
        <v>0.02</v>
      </c>
      <c r="J36" s="38">
        <v>0.48</v>
      </c>
      <c r="K36" s="22"/>
      <c r="L36" s="22"/>
      <c r="M36" s="22"/>
      <c r="N36" s="22"/>
      <c r="O36" s="22"/>
      <c r="P36" s="22"/>
    </row>
    <row r="37" spans="1:16" ht="39" customHeight="1" x14ac:dyDescent="0.15">
      <c r="A37" s="22"/>
      <c r="B37" s="35"/>
      <c r="C37" s="1145" t="s">
        <v>535</v>
      </c>
      <c r="D37" s="1146"/>
      <c r="E37" s="1147"/>
      <c r="F37" s="36">
        <v>0.02</v>
      </c>
      <c r="G37" s="37">
        <v>0</v>
      </c>
      <c r="H37" s="37">
        <v>0.21</v>
      </c>
      <c r="I37" s="37">
        <v>0.49</v>
      </c>
      <c r="J37" s="38">
        <v>0.2</v>
      </c>
      <c r="K37" s="22"/>
      <c r="L37" s="22"/>
      <c r="M37" s="22"/>
      <c r="N37" s="22"/>
      <c r="O37" s="22"/>
      <c r="P37" s="22"/>
    </row>
    <row r="38" spans="1:16" ht="39" customHeight="1" x14ac:dyDescent="0.15">
      <c r="A38" s="22"/>
      <c r="B38" s="35"/>
      <c r="C38" s="1145" t="s">
        <v>536</v>
      </c>
      <c r="D38" s="1146"/>
      <c r="E38" s="1147"/>
      <c r="F38" s="36">
        <v>0.01</v>
      </c>
      <c r="G38" s="37">
        <v>0.01</v>
      </c>
      <c r="H38" s="37">
        <v>0.01</v>
      </c>
      <c r="I38" s="37">
        <v>0.01</v>
      </c>
      <c r="J38" s="38">
        <v>0.08</v>
      </c>
      <c r="K38" s="22"/>
      <c r="L38" s="22"/>
      <c r="M38" s="22"/>
      <c r="N38" s="22"/>
      <c r="O38" s="22"/>
      <c r="P38" s="22"/>
    </row>
    <row r="39" spans="1:16" ht="39" customHeight="1" x14ac:dyDescent="0.15">
      <c r="A39" s="22"/>
      <c r="B39" s="35"/>
      <c r="C39" s="1145" t="s">
        <v>537</v>
      </c>
      <c r="D39" s="1146"/>
      <c r="E39" s="1147"/>
      <c r="F39" s="36" t="s">
        <v>487</v>
      </c>
      <c r="G39" s="37" t="s">
        <v>487</v>
      </c>
      <c r="H39" s="37" t="s">
        <v>487</v>
      </c>
      <c r="I39" s="37">
        <v>0.15</v>
      </c>
      <c r="J39" s="38">
        <v>0.03</v>
      </c>
      <c r="K39" s="22"/>
      <c r="L39" s="22"/>
      <c r="M39" s="22"/>
      <c r="N39" s="22"/>
      <c r="O39" s="22"/>
      <c r="P39" s="22"/>
    </row>
    <row r="40" spans="1:16" ht="39" customHeight="1" x14ac:dyDescent="0.15">
      <c r="A40" s="22"/>
      <c r="B40" s="35"/>
      <c r="C40" s="1145" t="s">
        <v>538</v>
      </c>
      <c r="D40" s="1146"/>
      <c r="E40" s="1147"/>
      <c r="F40" s="36">
        <v>0.01</v>
      </c>
      <c r="G40" s="37">
        <v>0.01</v>
      </c>
      <c r="H40" s="37">
        <v>0.01</v>
      </c>
      <c r="I40" s="37">
        <v>0.02</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0.03</v>
      </c>
      <c r="G43" s="42">
        <v>0.04</v>
      </c>
      <c r="H43" s="42">
        <v>0.02</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93Qf3Q+1RdhI4CgRf4Pre4srrzLAilOPB4EvOT/d5yR+vARbzoM1KJk/Kw3gNm12WgB9hUoV1+3KNXhvYy/GA==" saltValue="eht64E1+Hs5WIO0qGEFp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1111</v>
      </c>
      <c r="L45" s="60">
        <v>1091</v>
      </c>
      <c r="M45" s="60">
        <v>957</v>
      </c>
      <c r="N45" s="60">
        <v>846</v>
      </c>
      <c r="O45" s="61">
        <v>781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47</v>
      </c>
      <c r="L48" s="64">
        <v>45</v>
      </c>
      <c r="M48" s="64">
        <v>51</v>
      </c>
      <c r="N48" s="64">
        <v>50</v>
      </c>
      <c r="O48" s="65">
        <v>53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v>
      </c>
      <c r="L49" s="64">
        <v>12</v>
      </c>
      <c r="M49" s="64">
        <v>12</v>
      </c>
      <c r="N49" s="64">
        <v>21</v>
      </c>
      <c r="O49" s="65">
        <v>30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1117</v>
      </c>
      <c r="L52" s="64">
        <v>1079</v>
      </c>
      <c r="M52" s="64">
        <v>1026</v>
      </c>
      <c r="N52" s="64">
        <v>1017</v>
      </c>
      <c r="O52" s="65">
        <v>939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51</v>
      </c>
      <c r="L53" s="69">
        <v>69</v>
      </c>
      <c r="M53" s="69">
        <v>-6</v>
      </c>
      <c r="N53" s="69">
        <v>-100</v>
      </c>
      <c r="O53" s="70">
        <v>-75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EhqXCLX8nNXcHMg2/V2N6TF3u8l052j/eCygL1tvd5rYFOo2EUu6ffYPxyjFknq4zcv2BZXqHmh9pcvXxiolw==" saltValue="x7QCdQLDyJxcaF7gXmK9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7876</v>
      </c>
      <c r="J41" s="356">
        <v>7098</v>
      </c>
      <c r="K41" s="356">
        <v>5966</v>
      </c>
      <c r="L41" s="356">
        <v>5588</v>
      </c>
      <c r="M41" s="357">
        <v>5059</v>
      </c>
    </row>
    <row r="42" spans="2:13" ht="27.75" customHeight="1" x14ac:dyDescent="0.15">
      <c r="B42" s="1186"/>
      <c r="C42" s="1187"/>
      <c r="D42" s="106"/>
      <c r="E42" s="1190" t="s">
        <v>32</v>
      </c>
      <c r="F42" s="1190"/>
      <c r="G42" s="1190"/>
      <c r="H42" s="1191"/>
      <c r="I42" s="358" t="s">
        <v>487</v>
      </c>
      <c r="J42" s="359" t="s">
        <v>487</v>
      </c>
      <c r="K42" s="359" t="s">
        <v>487</v>
      </c>
      <c r="L42" s="359" t="s">
        <v>487</v>
      </c>
      <c r="M42" s="360" t="s">
        <v>487</v>
      </c>
    </row>
    <row r="43" spans="2:13" ht="27.75" customHeight="1" x14ac:dyDescent="0.15">
      <c r="B43" s="1186"/>
      <c r="C43" s="1187"/>
      <c r="D43" s="106"/>
      <c r="E43" s="1190" t="s">
        <v>33</v>
      </c>
      <c r="F43" s="1190"/>
      <c r="G43" s="1190"/>
      <c r="H43" s="1191"/>
      <c r="I43" s="358">
        <v>503</v>
      </c>
      <c r="J43" s="359">
        <v>458</v>
      </c>
      <c r="K43" s="359">
        <v>449</v>
      </c>
      <c r="L43" s="359">
        <v>595</v>
      </c>
      <c r="M43" s="360">
        <v>492</v>
      </c>
    </row>
    <row r="44" spans="2:13" ht="27.75" customHeight="1" x14ac:dyDescent="0.15">
      <c r="B44" s="1186"/>
      <c r="C44" s="1187"/>
      <c r="D44" s="106"/>
      <c r="E44" s="1190" t="s">
        <v>34</v>
      </c>
      <c r="F44" s="1190"/>
      <c r="G44" s="1190"/>
      <c r="H44" s="1191"/>
      <c r="I44" s="358">
        <v>239</v>
      </c>
      <c r="J44" s="359">
        <v>233</v>
      </c>
      <c r="K44" s="359">
        <v>240</v>
      </c>
      <c r="L44" s="359">
        <v>228</v>
      </c>
      <c r="M44" s="360">
        <v>220</v>
      </c>
    </row>
    <row r="45" spans="2:13" ht="27.75" customHeight="1" x14ac:dyDescent="0.15">
      <c r="B45" s="1186"/>
      <c r="C45" s="1187"/>
      <c r="D45" s="106"/>
      <c r="E45" s="1190" t="s">
        <v>35</v>
      </c>
      <c r="F45" s="1190"/>
      <c r="G45" s="1190"/>
      <c r="H45" s="1191"/>
      <c r="I45" s="358">
        <v>1017</v>
      </c>
      <c r="J45" s="359">
        <v>922</v>
      </c>
      <c r="K45" s="359">
        <v>1024</v>
      </c>
      <c r="L45" s="359">
        <v>1000</v>
      </c>
      <c r="M45" s="360">
        <v>1019</v>
      </c>
    </row>
    <row r="46" spans="2:13" ht="27.75" customHeight="1" x14ac:dyDescent="0.15">
      <c r="B46" s="1186"/>
      <c r="C46" s="1187"/>
      <c r="D46" s="107"/>
      <c r="E46" s="1190" t="s">
        <v>36</v>
      </c>
      <c r="F46" s="1190"/>
      <c r="G46" s="1190"/>
      <c r="H46" s="1191"/>
      <c r="I46" s="358" t="s">
        <v>487</v>
      </c>
      <c r="J46" s="359" t="s">
        <v>487</v>
      </c>
      <c r="K46" s="359" t="s">
        <v>487</v>
      </c>
      <c r="L46" s="359" t="s">
        <v>487</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4623</v>
      </c>
      <c r="J50" s="359">
        <v>4154</v>
      </c>
      <c r="K50" s="359">
        <v>3728</v>
      </c>
      <c r="L50" s="359">
        <v>4001</v>
      </c>
      <c r="M50" s="360">
        <v>4066</v>
      </c>
    </row>
    <row r="51" spans="2:13" ht="27.75" customHeight="1" x14ac:dyDescent="0.15">
      <c r="B51" s="1186"/>
      <c r="C51" s="1187"/>
      <c r="D51" s="106"/>
      <c r="E51" s="1190" t="s">
        <v>42</v>
      </c>
      <c r="F51" s="1190"/>
      <c r="G51" s="1190"/>
      <c r="H51" s="1191"/>
      <c r="I51" s="358">
        <v>62</v>
      </c>
      <c r="J51" s="359">
        <v>52</v>
      </c>
      <c r="K51" s="359">
        <v>32</v>
      </c>
      <c r="L51" s="359">
        <v>14</v>
      </c>
      <c r="M51" s="360" t="s">
        <v>487</v>
      </c>
    </row>
    <row r="52" spans="2:13" ht="27.75" customHeight="1" x14ac:dyDescent="0.15">
      <c r="B52" s="1188"/>
      <c r="C52" s="1189"/>
      <c r="D52" s="106"/>
      <c r="E52" s="1190" t="s">
        <v>43</v>
      </c>
      <c r="F52" s="1190"/>
      <c r="G52" s="1190"/>
      <c r="H52" s="1191"/>
      <c r="I52" s="358">
        <v>7603</v>
      </c>
      <c r="J52" s="359">
        <v>7230</v>
      </c>
      <c r="K52" s="359">
        <v>6957</v>
      </c>
      <c r="L52" s="359">
        <v>6670</v>
      </c>
      <c r="M52" s="360">
        <v>6298</v>
      </c>
    </row>
    <row r="53" spans="2:13" ht="27.75" customHeight="1" thickBot="1" x14ac:dyDescent="0.2">
      <c r="B53" s="1192" t="s">
        <v>19</v>
      </c>
      <c r="C53" s="1193"/>
      <c r="D53" s="110"/>
      <c r="E53" s="1194" t="s">
        <v>44</v>
      </c>
      <c r="F53" s="1194"/>
      <c r="G53" s="1194"/>
      <c r="H53" s="1195"/>
      <c r="I53" s="361">
        <v>-2653</v>
      </c>
      <c r="J53" s="362">
        <v>-2725</v>
      </c>
      <c r="K53" s="362">
        <v>-3038</v>
      </c>
      <c r="L53" s="362">
        <v>-3274</v>
      </c>
      <c r="M53" s="363">
        <v>-3573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4IIEELCnKj3eSTEbgJcZSW+00EE/OeI59Z39GbfItZaDXCDPx3F7gxvekosVnuMFyPsEoGQeH7nqvhyyaFquA==" saltValue="SWheAXo1/q9vi1aVguzm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1" sqref="C1:C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903</v>
      </c>
      <c r="G55" s="122">
        <v>900</v>
      </c>
      <c r="H55" s="123">
        <v>897</v>
      </c>
    </row>
    <row r="56" spans="2:8" ht="52.5" customHeight="1" x14ac:dyDescent="0.15">
      <c r="B56" s="124"/>
      <c r="C56" s="1213" t="s">
        <v>47</v>
      </c>
      <c r="D56" s="1213"/>
      <c r="E56" s="1214"/>
      <c r="F56" s="125">
        <v>1000</v>
      </c>
      <c r="G56" s="125">
        <v>1224</v>
      </c>
      <c r="H56" s="126">
        <v>1202</v>
      </c>
    </row>
    <row r="57" spans="2:8" ht="53.25" customHeight="1" x14ac:dyDescent="0.15">
      <c r="B57" s="124"/>
      <c r="C57" s="1215" t="s">
        <v>48</v>
      </c>
      <c r="D57" s="1215"/>
      <c r="E57" s="1216"/>
      <c r="F57" s="127">
        <v>2836</v>
      </c>
      <c r="G57" s="127">
        <v>3024</v>
      </c>
      <c r="H57" s="128">
        <v>3063</v>
      </c>
    </row>
    <row r="58" spans="2:8" ht="45.75" customHeight="1" x14ac:dyDescent="0.15">
      <c r="B58" s="129"/>
      <c r="C58" s="1203" t="s">
        <v>558</v>
      </c>
      <c r="D58" s="1204"/>
      <c r="E58" s="1205"/>
      <c r="F58" s="130">
        <v>1360</v>
      </c>
      <c r="G58" s="130">
        <v>1361</v>
      </c>
      <c r="H58" s="131">
        <v>1330</v>
      </c>
    </row>
    <row r="59" spans="2:8" ht="45.75" customHeight="1" x14ac:dyDescent="0.15">
      <c r="B59" s="129"/>
      <c r="C59" s="1203" t="s">
        <v>559</v>
      </c>
      <c r="D59" s="1204"/>
      <c r="E59" s="1205"/>
      <c r="F59" s="130">
        <v>583</v>
      </c>
      <c r="G59" s="130">
        <v>664</v>
      </c>
      <c r="H59" s="131">
        <v>664</v>
      </c>
    </row>
    <row r="60" spans="2:8" ht="45.75" customHeight="1" x14ac:dyDescent="0.15">
      <c r="B60" s="129"/>
      <c r="C60" s="1203" t="s">
        <v>560</v>
      </c>
      <c r="D60" s="1204"/>
      <c r="E60" s="1205"/>
      <c r="F60" s="130">
        <v>263</v>
      </c>
      <c r="G60" s="130">
        <v>344</v>
      </c>
      <c r="H60" s="131">
        <v>344</v>
      </c>
    </row>
    <row r="61" spans="2:8" ht="45.75" customHeight="1" x14ac:dyDescent="0.15">
      <c r="B61" s="129"/>
      <c r="C61" s="1203" t="s">
        <v>561</v>
      </c>
      <c r="D61" s="1204"/>
      <c r="E61" s="1205"/>
      <c r="F61" s="130">
        <v>172</v>
      </c>
      <c r="G61" s="130">
        <v>173</v>
      </c>
      <c r="H61" s="131">
        <v>253</v>
      </c>
    </row>
    <row r="62" spans="2:8" ht="45.75" customHeight="1" thickBot="1" x14ac:dyDescent="0.2">
      <c r="B62" s="132"/>
      <c r="C62" s="1206" t="s">
        <v>562</v>
      </c>
      <c r="D62" s="1207"/>
      <c r="E62" s="1208"/>
      <c r="F62" s="133">
        <v>147</v>
      </c>
      <c r="G62" s="133">
        <v>147</v>
      </c>
      <c r="H62" s="134">
        <v>147</v>
      </c>
    </row>
    <row r="63" spans="2:8" ht="52.5" customHeight="1" thickBot="1" x14ac:dyDescent="0.2">
      <c r="B63" s="135"/>
      <c r="C63" s="1209" t="s">
        <v>49</v>
      </c>
      <c r="D63" s="1209"/>
      <c r="E63" s="1210"/>
      <c r="F63" s="136">
        <v>4738</v>
      </c>
      <c r="G63" s="136">
        <v>5148</v>
      </c>
      <c r="H63" s="137">
        <v>5162</v>
      </c>
    </row>
    <row r="64" spans="2:8" x14ac:dyDescent="0.15"/>
  </sheetData>
  <sheetProtection algorithmName="SHA-512" hashValue="fNCGQAlZtsTnbGCMeOWvNhCILiieXgksjBPZ7jWMjKAl5N9JVN7j0dwRhxQPsVCTA1DJDH3KqfyGfoqrUmyi9Q==" saltValue="GNzGb+oYmhNXrmno2dTy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C96F3-91F1-43ED-ABF2-BBADD21138DE}">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66.900000000000006</v>
      </c>
      <c r="BQ53" s="1255"/>
      <c r="BR53" s="1255"/>
      <c r="BS53" s="1255"/>
      <c r="BT53" s="1255"/>
      <c r="BU53" s="1255"/>
      <c r="BV53" s="1255"/>
      <c r="BW53" s="1255"/>
      <c r="BX53" s="1255">
        <v>68.7</v>
      </c>
      <c r="BY53" s="1255"/>
      <c r="BZ53" s="1255"/>
      <c r="CA53" s="1255"/>
      <c r="CB53" s="1255"/>
      <c r="CC53" s="1255"/>
      <c r="CD53" s="1255"/>
      <c r="CE53" s="1255"/>
      <c r="CF53" s="1255">
        <v>70.099999999999994</v>
      </c>
      <c r="CG53" s="1255"/>
      <c r="CH53" s="1255"/>
      <c r="CI53" s="1255"/>
      <c r="CJ53" s="1255"/>
      <c r="CK53" s="1255"/>
      <c r="CL53" s="1255"/>
      <c r="CM53" s="1255"/>
      <c r="CN53" s="1255">
        <v>71.099999999999994</v>
      </c>
      <c r="CO53" s="1255"/>
      <c r="CP53" s="1255"/>
      <c r="CQ53" s="1255"/>
      <c r="CR53" s="1255"/>
      <c r="CS53" s="1255"/>
      <c r="CT53" s="1255"/>
      <c r="CU53" s="1255"/>
      <c r="CV53" s="1255">
        <v>71.900000000000006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62.8</v>
      </c>
      <c r="BQ57" s="1255"/>
      <c r="BR57" s="1255"/>
      <c r="BS57" s="1255"/>
      <c r="BT57" s="1255"/>
      <c r="BU57" s="1255"/>
      <c r="BV57" s="1255"/>
      <c r="BW57" s="1255"/>
      <c r="BX57" s="1255">
        <v>62.2</v>
      </c>
      <c r="BY57" s="1255"/>
      <c r="BZ57" s="1255"/>
      <c r="CA57" s="1255"/>
      <c r="CB57" s="1255"/>
      <c r="CC57" s="1255"/>
      <c r="CD57" s="1255"/>
      <c r="CE57" s="1255"/>
      <c r="CF57" s="1255">
        <v>62.9</v>
      </c>
      <c r="CG57" s="1255"/>
      <c r="CH57" s="1255"/>
      <c r="CI57" s="1255"/>
      <c r="CJ57" s="1255"/>
      <c r="CK57" s="1255"/>
      <c r="CL57" s="1255"/>
      <c r="CM57" s="1255"/>
      <c r="CN57" s="1255">
        <v>62.9</v>
      </c>
      <c r="CO57" s="1255"/>
      <c r="CP57" s="1255"/>
      <c r="CQ57" s="1255"/>
      <c r="CR57" s="1255"/>
      <c r="CS57" s="1255"/>
      <c r="CT57" s="1255"/>
      <c r="CU57" s="1255"/>
      <c r="CV57" s="1255">
        <v>64.3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571</v>
      </c>
    </row>
    <row r="64" spans="1:109" x14ac:dyDescent="0.15">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1.3</v>
      </c>
      <c r="BQ75" s="1255"/>
      <c r="BR75" s="1255"/>
      <c r="BS75" s="1255"/>
      <c r="BT75" s="1255"/>
      <c r="BU75" s="1255"/>
      <c r="BV75" s="1255"/>
      <c r="BW75" s="1255"/>
      <c r="BX75" s="1255">
        <v>1.4</v>
      </c>
      <c r="BY75" s="1255"/>
      <c r="BZ75" s="1255"/>
      <c r="CA75" s="1255"/>
      <c r="CB75" s="1255"/>
      <c r="CC75" s="1255"/>
      <c r="CD75" s="1255"/>
      <c r="CE75" s="1255"/>
      <c r="CF75" s="1255">
        <v>1.1000000000000001</v>
      </c>
      <c r="CG75" s="1255"/>
      <c r="CH75" s="1255"/>
      <c r="CI75" s="1255"/>
      <c r="CJ75" s="1255"/>
      <c r="CK75" s="1255"/>
      <c r="CL75" s="1255"/>
      <c r="CM75" s="1255"/>
      <c r="CN75" s="1255">
        <v>-0.3</v>
      </c>
      <c r="CO75" s="1255"/>
      <c r="CP75" s="1255"/>
      <c r="CQ75" s="1255"/>
      <c r="CR75" s="1255"/>
      <c r="CS75" s="1255"/>
      <c r="CT75" s="1255"/>
      <c r="CU75" s="1255"/>
      <c r="CV75" s="1255">
        <v>-1.7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5.8</v>
      </c>
      <c r="BY79" s="1255"/>
      <c r="BZ79" s="1255"/>
      <c r="CA79" s="1255"/>
      <c r="CB79" s="1255"/>
      <c r="CC79" s="1255"/>
      <c r="CD79" s="1255"/>
      <c r="CE79" s="1255"/>
      <c r="CF79" s="1255">
        <v>6.1</v>
      </c>
      <c r="CG79" s="1255"/>
      <c r="CH79" s="1255"/>
      <c r="CI79" s="1255"/>
      <c r="CJ79" s="1255"/>
      <c r="CK79" s="1255"/>
      <c r="CL79" s="1255"/>
      <c r="CM79" s="1255"/>
      <c r="CN79" s="1255">
        <v>6.4</v>
      </c>
      <c r="CO79" s="1255"/>
      <c r="CP79" s="1255"/>
      <c r="CQ79" s="1255"/>
      <c r="CR79" s="1255"/>
      <c r="CS79" s="1255"/>
      <c r="CT79" s="1255"/>
      <c r="CU79" s="1255"/>
      <c r="CV79" s="1255">
        <v>6.7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PxY6/6i+S1RQUSieqsd32z5W2Joqlf04RYXbIdNs3ZNQoL/dYrpfZS/FKSgni2p008lUjQS8ZoZL28n0sFSVIw==" saltValue="2R4ta9RPwaTd6601RunEN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2608B-B2C4-40BD-BF02-4898CAD4D699}">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VRhM7lqzape2LtcOdl3p9QpZQCTQoQH1lavyUmDBWbnnltjnI/KWVJ/WxT3cvZOVyuSRNlt3oUMkUXLWGL7TwA==" saltValue="/VjBGLBEIL/tQSf8zLE5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45EA3-8B42-4180-B280-FDBE91A002F9}">
  <sheetPr>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VNRM+gIUI8Z9O/qVX92y70OUtEPTgz27fJSfTZHwapUXougHDpkjfMJ7d6K93XS3gngAn0hPbFShCWPjr9mxlw==" saltValue="zSZthK7mdMuF5x8FGj4O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200032</v>
      </c>
      <c r="E3" s="156"/>
      <c r="F3" s="157">
        <v>126262</v>
      </c>
      <c r="G3" s="158"/>
      <c r="H3" s="159"/>
    </row>
    <row r="4" spans="1:8" x14ac:dyDescent="0.15">
      <c r="A4" s="160"/>
      <c r="B4" s="161"/>
      <c r="C4" s="162"/>
      <c r="D4" s="163">
        <v>96952</v>
      </c>
      <c r="E4" s="164"/>
      <c r="F4" s="165">
        <v>56769</v>
      </c>
      <c r="G4" s="166"/>
      <c r="H4" s="167"/>
    </row>
    <row r="5" spans="1:8" x14ac:dyDescent="0.15">
      <c r="A5" s="148" t="s">
        <v>520</v>
      </c>
      <c r="B5" s="153"/>
      <c r="C5" s="154"/>
      <c r="D5" s="155">
        <v>262573</v>
      </c>
      <c r="E5" s="156"/>
      <c r="F5" s="157">
        <v>263613</v>
      </c>
      <c r="G5" s="158"/>
      <c r="H5" s="159"/>
    </row>
    <row r="6" spans="1:8" x14ac:dyDescent="0.15">
      <c r="A6" s="160"/>
      <c r="B6" s="161"/>
      <c r="C6" s="162"/>
      <c r="D6" s="163">
        <v>128161</v>
      </c>
      <c r="E6" s="164"/>
      <c r="F6" s="165">
        <v>128823</v>
      </c>
      <c r="G6" s="166"/>
      <c r="H6" s="167"/>
    </row>
    <row r="7" spans="1:8" x14ac:dyDescent="0.15">
      <c r="A7" s="148" t="s">
        <v>521</v>
      </c>
      <c r="B7" s="153"/>
      <c r="C7" s="154"/>
      <c r="D7" s="155">
        <v>261360</v>
      </c>
      <c r="E7" s="156"/>
      <c r="F7" s="157">
        <v>330026</v>
      </c>
      <c r="G7" s="158"/>
      <c r="H7" s="159"/>
    </row>
    <row r="8" spans="1:8" x14ac:dyDescent="0.15">
      <c r="A8" s="160"/>
      <c r="B8" s="161"/>
      <c r="C8" s="162"/>
      <c r="D8" s="163">
        <v>140104</v>
      </c>
      <c r="E8" s="164"/>
      <c r="F8" s="165">
        <v>141075</v>
      </c>
      <c r="G8" s="166"/>
      <c r="H8" s="167"/>
    </row>
    <row r="9" spans="1:8" x14ac:dyDescent="0.15">
      <c r="A9" s="148" t="s">
        <v>522</v>
      </c>
      <c r="B9" s="153"/>
      <c r="C9" s="154"/>
      <c r="D9" s="155">
        <v>217077</v>
      </c>
      <c r="E9" s="156"/>
      <c r="F9" s="157">
        <v>278179</v>
      </c>
      <c r="G9" s="158"/>
      <c r="H9" s="159"/>
    </row>
    <row r="10" spans="1:8" x14ac:dyDescent="0.15">
      <c r="A10" s="160"/>
      <c r="B10" s="161"/>
      <c r="C10" s="162"/>
      <c r="D10" s="163">
        <v>92848</v>
      </c>
      <c r="E10" s="164"/>
      <c r="F10" s="165">
        <v>122182</v>
      </c>
      <c r="G10" s="166"/>
      <c r="H10" s="167"/>
    </row>
    <row r="11" spans="1:8" x14ac:dyDescent="0.15">
      <c r="A11" s="148" t="s">
        <v>523</v>
      </c>
      <c r="B11" s="153"/>
      <c r="C11" s="154"/>
      <c r="D11" s="155">
        <v>245723</v>
      </c>
      <c r="E11" s="156"/>
      <c r="F11" s="157">
        <v>283153</v>
      </c>
      <c r="G11" s="158"/>
      <c r="H11" s="159"/>
    </row>
    <row r="12" spans="1:8" x14ac:dyDescent="0.15">
      <c r="A12" s="160"/>
      <c r="B12" s="161"/>
      <c r="C12" s="168"/>
      <c r="D12" s="163">
        <v>120220</v>
      </c>
      <c r="E12" s="164"/>
      <c r="F12" s="165">
        <v>127593</v>
      </c>
      <c r="G12" s="166"/>
      <c r="H12" s="167"/>
    </row>
    <row r="13" spans="1:8" x14ac:dyDescent="0.15">
      <c r="A13" s="148"/>
      <c r="B13" s="153"/>
      <c r="C13" s="169"/>
      <c r="D13" s="170">
        <v>237353</v>
      </c>
      <c r="E13" s="171"/>
      <c r="F13" s="172">
        <v>256247</v>
      </c>
      <c r="G13" s="173"/>
      <c r="H13" s="159"/>
    </row>
    <row r="14" spans="1:8" x14ac:dyDescent="0.15">
      <c r="A14" s="160"/>
      <c r="B14" s="161"/>
      <c r="C14" s="162"/>
      <c r="D14" s="163">
        <v>115657</v>
      </c>
      <c r="E14" s="164"/>
      <c r="F14" s="165">
        <v>115288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7.98</v>
      </c>
      <c r="C19" s="174">
        <f>ROUND(VALUE(SUBSTITUTE(実質収支比率等に係る経年分析!G$48,"▲","-")),2)</f>
        <v>8.23</v>
      </c>
      <c r="D19" s="174">
        <f>ROUND(VALUE(SUBSTITUTE(実質収支比率等に係る経年分析!H$48,"▲","-")),2)</f>
        <v>9.5399999999999991</v>
      </c>
      <c r="E19" s="174">
        <f>ROUND(VALUE(SUBSTITUTE(実質収支比率等に係る経年分析!I$48,"▲","-")),2)</f>
        <v>9</v>
      </c>
      <c r="F19" s="174">
        <f>ROUND(VALUE(SUBSTITUTE(実質収支比率等に係る経年分析!J$48,"▲","-")),2)</f>
        <v>7.84</v>
      </c>
    </row>
    <row r="20" spans="1:11" x14ac:dyDescent="0.15">
      <c r="A20" s="174" t="s">
        <v>53</v>
      </c>
      <c r="B20" s="174">
        <f>ROUND(VALUE(SUBSTITUTE(実質収支比率等に係る経年分析!F$47,"▲","-")),2)</f>
        <v>22.56</v>
      </c>
      <c r="C20" s="174">
        <f>ROUND(VALUE(SUBSTITUTE(実質収支比率等に係る経年分析!G$47,"▲","-")),2)</f>
        <v>20.61</v>
      </c>
      <c r="D20" s="174">
        <f>ROUND(VALUE(SUBSTITUTE(実質収支比率等に係る経年分析!H$47,"▲","-")),2)</f>
        <v>19.61</v>
      </c>
      <c r="E20" s="174">
        <f>ROUND(VALUE(SUBSTITUTE(実質収支比率等に係る経年分析!I$47,"▲","-")),2)</f>
        <v>20.14</v>
      </c>
      <c r="F20" s="174">
        <f>ROUND(VALUE(SUBSTITUTE(実質収支比率等に係る経年分析!J$47,"▲","-")),2)</f>
        <v>20.18</v>
      </c>
    </row>
    <row r="21" spans="1:11" x14ac:dyDescent="0.15">
      <c r="A21" s="174" t="s">
        <v>54</v>
      </c>
      <c r="B21" s="174">
        <f>IF(ISNUMBER(VALUE(SUBSTITUTE(実質収支比率等に係る経年分析!F$49,"▲","-"))),ROUND(VALUE(SUBSTITUTE(実質収支比率等に係る経年分析!F$49,"▲","-")),2),NA())</f>
        <v>4.28</v>
      </c>
      <c r="C21" s="174">
        <f>IF(ISNUMBER(VALUE(SUBSTITUTE(実質収支比率等に係る経年分析!G$49,"▲","-"))),ROUND(VALUE(SUBSTITUTE(実質収支比率等に係る経年分析!G$49,"▲","-")),2),NA())</f>
        <v>8.7200000000000006</v>
      </c>
      <c r="D21" s="174">
        <f>IF(ISNUMBER(VALUE(SUBSTITUTE(実質収支比率等に係る経年分析!H$49,"▲","-"))),ROUND(VALUE(SUBSTITUTE(実質収支比率等に係る経年分析!H$49,"▲","-")),2),NA())</f>
        <v>21.74</v>
      </c>
      <c r="E21" s="174">
        <f>IF(ISNUMBER(VALUE(SUBSTITUTE(実質収支比率等に係る経年分析!I$49,"▲","-"))),ROUND(VALUE(SUBSTITUTE(実質収支比率等に係る経年分析!I$49,"▲","-")),2),NA())</f>
        <v>-0.89</v>
      </c>
      <c r="F21" s="174">
        <f>IF(ISNUMBER(VALUE(SUBSTITUTE(実質収支比率等に係る経年分析!J$49,"▲","-"))),ROUND(VALUE(SUBSTITUTE(実質収支比率等に係る経年分析!J$49,"▲","-")),2),NA())</f>
        <v>3.67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国民健康保険直診勘定特別会計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v>
      </c>
    </row>
    <row r="34" spans="1:16" x14ac:dyDescent="0.15">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0.48</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0.26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0.98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8.23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9.5399999999999991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1117</v>
      </c>
      <c r="E42" s="176"/>
      <c r="F42" s="176"/>
      <c r="G42" s="176">
        <f>'実質公債費比率（分子）の構造'!L$52</f>
        <v>1079</v>
      </c>
      <c r="H42" s="176"/>
      <c r="I42" s="176"/>
      <c r="J42" s="176">
        <f>'実質公債費比率（分子）の構造'!M$52</f>
        <v>1026</v>
      </c>
      <c r="K42" s="176"/>
      <c r="L42" s="176"/>
      <c r="M42" s="176">
        <f>'実質公債費比率（分子）の構造'!N$52</f>
        <v>1017</v>
      </c>
      <c r="N42" s="176"/>
      <c r="O42" s="176"/>
      <c r="P42" s="176">
        <f>'実質公債費比率（分子）の構造'!O$52</f>
        <v>939</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10</v>
      </c>
      <c r="C45" s="176"/>
      <c r="D45" s="176"/>
      <c r="E45" s="176">
        <f>'実質公債費比率（分子）の構造'!L$49</f>
        <v>12</v>
      </c>
      <c r="F45" s="176"/>
      <c r="G45" s="176"/>
      <c r="H45" s="176">
        <f>'実質公債費比率（分子）の構造'!M$49</f>
        <v>12</v>
      </c>
      <c r="I45" s="176"/>
      <c r="J45" s="176"/>
      <c r="K45" s="176">
        <f>'実質公債費比率（分子）の構造'!N$49</f>
        <v>21</v>
      </c>
      <c r="L45" s="176"/>
      <c r="M45" s="176"/>
      <c r="N45" s="176">
        <f>'実質公債費比率（分子）の構造'!O$49</f>
        <v>30</v>
      </c>
      <c r="O45" s="176"/>
      <c r="P45" s="176"/>
    </row>
    <row r="46" spans="1:16" x14ac:dyDescent="0.15">
      <c r="A46" s="176" t="s">
        <v>64</v>
      </c>
      <c r="B46" s="176">
        <f>'実質公債費比率（分子）の構造'!K$48</f>
        <v>47</v>
      </c>
      <c r="C46" s="176"/>
      <c r="D46" s="176"/>
      <c r="E46" s="176">
        <f>'実質公債費比率（分子）の構造'!L$48</f>
        <v>45</v>
      </c>
      <c r="F46" s="176"/>
      <c r="G46" s="176"/>
      <c r="H46" s="176">
        <f>'実質公債費比率（分子）の構造'!M$48</f>
        <v>51</v>
      </c>
      <c r="I46" s="176"/>
      <c r="J46" s="176"/>
      <c r="K46" s="176">
        <f>'実質公債費比率（分子）の構造'!N$48</f>
        <v>50</v>
      </c>
      <c r="L46" s="176"/>
      <c r="M46" s="176"/>
      <c r="N46" s="176">
        <f>'実質公債費比率（分子）の構造'!O$48</f>
        <v>53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1111</v>
      </c>
      <c r="C49" s="176"/>
      <c r="D49" s="176"/>
      <c r="E49" s="176">
        <f>'実質公債費比率（分子）の構造'!L$45</f>
        <v>1091</v>
      </c>
      <c r="F49" s="176"/>
      <c r="G49" s="176"/>
      <c r="H49" s="176">
        <f>'実質公債費比率（分子）の構造'!M$45</f>
        <v>957</v>
      </c>
      <c r="I49" s="176"/>
      <c r="J49" s="176"/>
      <c r="K49" s="176">
        <f>'実質公債費比率（分子）の構造'!N$45</f>
        <v>846</v>
      </c>
      <c r="L49" s="176"/>
      <c r="M49" s="176"/>
      <c r="N49" s="176">
        <f>'実質公債費比率（分子）の構造'!O$45</f>
        <v>781</v>
      </c>
      <c r="O49" s="176"/>
      <c r="P49" s="176"/>
    </row>
    <row r="50" spans="1:16" x14ac:dyDescent="0.15">
      <c r="A50" s="176" t="s">
        <v>67</v>
      </c>
      <c r="B50" s="176" t="e">
        <f>NA()</f>
        <v>#N/A</v>
      </c>
      <c r="C50" s="176">
        <f>IF(ISNUMBER('実質公債費比率（分子）の構造'!K$53),'実質公債費比率（分子）の構造'!K$53,NA())</f>
        <v>51</v>
      </c>
      <c r="D50" s="176" t="e">
        <f>NA()</f>
        <v>#N/A</v>
      </c>
      <c r="E50" s="176" t="e">
        <f>NA()</f>
        <v>#N/A</v>
      </c>
      <c r="F50" s="176">
        <f>IF(ISNUMBER('実質公債費比率（分子）の構造'!L$53),'実質公債費比率（分子）の構造'!L$53,NA())</f>
        <v>69</v>
      </c>
      <c r="G50" s="176" t="e">
        <f>NA()</f>
        <v>#N/A</v>
      </c>
      <c r="H50" s="176" t="e">
        <f>NA()</f>
        <v>#N/A</v>
      </c>
      <c r="I50" s="176">
        <f>IF(ISNUMBER('実質公債費比率（分子）の構造'!M$53),'実質公債費比率（分子）の構造'!M$53,NA())</f>
        <v>-6</v>
      </c>
      <c r="J50" s="176" t="e">
        <f>NA()</f>
        <v>#N/A</v>
      </c>
      <c r="K50" s="176" t="e">
        <f>NA()</f>
        <v>#N/A</v>
      </c>
      <c r="L50" s="176">
        <f>IF(ISNUMBER('実質公債費比率（分子）の構造'!N$53),'実質公債費比率（分子）の構造'!N$53,NA())</f>
        <v>-100</v>
      </c>
      <c r="M50" s="176" t="e">
        <f>NA()</f>
        <v>#N/A</v>
      </c>
      <c r="N50" s="176" t="e">
        <f>NA()</f>
        <v>#N/A</v>
      </c>
      <c r="O50" s="176">
        <f>IF(ISNUMBER('実質公債費比率（分子）の構造'!O$53),'実質公債費比率（分子）の構造'!O$53,NA())</f>
        <v>-75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7603</v>
      </c>
      <c r="E56" s="175"/>
      <c r="F56" s="175"/>
      <c r="G56" s="175">
        <f>'将来負担比率（分子）の構造'!J$52</f>
        <v>7230</v>
      </c>
      <c r="H56" s="175"/>
      <c r="I56" s="175"/>
      <c r="J56" s="175">
        <f>'将来負担比率（分子）の構造'!K$52</f>
        <v>6957</v>
      </c>
      <c r="K56" s="175"/>
      <c r="L56" s="175"/>
      <c r="M56" s="175">
        <f>'将来負担比率（分子）の構造'!L$52</f>
        <v>6670</v>
      </c>
      <c r="N56" s="175"/>
      <c r="O56" s="175"/>
      <c r="P56" s="175">
        <f>'将来負担比率（分子）の構造'!M$52</f>
        <v>6298</v>
      </c>
    </row>
    <row r="57" spans="1:16" x14ac:dyDescent="0.15">
      <c r="A57" s="175" t="s">
        <v>42</v>
      </c>
      <c r="B57" s="175"/>
      <c r="C57" s="175"/>
      <c r="D57" s="175">
        <f>'将来負担比率（分子）の構造'!I$51</f>
        <v>62</v>
      </c>
      <c r="E57" s="175"/>
      <c r="F57" s="175"/>
      <c r="G57" s="175">
        <f>'将来負担比率（分子）の構造'!J$51</f>
        <v>52</v>
      </c>
      <c r="H57" s="175"/>
      <c r="I57" s="175"/>
      <c r="J57" s="175">
        <f>'将来負担比率（分子）の構造'!K$51</f>
        <v>32</v>
      </c>
      <c r="K57" s="175"/>
      <c r="L57" s="175"/>
      <c r="M57" s="175">
        <f>'将来負担比率（分子）の構造'!L$51</f>
        <v>14</v>
      </c>
      <c r="N57" s="175"/>
      <c r="O57" s="175"/>
      <c r="P57" s="175" t="str">
        <f>'将来負担比率（分子）の構造'!M$51</f>
        <v>-</v>
      </c>
    </row>
    <row r="58" spans="1:16" x14ac:dyDescent="0.15">
      <c r="A58" s="175" t="s">
        <v>41</v>
      </c>
      <c r="B58" s="175"/>
      <c r="C58" s="175"/>
      <c r="D58" s="175">
        <f>'将来負担比率（分子）の構造'!I$50</f>
        <v>4623</v>
      </c>
      <c r="E58" s="175"/>
      <c r="F58" s="175"/>
      <c r="G58" s="175">
        <f>'将来負担比率（分子）の構造'!J$50</f>
        <v>4154</v>
      </c>
      <c r="H58" s="175"/>
      <c r="I58" s="175"/>
      <c r="J58" s="175">
        <f>'将来負担比率（分子）の構造'!K$50</f>
        <v>3728</v>
      </c>
      <c r="K58" s="175"/>
      <c r="L58" s="175"/>
      <c r="M58" s="175">
        <f>'将来負担比率（分子）の構造'!L$50</f>
        <v>4001</v>
      </c>
      <c r="N58" s="175"/>
      <c r="O58" s="175"/>
      <c r="P58" s="175">
        <f>'将来負担比率（分子）の構造'!M$50</f>
        <v>4066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1017</v>
      </c>
      <c r="C62" s="175"/>
      <c r="D62" s="175"/>
      <c r="E62" s="175">
        <f>'将来負担比率（分子）の構造'!J$45</f>
        <v>922</v>
      </c>
      <c r="F62" s="175"/>
      <c r="G62" s="175"/>
      <c r="H62" s="175">
        <f>'将来負担比率（分子）の構造'!K$45</f>
        <v>1024</v>
      </c>
      <c r="I62" s="175"/>
      <c r="J62" s="175"/>
      <c r="K62" s="175">
        <f>'将来負担比率（分子）の構造'!L$45</f>
        <v>1000</v>
      </c>
      <c r="L62" s="175"/>
      <c r="M62" s="175"/>
      <c r="N62" s="175">
        <f>'将来負担比率（分子）の構造'!M$45</f>
        <v>1019</v>
      </c>
      <c r="O62" s="175"/>
      <c r="P62" s="175"/>
    </row>
    <row r="63" spans="1:16" x14ac:dyDescent="0.15">
      <c r="A63" s="175" t="s">
        <v>34</v>
      </c>
      <c r="B63" s="175">
        <f>'将来負担比率（分子）の構造'!I$44</f>
        <v>239</v>
      </c>
      <c r="C63" s="175"/>
      <c r="D63" s="175"/>
      <c r="E63" s="175">
        <f>'将来負担比率（分子）の構造'!J$44</f>
        <v>233</v>
      </c>
      <c r="F63" s="175"/>
      <c r="G63" s="175"/>
      <c r="H63" s="175">
        <f>'将来負担比率（分子）の構造'!K$44</f>
        <v>240</v>
      </c>
      <c r="I63" s="175"/>
      <c r="J63" s="175"/>
      <c r="K63" s="175">
        <f>'将来負担比率（分子）の構造'!L$44</f>
        <v>228</v>
      </c>
      <c r="L63" s="175"/>
      <c r="M63" s="175"/>
      <c r="N63" s="175">
        <f>'将来負担比率（分子）の構造'!M$44</f>
        <v>220</v>
      </c>
      <c r="O63" s="175"/>
      <c r="P63" s="175"/>
    </row>
    <row r="64" spans="1:16" x14ac:dyDescent="0.15">
      <c r="A64" s="175" t="s">
        <v>33</v>
      </c>
      <c r="B64" s="175">
        <f>'将来負担比率（分子）の構造'!I$43</f>
        <v>503</v>
      </c>
      <c r="C64" s="175"/>
      <c r="D64" s="175"/>
      <c r="E64" s="175">
        <f>'将来負担比率（分子）の構造'!J$43</f>
        <v>458</v>
      </c>
      <c r="F64" s="175"/>
      <c r="G64" s="175"/>
      <c r="H64" s="175">
        <f>'将来負担比率（分子）の構造'!K$43</f>
        <v>449</v>
      </c>
      <c r="I64" s="175"/>
      <c r="J64" s="175"/>
      <c r="K64" s="175">
        <f>'将来負担比率（分子）の構造'!L$43</f>
        <v>595</v>
      </c>
      <c r="L64" s="175"/>
      <c r="M64" s="175"/>
      <c r="N64" s="175">
        <f>'将来負担比率（分子）の構造'!M$43</f>
        <v>492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7876</v>
      </c>
      <c r="C66" s="175"/>
      <c r="D66" s="175"/>
      <c r="E66" s="175">
        <f>'将来負担比率（分子）の構造'!J$41</f>
        <v>7098</v>
      </c>
      <c r="F66" s="175"/>
      <c r="G66" s="175"/>
      <c r="H66" s="175">
        <f>'将来負担比率（分子）の構造'!K$41</f>
        <v>5966</v>
      </c>
      <c r="I66" s="175"/>
      <c r="J66" s="175"/>
      <c r="K66" s="175">
        <f>'将来負担比率（分子）の構造'!L$41</f>
        <v>5588</v>
      </c>
      <c r="L66" s="175"/>
      <c r="M66" s="175"/>
      <c r="N66" s="175">
        <f>'将来負担比率（分子）の構造'!M$41</f>
        <v>5059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903</v>
      </c>
      <c r="C72" s="179">
        <f>基金残高に係る経年分析!G55</f>
        <v>900</v>
      </c>
      <c r="D72" s="179">
        <f>基金残高に係る経年分析!H55</f>
        <v>897</v>
      </c>
    </row>
    <row r="73" spans="1:16" x14ac:dyDescent="0.15">
      <c r="A73" s="178" t="s">
        <v>74</v>
      </c>
      <c r="B73" s="179">
        <f>基金残高に係る経年分析!F56</f>
        <v>1000</v>
      </c>
      <c r="C73" s="179">
        <f>基金残高に係る経年分析!G56</f>
        <v>1224</v>
      </c>
      <c r="D73" s="179">
        <f>基金残高に係る経年分析!H56</f>
        <v>1202</v>
      </c>
    </row>
    <row r="74" spans="1:16" x14ac:dyDescent="0.15">
      <c r="A74" s="178" t="s">
        <v>75</v>
      </c>
      <c r="B74" s="179">
        <f>基金残高に係る経年分析!F57</f>
        <v>2836</v>
      </c>
      <c r="C74" s="179">
        <f>基金残高に係る経年分析!G57</f>
        <v>3024</v>
      </c>
      <c r="D74" s="179">
        <f>基金残高に係る経年分析!H57</f>
        <v>3063</v>
      </c>
    </row>
  </sheetData>
  <sheetProtection algorithmName="SHA-512" hashValue="ki+EBL/aLQynRTzLuI2/gJBnz1fCoCIsWVbzRX325KbmaE5qZnZ6dqTneamqfgYdOUe7pnDOOwpN0OdG7R6MXw==" saltValue="OKuViwPbyTShqjokUr5H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559878</v>
      </c>
      <c r="S5" s="677"/>
      <c r="T5" s="677"/>
      <c r="U5" s="677"/>
      <c r="V5" s="677"/>
      <c r="W5" s="677"/>
      <c r="X5" s="677"/>
      <c r="Y5" s="702"/>
      <c r="Z5" s="715">
        <v>7.6</v>
      </c>
      <c r="AA5" s="715"/>
      <c r="AB5" s="715"/>
      <c r="AC5" s="715"/>
      <c r="AD5" s="716">
        <v>559878</v>
      </c>
      <c r="AE5" s="716"/>
      <c r="AF5" s="716"/>
      <c r="AG5" s="716"/>
      <c r="AH5" s="716"/>
      <c r="AI5" s="716"/>
      <c r="AJ5" s="716"/>
      <c r="AK5" s="716"/>
      <c r="AL5" s="703">
        <v>12.7</v>
      </c>
      <c r="AM5" s="685"/>
      <c r="AN5" s="685"/>
      <c r="AO5" s="704"/>
      <c r="AP5" s="679" t="s">
        <v>217</v>
      </c>
      <c r="AQ5" s="680"/>
      <c r="AR5" s="680"/>
      <c r="AS5" s="680"/>
      <c r="AT5" s="680"/>
      <c r="AU5" s="680"/>
      <c r="AV5" s="680"/>
      <c r="AW5" s="680"/>
      <c r="AX5" s="680"/>
      <c r="AY5" s="680"/>
      <c r="AZ5" s="680"/>
      <c r="BA5" s="680"/>
      <c r="BB5" s="680"/>
      <c r="BC5" s="680"/>
      <c r="BD5" s="680"/>
      <c r="BE5" s="680"/>
      <c r="BF5" s="681"/>
      <c r="BG5" s="621">
        <v>559878</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190378</v>
      </c>
      <c r="S6" s="622"/>
      <c r="T6" s="622"/>
      <c r="U6" s="622"/>
      <c r="V6" s="622"/>
      <c r="W6" s="622"/>
      <c r="X6" s="622"/>
      <c r="Y6" s="623"/>
      <c r="Z6" s="659">
        <v>2.6</v>
      </c>
      <c r="AA6" s="659"/>
      <c r="AB6" s="659"/>
      <c r="AC6" s="659"/>
      <c r="AD6" s="660">
        <v>190378</v>
      </c>
      <c r="AE6" s="660"/>
      <c r="AF6" s="660"/>
      <c r="AG6" s="660"/>
      <c r="AH6" s="660"/>
      <c r="AI6" s="660"/>
      <c r="AJ6" s="660"/>
      <c r="AK6" s="660"/>
      <c r="AL6" s="624">
        <v>4.3</v>
      </c>
      <c r="AM6" s="625"/>
      <c r="AN6" s="625"/>
      <c r="AO6" s="661"/>
      <c r="AP6" s="618" t="s">
        <v>222</v>
      </c>
      <c r="AQ6" s="619"/>
      <c r="AR6" s="619"/>
      <c r="AS6" s="619"/>
      <c r="AT6" s="619"/>
      <c r="AU6" s="619"/>
      <c r="AV6" s="619"/>
      <c r="AW6" s="619"/>
      <c r="AX6" s="619"/>
      <c r="AY6" s="619"/>
      <c r="AZ6" s="619"/>
      <c r="BA6" s="619"/>
      <c r="BB6" s="619"/>
      <c r="BC6" s="619"/>
      <c r="BD6" s="619"/>
      <c r="BE6" s="619"/>
      <c r="BF6" s="620"/>
      <c r="BG6" s="621">
        <v>559878</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58069</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58069</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332</v>
      </c>
      <c r="S7" s="622"/>
      <c r="T7" s="622"/>
      <c r="U7" s="622"/>
      <c r="V7" s="622"/>
      <c r="W7" s="622"/>
      <c r="X7" s="622"/>
      <c r="Y7" s="623"/>
      <c r="Z7" s="659">
        <v>0</v>
      </c>
      <c r="AA7" s="659"/>
      <c r="AB7" s="659"/>
      <c r="AC7" s="659"/>
      <c r="AD7" s="660">
        <v>332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162105</v>
      </c>
      <c r="BH7" s="622"/>
      <c r="BI7" s="622"/>
      <c r="BJ7" s="622"/>
      <c r="BK7" s="622"/>
      <c r="BL7" s="622"/>
      <c r="BM7" s="622"/>
      <c r="BN7" s="623"/>
      <c r="BO7" s="659">
        <v>29</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1119698</v>
      </c>
      <c r="CS7" s="622"/>
      <c r="CT7" s="622"/>
      <c r="CU7" s="622"/>
      <c r="CV7" s="622"/>
      <c r="CW7" s="622"/>
      <c r="CX7" s="622"/>
      <c r="CY7" s="623"/>
      <c r="CZ7" s="659">
        <v>16.399999999999999</v>
      </c>
      <c r="DA7" s="659"/>
      <c r="DB7" s="659"/>
      <c r="DC7" s="659"/>
      <c r="DD7" s="627">
        <v>80893</v>
      </c>
      <c r="DE7" s="622"/>
      <c r="DF7" s="622"/>
      <c r="DG7" s="622"/>
      <c r="DH7" s="622"/>
      <c r="DI7" s="622"/>
      <c r="DJ7" s="622"/>
      <c r="DK7" s="622"/>
      <c r="DL7" s="622"/>
      <c r="DM7" s="622"/>
      <c r="DN7" s="622"/>
      <c r="DO7" s="622"/>
      <c r="DP7" s="623"/>
      <c r="DQ7" s="627">
        <v>987708</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1920</v>
      </c>
      <c r="S8" s="622"/>
      <c r="T8" s="622"/>
      <c r="U8" s="622"/>
      <c r="V8" s="622"/>
      <c r="W8" s="622"/>
      <c r="X8" s="622"/>
      <c r="Y8" s="623"/>
      <c r="Z8" s="659">
        <v>0</v>
      </c>
      <c r="AA8" s="659"/>
      <c r="AB8" s="659"/>
      <c r="AC8" s="659"/>
      <c r="AD8" s="660">
        <v>1920</v>
      </c>
      <c r="AE8" s="660"/>
      <c r="AF8" s="660"/>
      <c r="AG8" s="660"/>
      <c r="AH8" s="660"/>
      <c r="AI8" s="660"/>
      <c r="AJ8" s="660"/>
      <c r="AK8" s="660"/>
      <c r="AL8" s="624">
        <v>0</v>
      </c>
      <c r="AM8" s="625"/>
      <c r="AN8" s="625"/>
      <c r="AO8" s="661"/>
      <c r="AP8" s="618" t="s">
        <v>228</v>
      </c>
      <c r="AQ8" s="619"/>
      <c r="AR8" s="619"/>
      <c r="AS8" s="619"/>
      <c r="AT8" s="619"/>
      <c r="AU8" s="619"/>
      <c r="AV8" s="619"/>
      <c r="AW8" s="619"/>
      <c r="AX8" s="619"/>
      <c r="AY8" s="619"/>
      <c r="AZ8" s="619"/>
      <c r="BA8" s="619"/>
      <c r="BB8" s="619"/>
      <c r="BC8" s="619"/>
      <c r="BD8" s="619"/>
      <c r="BE8" s="619"/>
      <c r="BF8" s="620"/>
      <c r="BG8" s="621">
        <v>6543</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1544582</v>
      </c>
      <c r="CS8" s="622"/>
      <c r="CT8" s="622"/>
      <c r="CU8" s="622"/>
      <c r="CV8" s="622"/>
      <c r="CW8" s="622"/>
      <c r="CX8" s="622"/>
      <c r="CY8" s="623"/>
      <c r="CZ8" s="659">
        <v>22.6</v>
      </c>
      <c r="DA8" s="659"/>
      <c r="DB8" s="659"/>
      <c r="DC8" s="659"/>
      <c r="DD8" s="627">
        <v>4513</v>
      </c>
      <c r="DE8" s="622"/>
      <c r="DF8" s="622"/>
      <c r="DG8" s="622"/>
      <c r="DH8" s="622"/>
      <c r="DI8" s="622"/>
      <c r="DJ8" s="622"/>
      <c r="DK8" s="622"/>
      <c r="DL8" s="622"/>
      <c r="DM8" s="622"/>
      <c r="DN8" s="622"/>
      <c r="DO8" s="622"/>
      <c r="DP8" s="623"/>
      <c r="DQ8" s="627">
        <v>1075340</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2139</v>
      </c>
      <c r="S9" s="622"/>
      <c r="T9" s="622"/>
      <c r="U9" s="622"/>
      <c r="V9" s="622"/>
      <c r="W9" s="622"/>
      <c r="X9" s="622"/>
      <c r="Y9" s="623"/>
      <c r="Z9" s="659">
        <v>0</v>
      </c>
      <c r="AA9" s="659"/>
      <c r="AB9" s="659"/>
      <c r="AC9" s="659"/>
      <c r="AD9" s="660">
        <v>2139</v>
      </c>
      <c r="AE9" s="660"/>
      <c r="AF9" s="660"/>
      <c r="AG9" s="660"/>
      <c r="AH9" s="660"/>
      <c r="AI9" s="660"/>
      <c r="AJ9" s="660"/>
      <c r="AK9" s="660"/>
      <c r="AL9" s="624">
        <v>0</v>
      </c>
      <c r="AM9" s="625"/>
      <c r="AN9" s="625"/>
      <c r="AO9" s="661"/>
      <c r="AP9" s="618" t="s">
        <v>231</v>
      </c>
      <c r="AQ9" s="619"/>
      <c r="AR9" s="619"/>
      <c r="AS9" s="619"/>
      <c r="AT9" s="619"/>
      <c r="AU9" s="619"/>
      <c r="AV9" s="619"/>
      <c r="AW9" s="619"/>
      <c r="AX9" s="619"/>
      <c r="AY9" s="619"/>
      <c r="AZ9" s="619"/>
      <c r="BA9" s="619"/>
      <c r="BB9" s="619"/>
      <c r="BC9" s="619"/>
      <c r="BD9" s="619"/>
      <c r="BE9" s="619"/>
      <c r="BF9" s="620"/>
      <c r="BG9" s="621">
        <v>133074</v>
      </c>
      <c r="BH9" s="622"/>
      <c r="BI9" s="622"/>
      <c r="BJ9" s="622"/>
      <c r="BK9" s="622"/>
      <c r="BL9" s="622"/>
      <c r="BM9" s="622"/>
      <c r="BN9" s="623"/>
      <c r="BO9" s="659">
        <v>23.8</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486191</v>
      </c>
      <c r="CS9" s="622"/>
      <c r="CT9" s="622"/>
      <c r="CU9" s="622"/>
      <c r="CV9" s="622"/>
      <c r="CW9" s="622"/>
      <c r="CX9" s="622"/>
      <c r="CY9" s="623"/>
      <c r="CZ9" s="659">
        <v>7.1</v>
      </c>
      <c r="DA9" s="659"/>
      <c r="DB9" s="659"/>
      <c r="DC9" s="659"/>
      <c r="DD9" s="627">
        <v>14733</v>
      </c>
      <c r="DE9" s="622"/>
      <c r="DF9" s="622"/>
      <c r="DG9" s="622"/>
      <c r="DH9" s="622"/>
      <c r="DI9" s="622"/>
      <c r="DJ9" s="622"/>
      <c r="DK9" s="622"/>
      <c r="DL9" s="622"/>
      <c r="DM9" s="622"/>
      <c r="DN9" s="622"/>
      <c r="DO9" s="622"/>
      <c r="DP9" s="623"/>
      <c r="DQ9" s="627">
        <v>469429</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12755</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291</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123693</v>
      </c>
      <c r="S11" s="622"/>
      <c r="T11" s="622"/>
      <c r="U11" s="622"/>
      <c r="V11" s="622"/>
      <c r="W11" s="622"/>
      <c r="X11" s="622"/>
      <c r="Y11" s="623"/>
      <c r="Z11" s="624">
        <v>1.7</v>
      </c>
      <c r="AA11" s="625"/>
      <c r="AB11" s="625"/>
      <c r="AC11" s="626"/>
      <c r="AD11" s="627">
        <v>123693</v>
      </c>
      <c r="AE11" s="622"/>
      <c r="AF11" s="622"/>
      <c r="AG11" s="622"/>
      <c r="AH11" s="622"/>
      <c r="AI11" s="622"/>
      <c r="AJ11" s="622"/>
      <c r="AK11" s="623"/>
      <c r="AL11" s="624">
        <v>2.8</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9733</v>
      </c>
      <c r="BH11" s="622"/>
      <c r="BI11" s="622"/>
      <c r="BJ11" s="622"/>
      <c r="BK11" s="622"/>
      <c r="BL11" s="622"/>
      <c r="BM11" s="622"/>
      <c r="BN11" s="623"/>
      <c r="BO11" s="659">
        <v>1.7</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752820</v>
      </c>
      <c r="CS11" s="622"/>
      <c r="CT11" s="622"/>
      <c r="CU11" s="622"/>
      <c r="CV11" s="622"/>
      <c r="CW11" s="622"/>
      <c r="CX11" s="622"/>
      <c r="CY11" s="623"/>
      <c r="CZ11" s="659">
        <v>11</v>
      </c>
      <c r="DA11" s="659"/>
      <c r="DB11" s="659"/>
      <c r="DC11" s="659"/>
      <c r="DD11" s="627">
        <v>368372</v>
      </c>
      <c r="DE11" s="622"/>
      <c r="DF11" s="622"/>
      <c r="DG11" s="622"/>
      <c r="DH11" s="622"/>
      <c r="DI11" s="622"/>
      <c r="DJ11" s="622"/>
      <c r="DK11" s="622"/>
      <c r="DL11" s="622"/>
      <c r="DM11" s="622"/>
      <c r="DN11" s="622"/>
      <c r="DO11" s="622"/>
      <c r="DP11" s="623"/>
      <c r="DQ11" s="627">
        <v>345174</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323577</v>
      </c>
      <c r="BH12" s="622"/>
      <c r="BI12" s="622"/>
      <c r="BJ12" s="622"/>
      <c r="BK12" s="622"/>
      <c r="BL12" s="622"/>
      <c r="BM12" s="622"/>
      <c r="BN12" s="623"/>
      <c r="BO12" s="659">
        <v>57.8</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202964</v>
      </c>
      <c r="CS12" s="622"/>
      <c r="CT12" s="622"/>
      <c r="CU12" s="622"/>
      <c r="CV12" s="622"/>
      <c r="CW12" s="622"/>
      <c r="CX12" s="622"/>
      <c r="CY12" s="623"/>
      <c r="CZ12" s="659">
        <v>3</v>
      </c>
      <c r="DA12" s="659"/>
      <c r="DB12" s="659"/>
      <c r="DC12" s="659"/>
      <c r="DD12" s="627">
        <v>94965</v>
      </c>
      <c r="DE12" s="622"/>
      <c r="DF12" s="622"/>
      <c r="DG12" s="622"/>
      <c r="DH12" s="622"/>
      <c r="DI12" s="622"/>
      <c r="DJ12" s="622"/>
      <c r="DK12" s="622"/>
      <c r="DL12" s="622"/>
      <c r="DM12" s="622"/>
      <c r="DN12" s="622"/>
      <c r="DO12" s="622"/>
      <c r="DP12" s="623"/>
      <c r="DQ12" s="627">
        <v>131943</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292017</v>
      </c>
      <c r="BH13" s="622"/>
      <c r="BI13" s="622"/>
      <c r="BJ13" s="622"/>
      <c r="BK13" s="622"/>
      <c r="BL13" s="622"/>
      <c r="BM13" s="622"/>
      <c r="BN13" s="623"/>
      <c r="BO13" s="659">
        <v>52.2</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675877</v>
      </c>
      <c r="CS13" s="622"/>
      <c r="CT13" s="622"/>
      <c r="CU13" s="622"/>
      <c r="CV13" s="622"/>
      <c r="CW13" s="622"/>
      <c r="CX13" s="622"/>
      <c r="CY13" s="623"/>
      <c r="CZ13" s="659">
        <v>9.9</v>
      </c>
      <c r="DA13" s="659"/>
      <c r="DB13" s="659"/>
      <c r="DC13" s="659"/>
      <c r="DD13" s="627">
        <v>515039</v>
      </c>
      <c r="DE13" s="622"/>
      <c r="DF13" s="622"/>
      <c r="DG13" s="622"/>
      <c r="DH13" s="622"/>
      <c r="DI13" s="622"/>
      <c r="DJ13" s="622"/>
      <c r="DK13" s="622"/>
      <c r="DL13" s="622"/>
      <c r="DM13" s="622"/>
      <c r="DN13" s="622"/>
      <c r="DO13" s="622"/>
      <c r="DP13" s="623"/>
      <c r="DQ13" s="627">
        <v>302978</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920</v>
      </c>
      <c r="S14" s="622"/>
      <c r="T14" s="622"/>
      <c r="U14" s="622"/>
      <c r="V14" s="622"/>
      <c r="W14" s="622"/>
      <c r="X14" s="622"/>
      <c r="Y14" s="623"/>
      <c r="Z14" s="659">
        <v>0</v>
      </c>
      <c r="AA14" s="659"/>
      <c r="AB14" s="659"/>
      <c r="AC14" s="659"/>
      <c r="AD14" s="660">
        <v>920</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26037</v>
      </c>
      <c r="BH14" s="622"/>
      <c r="BI14" s="622"/>
      <c r="BJ14" s="622"/>
      <c r="BK14" s="622"/>
      <c r="BL14" s="622"/>
      <c r="BM14" s="622"/>
      <c r="BN14" s="623"/>
      <c r="BO14" s="659">
        <v>4.7</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250391</v>
      </c>
      <c r="CS14" s="622"/>
      <c r="CT14" s="622"/>
      <c r="CU14" s="622"/>
      <c r="CV14" s="622"/>
      <c r="CW14" s="622"/>
      <c r="CX14" s="622"/>
      <c r="CY14" s="623"/>
      <c r="CZ14" s="659">
        <v>3.7</v>
      </c>
      <c r="DA14" s="659"/>
      <c r="DB14" s="659"/>
      <c r="DC14" s="659"/>
      <c r="DD14" s="627">
        <v>59452</v>
      </c>
      <c r="DE14" s="622"/>
      <c r="DF14" s="622"/>
      <c r="DG14" s="622"/>
      <c r="DH14" s="622"/>
      <c r="DI14" s="622"/>
      <c r="DJ14" s="622"/>
      <c r="DK14" s="622"/>
      <c r="DL14" s="622"/>
      <c r="DM14" s="622"/>
      <c r="DN14" s="622"/>
      <c r="DO14" s="622"/>
      <c r="DP14" s="623"/>
      <c r="DQ14" s="627">
        <v>197811</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27001</v>
      </c>
      <c r="BH15" s="622"/>
      <c r="BI15" s="622"/>
      <c r="BJ15" s="622"/>
      <c r="BK15" s="622"/>
      <c r="BL15" s="622"/>
      <c r="BM15" s="622"/>
      <c r="BN15" s="623"/>
      <c r="BO15" s="659">
        <v>4.8</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418737</v>
      </c>
      <c r="CS15" s="622"/>
      <c r="CT15" s="622"/>
      <c r="CU15" s="622"/>
      <c r="CV15" s="622"/>
      <c r="CW15" s="622"/>
      <c r="CX15" s="622"/>
      <c r="CY15" s="623"/>
      <c r="CZ15" s="659">
        <v>6.1</v>
      </c>
      <c r="DA15" s="659"/>
      <c r="DB15" s="659"/>
      <c r="DC15" s="659"/>
      <c r="DD15" s="627">
        <v>5872</v>
      </c>
      <c r="DE15" s="622"/>
      <c r="DF15" s="622"/>
      <c r="DG15" s="622"/>
      <c r="DH15" s="622"/>
      <c r="DI15" s="622"/>
      <c r="DJ15" s="622"/>
      <c r="DK15" s="622"/>
      <c r="DL15" s="622"/>
      <c r="DM15" s="622"/>
      <c r="DN15" s="622"/>
      <c r="DO15" s="622"/>
      <c r="DP15" s="623"/>
      <c r="DQ15" s="627">
        <v>382930</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7767</v>
      </c>
      <c r="S16" s="622"/>
      <c r="T16" s="622"/>
      <c r="U16" s="622"/>
      <c r="V16" s="622"/>
      <c r="W16" s="622"/>
      <c r="X16" s="622"/>
      <c r="Y16" s="623"/>
      <c r="Z16" s="659">
        <v>0.1</v>
      </c>
      <c r="AA16" s="659"/>
      <c r="AB16" s="659"/>
      <c r="AC16" s="659"/>
      <c r="AD16" s="660">
        <v>7767</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21158</v>
      </c>
      <c r="BH16" s="622"/>
      <c r="BI16" s="622"/>
      <c r="BJ16" s="622"/>
      <c r="BK16" s="622"/>
      <c r="BL16" s="622"/>
      <c r="BM16" s="622"/>
      <c r="BN16" s="623"/>
      <c r="BO16" s="659">
        <v>3.8</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323574</v>
      </c>
      <c r="CS16" s="622"/>
      <c r="CT16" s="622"/>
      <c r="CU16" s="622"/>
      <c r="CV16" s="622"/>
      <c r="CW16" s="622"/>
      <c r="CX16" s="622"/>
      <c r="CY16" s="623"/>
      <c r="CZ16" s="659">
        <v>4.7</v>
      </c>
      <c r="DA16" s="659"/>
      <c r="DB16" s="659"/>
      <c r="DC16" s="659"/>
      <c r="DD16" s="627" t="s">
        <v>122</v>
      </c>
      <c r="DE16" s="622"/>
      <c r="DF16" s="622"/>
      <c r="DG16" s="622"/>
      <c r="DH16" s="622"/>
      <c r="DI16" s="622"/>
      <c r="DJ16" s="622"/>
      <c r="DK16" s="622"/>
      <c r="DL16" s="622"/>
      <c r="DM16" s="622"/>
      <c r="DN16" s="622"/>
      <c r="DO16" s="622"/>
      <c r="DP16" s="623"/>
      <c r="DQ16" s="627">
        <v>68782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7280</v>
      </c>
      <c r="S17" s="622"/>
      <c r="T17" s="622"/>
      <c r="U17" s="622"/>
      <c r="V17" s="622"/>
      <c r="W17" s="622"/>
      <c r="X17" s="622"/>
      <c r="Y17" s="623"/>
      <c r="Z17" s="659">
        <v>0.1</v>
      </c>
      <c r="AA17" s="659"/>
      <c r="AB17" s="659"/>
      <c r="AC17" s="659"/>
      <c r="AD17" s="660">
        <v>7280</v>
      </c>
      <c r="AE17" s="660"/>
      <c r="AF17" s="660"/>
      <c r="AG17" s="660"/>
      <c r="AH17" s="660"/>
      <c r="AI17" s="660"/>
      <c r="AJ17" s="660"/>
      <c r="AK17" s="660"/>
      <c r="AL17" s="624">
        <v>0.2</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1001046</v>
      </c>
      <c r="CS17" s="622"/>
      <c r="CT17" s="622"/>
      <c r="CU17" s="622"/>
      <c r="CV17" s="622"/>
      <c r="CW17" s="622"/>
      <c r="CX17" s="622"/>
      <c r="CY17" s="623"/>
      <c r="CZ17" s="659">
        <v>14.6</v>
      </c>
      <c r="DA17" s="659"/>
      <c r="DB17" s="659"/>
      <c r="DC17" s="659"/>
      <c r="DD17" s="627" t="s">
        <v>122</v>
      </c>
      <c r="DE17" s="622"/>
      <c r="DF17" s="622"/>
      <c r="DG17" s="622"/>
      <c r="DH17" s="622"/>
      <c r="DI17" s="622"/>
      <c r="DJ17" s="622"/>
      <c r="DK17" s="622"/>
      <c r="DL17" s="622"/>
      <c r="DM17" s="622"/>
      <c r="DN17" s="622"/>
      <c r="DO17" s="622"/>
      <c r="DP17" s="623"/>
      <c r="DQ17" s="627">
        <v>1001046</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909</v>
      </c>
      <c r="S18" s="622"/>
      <c r="T18" s="622"/>
      <c r="U18" s="622"/>
      <c r="V18" s="622"/>
      <c r="W18" s="622"/>
      <c r="X18" s="622"/>
      <c r="Y18" s="623"/>
      <c r="Z18" s="659">
        <v>0</v>
      </c>
      <c r="AA18" s="659"/>
      <c r="AB18" s="659"/>
      <c r="AC18" s="659"/>
      <c r="AD18" s="660">
        <v>909</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507</v>
      </c>
      <c r="S19" s="622"/>
      <c r="T19" s="622"/>
      <c r="U19" s="622"/>
      <c r="V19" s="622"/>
      <c r="W19" s="622"/>
      <c r="X19" s="622"/>
      <c r="Y19" s="623"/>
      <c r="Z19" s="659">
        <v>0</v>
      </c>
      <c r="AA19" s="659"/>
      <c r="AB19" s="659"/>
      <c r="AC19" s="659"/>
      <c r="AD19" s="660">
        <v>507</v>
      </c>
      <c r="AE19" s="660"/>
      <c r="AF19" s="660"/>
      <c r="AG19" s="660"/>
      <c r="AH19" s="660"/>
      <c r="AI19" s="660"/>
      <c r="AJ19" s="660"/>
      <c r="AK19" s="660"/>
      <c r="AL19" s="624">
        <v>0</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402</v>
      </c>
      <c r="S20" s="622"/>
      <c r="T20" s="622"/>
      <c r="U20" s="622"/>
      <c r="V20" s="622"/>
      <c r="W20" s="622"/>
      <c r="X20" s="622"/>
      <c r="Y20" s="623"/>
      <c r="Z20" s="659">
        <v>0</v>
      </c>
      <c r="AA20" s="659"/>
      <c r="AB20" s="659"/>
      <c r="AC20" s="659"/>
      <c r="AD20" s="660">
        <v>402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6834240</v>
      </c>
      <c r="CS20" s="622"/>
      <c r="CT20" s="622"/>
      <c r="CU20" s="622"/>
      <c r="CV20" s="622"/>
      <c r="CW20" s="622"/>
      <c r="CX20" s="622"/>
      <c r="CY20" s="623"/>
      <c r="CZ20" s="659">
        <v>100</v>
      </c>
      <c r="DA20" s="659"/>
      <c r="DB20" s="659"/>
      <c r="DC20" s="659"/>
      <c r="DD20" s="627">
        <v>1143839</v>
      </c>
      <c r="DE20" s="622"/>
      <c r="DF20" s="622"/>
      <c r="DG20" s="622"/>
      <c r="DH20" s="622"/>
      <c r="DI20" s="622"/>
      <c r="DJ20" s="622"/>
      <c r="DK20" s="622"/>
      <c r="DL20" s="622"/>
      <c r="DM20" s="622"/>
      <c r="DN20" s="622"/>
      <c r="DO20" s="622"/>
      <c r="DP20" s="623"/>
      <c r="DQ20" s="627">
        <v>5021210</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3813289</v>
      </c>
      <c r="S21" s="622"/>
      <c r="T21" s="622"/>
      <c r="U21" s="622"/>
      <c r="V21" s="622"/>
      <c r="W21" s="622"/>
      <c r="X21" s="622"/>
      <c r="Y21" s="623"/>
      <c r="Z21" s="659">
        <v>52.1</v>
      </c>
      <c r="AA21" s="659"/>
      <c r="AB21" s="659"/>
      <c r="AC21" s="659"/>
      <c r="AD21" s="660">
        <v>3510716</v>
      </c>
      <c r="AE21" s="660"/>
      <c r="AF21" s="660"/>
      <c r="AG21" s="660"/>
      <c r="AH21" s="660"/>
      <c r="AI21" s="660"/>
      <c r="AJ21" s="660"/>
      <c r="AK21" s="660"/>
      <c r="AL21" s="624">
        <v>79.7</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3510716</v>
      </c>
      <c r="S22" s="622"/>
      <c r="T22" s="622"/>
      <c r="U22" s="622"/>
      <c r="V22" s="622"/>
      <c r="W22" s="622"/>
      <c r="X22" s="622"/>
      <c r="Y22" s="623"/>
      <c r="Z22" s="659">
        <v>48</v>
      </c>
      <c r="AA22" s="659"/>
      <c r="AB22" s="659"/>
      <c r="AC22" s="659"/>
      <c r="AD22" s="660">
        <v>3510716</v>
      </c>
      <c r="AE22" s="660"/>
      <c r="AF22" s="660"/>
      <c r="AG22" s="660"/>
      <c r="AH22" s="660"/>
      <c r="AI22" s="660"/>
      <c r="AJ22" s="660"/>
      <c r="AK22" s="660"/>
      <c r="AL22" s="624">
        <v>79.7</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302573</v>
      </c>
      <c r="S23" s="622"/>
      <c r="T23" s="622"/>
      <c r="U23" s="622"/>
      <c r="V23" s="622"/>
      <c r="W23" s="622"/>
      <c r="X23" s="622"/>
      <c r="Y23" s="623"/>
      <c r="Z23" s="659">
        <v>4.0999999999999996</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2744294</v>
      </c>
      <c r="CS24" s="677"/>
      <c r="CT24" s="677"/>
      <c r="CU24" s="677"/>
      <c r="CV24" s="677"/>
      <c r="CW24" s="677"/>
      <c r="CX24" s="677"/>
      <c r="CY24" s="702"/>
      <c r="CZ24" s="703">
        <v>40.200000000000003</v>
      </c>
      <c r="DA24" s="685"/>
      <c r="DB24" s="685"/>
      <c r="DC24" s="705"/>
      <c r="DD24" s="701">
        <v>2384571</v>
      </c>
      <c r="DE24" s="677"/>
      <c r="DF24" s="677"/>
      <c r="DG24" s="677"/>
      <c r="DH24" s="677"/>
      <c r="DI24" s="677"/>
      <c r="DJ24" s="677"/>
      <c r="DK24" s="702"/>
      <c r="DL24" s="701">
        <v>2029066</v>
      </c>
      <c r="DM24" s="677"/>
      <c r="DN24" s="677"/>
      <c r="DO24" s="677"/>
      <c r="DP24" s="677"/>
      <c r="DQ24" s="677"/>
      <c r="DR24" s="677"/>
      <c r="DS24" s="677"/>
      <c r="DT24" s="677"/>
      <c r="DU24" s="677"/>
      <c r="DV24" s="702"/>
      <c r="DW24" s="703">
        <v>45.9</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4708505</v>
      </c>
      <c r="S25" s="622"/>
      <c r="T25" s="622"/>
      <c r="U25" s="622"/>
      <c r="V25" s="622"/>
      <c r="W25" s="622"/>
      <c r="X25" s="622"/>
      <c r="Y25" s="623"/>
      <c r="Z25" s="659">
        <v>64.3</v>
      </c>
      <c r="AA25" s="659"/>
      <c r="AB25" s="659"/>
      <c r="AC25" s="659"/>
      <c r="AD25" s="660">
        <v>4405932</v>
      </c>
      <c r="AE25" s="660"/>
      <c r="AF25" s="660"/>
      <c r="AG25" s="660"/>
      <c r="AH25" s="660"/>
      <c r="AI25" s="660"/>
      <c r="AJ25" s="660"/>
      <c r="AK25" s="660"/>
      <c r="AL25" s="624">
        <v>100</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1124132</v>
      </c>
      <c r="CS25" s="634"/>
      <c r="CT25" s="634"/>
      <c r="CU25" s="634"/>
      <c r="CV25" s="634"/>
      <c r="CW25" s="634"/>
      <c r="CX25" s="634"/>
      <c r="CY25" s="635"/>
      <c r="CZ25" s="624">
        <v>16.399999999999999</v>
      </c>
      <c r="DA25" s="636"/>
      <c r="DB25" s="636"/>
      <c r="DC25" s="637"/>
      <c r="DD25" s="627">
        <v>1071683</v>
      </c>
      <c r="DE25" s="634"/>
      <c r="DF25" s="634"/>
      <c r="DG25" s="634"/>
      <c r="DH25" s="634"/>
      <c r="DI25" s="634"/>
      <c r="DJ25" s="634"/>
      <c r="DK25" s="635"/>
      <c r="DL25" s="627">
        <v>1061054</v>
      </c>
      <c r="DM25" s="634"/>
      <c r="DN25" s="634"/>
      <c r="DO25" s="634"/>
      <c r="DP25" s="634"/>
      <c r="DQ25" s="634"/>
      <c r="DR25" s="634"/>
      <c r="DS25" s="634"/>
      <c r="DT25" s="634"/>
      <c r="DU25" s="634"/>
      <c r="DV25" s="635"/>
      <c r="DW25" s="624">
        <v>24</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573</v>
      </c>
      <c r="S26" s="622"/>
      <c r="T26" s="622"/>
      <c r="U26" s="622"/>
      <c r="V26" s="622"/>
      <c r="W26" s="622"/>
      <c r="X26" s="622"/>
      <c r="Y26" s="623"/>
      <c r="Z26" s="659">
        <v>0</v>
      </c>
      <c r="AA26" s="659"/>
      <c r="AB26" s="659"/>
      <c r="AC26" s="659"/>
      <c r="AD26" s="660">
        <v>573</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670052</v>
      </c>
      <c r="CS26" s="622"/>
      <c r="CT26" s="622"/>
      <c r="CU26" s="622"/>
      <c r="CV26" s="622"/>
      <c r="CW26" s="622"/>
      <c r="CX26" s="622"/>
      <c r="CY26" s="623"/>
      <c r="CZ26" s="624">
        <v>9.8000000000000007</v>
      </c>
      <c r="DA26" s="636"/>
      <c r="DB26" s="636"/>
      <c r="DC26" s="637"/>
      <c r="DD26" s="627">
        <v>641184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36109</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559878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619116</v>
      </c>
      <c r="CS27" s="634"/>
      <c r="CT27" s="634"/>
      <c r="CU27" s="634"/>
      <c r="CV27" s="634"/>
      <c r="CW27" s="634"/>
      <c r="CX27" s="634"/>
      <c r="CY27" s="635"/>
      <c r="CZ27" s="624">
        <v>9.1</v>
      </c>
      <c r="DA27" s="636"/>
      <c r="DB27" s="636"/>
      <c r="DC27" s="637"/>
      <c r="DD27" s="627">
        <v>311842</v>
      </c>
      <c r="DE27" s="634"/>
      <c r="DF27" s="634"/>
      <c r="DG27" s="634"/>
      <c r="DH27" s="634"/>
      <c r="DI27" s="634"/>
      <c r="DJ27" s="634"/>
      <c r="DK27" s="635"/>
      <c r="DL27" s="627">
        <v>187187</v>
      </c>
      <c r="DM27" s="634"/>
      <c r="DN27" s="634"/>
      <c r="DO27" s="634"/>
      <c r="DP27" s="634"/>
      <c r="DQ27" s="634"/>
      <c r="DR27" s="634"/>
      <c r="DS27" s="634"/>
      <c r="DT27" s="634"/>
      <c r="DU27" s="634"/>
      <c r="DV27" s="635"/>
      <c r="DW27" s="624">
        <v>4.2</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53246</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1001046</v>
      </c>
      <c r="CS28" s="622"/>
      <c r="CT28" s="622"/>
      <c r="CU28" s="622"/>
      <c r="CV28" s="622"/>
      <c r="CW28" s="622"/>
      <c r="CX28" s="622"/>
      <c r="CY28" s="623"/>
      <c r="CZ28" s="624">
        <v>14.6</v>
      </c>
      <c r="DA28" s="636"/>
      <c r="DB28" s="636"/>
      <c r="DC28" s="637"/>
      <c r="DD28" s="627">
        <v>1001046</v>
      </c>
      <c r="DE28" s="622"/>
      <c r="DF28" s="622"/>
      <c r="DG28" s="622"/>
      <c r="DH28" s="622"/>
      <c r="DI28" s="622"/>
      <c r="DJ28" s="622"/>
      <c r="DK28" s="623"/>
      <c r="DL28" s="627">
        <v>780825</v>
      </c>
      <c r="DM28" s="622"/>
      <c r="DN28" s="622"/>
      <c r="DO28" s="622"/>
      <c r="DP28" s="622"/>
      <c r="DQ28" s="622"/>
      <c r="DR28" s="622"/>
      <c r="DS28" s="622"/>
      <c r="DT28" s="622"/>
      <c r="DU28" s="622"/>
      <c r="DV28" s="623"/>
      <c r="DW28" s="624">
        <v>17.7</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5571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1001034</v>
      </c>
      <c r="CS29" s="634"/>
      <c r="CT29" s="634"/>
      <c r="CU29" s="634"/>
      <c r="CV29" s="634"/>
      <c r="CW29" s="634"/>
      <c r="CX29" s="634"/>
      <c r="CY29" s="635"/>
      <c r="CZ29" s="624">
        <v>14.6</v>
      </c>
      <c r="DA29" s="636"/>
      <c r="DB29" s="636"/>
      <c r="DC29" s="637"/>
      <c r="DD29" s="627">
        <v>1001034</v>
      </c>
      <c r="DE29" s="634"/>
      <c r="DF29" s="634"/>
      <c r="DG29" s="634"/>
      <c r="DH29" s="634"/>
      <c r="DI29" s="634"/>
      <c r="DJ29" s="634"/>
      <c r="DK29" s="635"/>
      <c r="DL29" s="627">
        <v>780813</v>
      </c>
      <c r="DM29" s="634"/>
      <c r="DN29" s="634"/>
      <c r="DO29" s="634"/>
      <c r="DP29" s="634"/>
      <c r="DQ29" s="634"/>
      <c r="DR29" s="634"/>
      <c r="DS29" s="634"/>
      <c r="DT29" s="634"/>
      <c r="DU29" s="634"/>
      <c r="DV29" s="635"/>
      <c r="DW29" s="624">
        <v>17.7</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747411</v>
      </c>
      <c r="S30" s="622"/>
      <c r="T30" s="622"/>
      <c r="U30" s="622"/>
      <c r="V30" s="622"/>
      <c r="W30" s="622"/>
      <c r="X30" s="622"/>
      <c r="Y30" s="623"/>
      <c r="Z30" s="659">
        <v>10.199999999999999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989688</v>
      </c>
      <c r="CS30" s="622"/>
      <c r="CT30" s="622"/>
      <c r="CU30" s="622"/>
      <c r="CV30" s="622"/>
      <c r="CW30" s="622"/>
      <c r="CX30" s="622"/>
      <c r="CY30" s="623"/>
      <c r="CZ30" s="624">
        <v>14.5</v>
      </c>
      <c r="DA30" s="636"/>
      <c r="DB30" s="636"/>
      <c r="DC30" s="637"/>
      <c r="DD30" s="627">
        <v>989688</v>
      </c>
      <c r="DE30" s="622"/>
      <c r="DF30" s="622"/>
      <c r="DG30" s="622"/>
      <c r="DH30" s="622"/>
      <c r="DI30" s="622"/>
      <c r="DJ30" s="622"/>
      <c r="DK30" s="623"/>
      <c r="DL30" s="627">
        <v>769467</v>
      </c>
      <c r="DM30" s="622"/>
      <c r="DN30" s="622"/>
      <c r="DO30" s="622"/>
      <c r="DP30" s="622"/>
      <c r="DQ30" s="622"/>
      <c r="DR30" s="622"/>
      <c r="DS30" s="622"/>
      <c r="DT30" s="622"/>
      <c r="DU30" s="622"/>
      <c r="DV30" s="623"/>
      <c r="DW30" s="624">
        <v>17.399999999999999</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18"/>
      <c r="AV31" s="218"/>
      <c r="AW31" s="218"/>
      <c r="AX31" s="679" t="s">
        <v>178</v>
      </c>
      <c r="AY31" s="680"/>
      <c r="AZ31" s="680"/>
      <c r="BA31" s="680"/>
      <c r="BB31" s="680"/>
      <c r="BC31" s="680"/>
      <c r="BD31" s="680"/>
      <c r="BE31" s="680"/>
      <c r="BF31" s="681"/>
      <c r="BG31" s="683">
        <v>99.8</v>
      </c>
      <c r="BH31" s="684"/>
      <c r="BI31" s="684"/>
      <c r="BJ31" s="684"/>
      <c r="BK31" s="684"/>
      <c r="BL31" s="684"/>
      <c r="BM31" s="685">
        <v>99.5</v>
      </c>
      <c r="BN31" s="684"/>
      <c r="BO31" s="684"/>
      <c r="BP31" s="684"/>
      <c r="BQ31" s="686"/>
      <c r="BR31" s="683">
        <v>99.9</v>
      </c>
      <c r="BS31" s="684"/>
      <c r="BT31" s="684"/>
      <c r="BU31" s="684"/>
      <c r="BV31" s="684"/>
      <c r="BW31" s="684"/>
      <c r="BX31" s="685">
        <v>99.5</v>
      </c>
      <c r="BY31" s="684"/>
      <c r="BZ31" s="684"/>
      <c r="CA31" s="684"/>
      <c r="CB31" s="686"/>
      <c r="CD31" s="642"/>
      <c r="CE31" s="643"/>
      <c r="CF31" s="618" t="s">
        <v>301</v>
      </c>
      <c r="CG31" s="619"/>
      <c r="CH31" s="619"/>
      <c r="CI31" s="619"/>
      <c r="CJ31" s="619"/>
      <c r="CK31" s="619"/>
      <c r="CL31" s="619"/>
      <c r="CM31" s="619"/>
      <c r="CN31" s="619"/>
      <c r="CO31" s="619"/>
      <c r="CP31" s="619"/>
      <c r="CQ31" s="620"/>
      <c r="CR31" s="621">
        <v>11346</v>
      </c>
      <c r="CS31" s="634"/>
      <c r="CT31" s="634"/>
      <c r="CU31" s="634"/>
      <c r="CV31" s="634"/>
      <c r="CW31" s="634"/>
      <c r="CX31" s="634"/>
      <c r="CY31" s="635"/>
      <c r="CZ31" s="624">
        <v>0.2</v>
      </c>
      <c r="DA31" s="636"/>
      <c r="DB31" s="636"/>
      <c r="DC31" s="637"/>
      <c r="DD31" s="627">
        <v>11346</v>
      </c>
      <c r="DE31" s="634"/>
      <c r="DF31" s="634"/>
      <c r="DG31" s="634"/>
      <c r="DH31" s="634"/>
      <c r="DI31" s="634"/>
      <c r="DJ31" s="634"/>
      <c r="DK31" s="635"/>
      <c r="DL31" s="627">
        <v>11346</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545399</v>
      </c>
      <c r="S32" s="622"/>
      <c r="T32" s="622"/>
      <c r="U32" s="622"/>
      <c r="V32" s="622"/>
      <c r="W32" s="622"/>
      <c r="X32" s="622"/>
      <c r="Y32" s="623"/>
      <c r="Z32" s="659">
        <v>7.5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99.9</v>
      </c>
      <c r="BH32" s="634"/>
      <c r="BI32" s="634"/>
      <c r="BJ32" s="634"/>
      <c r="BK32" s="634"/>
      <c r="BL32" s="634"/>
      <c r="BM32" s="625">
        <v>99.8</v>
      </c>
      <c r="BN32" s="634"/>
      <c r="BO32" s="634"/>
      <c r="BP32" s="634"/>
      <c r="BQ32" s="657"/>
      <c r="BR32" s="692">
        <v>99.9</v>
      </c>
      <c r="BS32" s="634"/>
      <c r="BT32" s="634"/>
      <c r="BU32" s="634"/>
      <c r="BV32" s="634"/>
      <c r="BW32" s="634"/>
      <c r="BX32" s="625">
        <v>99.8</v>
      </c>
      <c r="BY32" s="634"/>
      <c r="BZ32" s="634"/>
      <c r="CA32" s="634"/>
      <c r="CB32" s="657"/>
      <c r="CD32" s="644"/>
      <c r="CE32" s="645"/>
      <c r="CF32" s="618" t="s">
        <v>305</v>
      </c>
      <c r="CG32" s="619"/>
      <c r="CH32" s="619"/>
      <c r="CI32" s="619"/>
      <c r="CJ32" s="619"/>
      <c r="CK32" s="619"/>
      <c r="CL32" s="619"/>
      <c r="CM32" s="619"/>
      <c r="CN32" s="619"/>
      <c r="CO32" s="619"/>
      <c r="CP32" s="619"/>
      <c r="CQ32" s="620"/>
      <c r="CR32" s="621">
        <v>12</v>
      </c>
      <c r="CS32" s="622"/>
      <c r="CT32" s="622"/>
      <c r="CU32" s="622"/>
      <c r="CV32" s="622"/>
      <c r="CW32" s="622"/>
      <c r="CX32" s="622"/>
      <c r="CY32" s="623"/>
      <c r="CZ32" s="624">
        <v>0</v>
      </c>
      <c r="DA32" s="636"/>
      <c r="DB32" s="636"/>
      <c r="DC32" s="637"/>
      <c r="DD32" s="627">
        <v>12</v>
      </c>
      <c r="DE32" s="622"/>
      <c r="DF32" s="622"/>
      <c r="DG32" s="622"/>
      <c r="DH32" s="622"/>
      <c r="DI32" s="622"/>
      <c r="DJ32" s="622"/>
      <c r="DK32" s="623"/>
      <c r="DL32" s="627">
        <v>12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16879</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99.8</v>
      </c>
      <c r="BH33" s="606"/>
      <c r="BI33" s="606"/>
      <c r="BJ33" s="606"/>
      <c r="BK33" s="606"/>
      <c r="BL33" s="606"/>
      <c r="BM33" s="652">
        <v>99.3</v>
      </c>
      <c r="BN33" s="606"/>
      <c r="BO33" s="606"/>
      <c r="BP33" s="606"/>
      <c r="BQ33" s="669"/>
      <c r="BR33" s="682">
        <v>99.8</v>
      </c>
      <c r="BS33" s="606"/>
      <c r="BT33" s="606"/>
      <c r="BU33" s="606"/>
      <c r="BV33" s="606"/>
      <c r="BW33" s="606"/>
      <c r="BX33" s="652">
        <v>99.2</v>
      </c>
      <c r="BY33" s="606"/>
      <c r="BZ33" s="606"/>
      <c r="CA33" s="606"/>
      <c r="CB33" s="669"/>
      <c r="CD33" s="618" t="s">
        <v>308</v>
      </c>
      <c r="CE33" s="619"/>
      <c r="CF33" s="619"/>
      <c r="CG33" s="619"/>
      <c r="CH33" s="619"/>
      <c r="CI33" s="619"/>
      <c r="CJ33" s="619"/>
      <c r="CK33" s="619"/>
      <c r="CL33" s="619"/>
      <c r="CM33" s="619"/>
      <c r="CN33" s="619"/>
      <c r="CO33" s="619"/>
      <c r="CP33" s="619"/>
      <c r="CQ33" s="620"/>
      <c r="CR33" s="621">
        <v>2622533</v>
      </c>
      <c r="CS33" s="634"/>
      <c r="CT33" s="634"/>
      <c r="CU33" s="634"/>
      <c r="CV33" s="634"/>
      <c r="CW33" s="634"/>
      <c r="CX33" s="634"/>
      <c r="CY33" s="635"/>
      <c r="CZ33" s="624">
        <v>38.4</v>
      </c>
      <c r="DA33" s="636"/>
      <c r="DB33" s="636"/>
      <c r="DC33" s="637"/>
      <c r="DD33" s="627">
        <v>2198080</v>
      </c>
      <c r="DE33" s="634"/>
      <c r="DF33" s="634"/>
      <c r="DG33" s="634"/>
      <c r="DH33" s="634"/>
      <c r="DI33" s="634"/>
      <c r="DJ33" s="634"/>
      <c r="DK33" s="635"/>
      <c r="DL33" s="627">
        <v>1603122</v>
      </c>
      <c r="DM33" s="634"/>
      <c r="DN33" s="634"/>
      <c r="DO33" s="634"/>
      <c r="DP33" s="634"/>
      <c r="DQ33" s="634"/>
      <c r="DR33" s="634"/>
      <c r="DS33" s="634"/>
      <c r="DT33" s="634"/>
      <c r="DU33" s="634"/>
      <c r="DV33" s="635"/>
      <c r="DW33" s="624">
        <v>36.200000000000003</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26391</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962660</v>
      </c>
      <c r="CS34" s="622"/>
      <c r="CT34" s="622"/>
      <c r="CU34" s="622"/>
      <c r="CV34" s="622"/>
      <c r="CW34" s="622"/>
      <c r="CX34" s="622"/>
      <c r="CY34" s="623"/>
      <c r="CZ34" s="624">
        <v>14.1</v>
      </c>
      <c r="DA34" s="636"/>
      <c r="DB34" s="636"/>
      <c r="DC34" s="637"/>
      <c r="DD34" s="627">
        <v>801415</v>
      </c>
      <c r="DE34" s="622"/>
      <c r="DF34" s="622"/>
      <c r="DG34" s="622"/>
      <c r="DH34" s="622"/>
      <c r="DI34" s="622"/>
      <c r="DJ34" s="622"/>
      <c r="DK34" s="623"/>
      <c r="DL34" s="627">
        <v>688852</v>
      </c>
      <c r="DM34" s="622"/>
      <c r="DN34" s="622"/>
      <c r="DO34" s="622"/>
      <c r="DP34" s="622"/>
      <c r="DQ34" s="622"/>
      <c r="DR34" s="622"/>
      <c r="DS34" s="622"/>
      <c r="DT34" s="622"/>
      <c r="DU34" s="622"/>
      <c r="DV34" s="623"/>
      <c r="DW34" s="624">
        <v>15.6</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190157</v>
      </c>
      <c r="S35" s="622"/>
      <c r="T35" s="622"/>
      <c r="U35" s="622"/>
      <c r="V35" s="622"/>
      <c r="W35" s="622"/>
      <c r="X35" s="622"/>
      <c r="Y35" s="623"/>
      <c r="Z35" s="659">
        <v>2.6</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43598</v>
      </c>
      <c r="CS35" s="634"/>
      <c r="CT35" s="634"/>
      <c r="CU35" s="634"/>
      <c r="CV35" s="634"/>
      <c r="CW35" s="634"/>
      <c r="CX35" s="634"/>
      <c r="CY35" s="635"/>
      <c r="CZ35" s="624">
        <v>0.6</v>
      </c>
      <c r="DA35" s="636"/>
      <c r="DB35" s="636"/>
      <c r="DC35" s="637"/>
      <c r="DD35" s="627">
        <v>33133</v>
      </c>
      <c r="DE35" s="634"/>
      <c r="DF35" s="634"/>
      <c r="DG35" s="634"/>
      <c r="DH35" s="634"/>
      <c r="DI35" s="634"/>
      <c r="DJ35" s="634"/>
      <c r="DK35" s="635"/>
      <c r="DL35" s="627">
        <v>33133</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491741</v>
      </c>
      <c r="S36" s="622"/>
      <c r="T36" s="622"/>
      <c r="U36" s="622"/>
      <c r="V36" s="622"/>
      <c r="W36" s="622"/>
      <c r="X36" s="622"/>
      <c r="Y36" s="623"/>
      <c r="Z36" s="659">
        <v>6.7</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678068</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9319</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733905</v>
      </c>
      <c r="CS36" s="622"/>
      <c r="CT36" s="622"/>
      <c r="CU36" s="622"/>
      <c r="CV36" s="622"/>
      <c r="CW36" s="622"/>
      <c r="CX36" s="622"/>
      <c r="CY36" s="623"/>
      <c r="CZ36" s="624">
        <v>10.7</v>
      </c>
      <c r="DA36" s="636"/>
      <c r="DB36" s="636"/>
      <c r="DC36" s="637"/>
      <c r="DD36" s="627">
        <v>575265</v>
      </c>
      <c r="DE36" s="622"/>
      <c r="DF36" s="622"/>
      <c r="DG36" s="622"/>
      <c r="DH36" s="622"/>
      <c r="DI36" s="622"/>
      <c r="DJ36" s="622"/>
      <c r="DK36" s="623"/>
      <c r="DL36" s="627">
        <v>478172</v>
      </c>
      <c r="DM36" s="622"/>
      <c r="DN36" s="622"/>
      <c r="DO36" s="622"/>
      <c r="DP36" s="622"/>
      <c r="DQ36" s="622"/>
      <c r="DR36" s="622"/>
      <c r="DS36" s="622"/>
      <c r="DT36" s="622"/>
      <c r="DU36" s="622"/>
      <c r="DV36" s="623"/>
      <c r="DW36" s="624">
        <v>10.8</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23651</v>
      </c>
      <c r="S37" s="622"/>
      <c r="T37" s="622"/>
      <c r="U37" s="622"/>
      <c r="V37" s="622"/>
      <c r="W37" s="622"/>
      <c r="X37" s="622"/>
      <c r="Y37" s="623"/>
      <c r="Z37" s="659">
        <v>0.3</v>
      </c>
      <c r="AA37" s="659"/>
      <c r="AB37" s="659"/>
      <c r="AC37" s="659"/>
      <c r="AD37" s="660" t="s">
        <v>122</v>
      </c>
      <c r="AE37" s="660"/>
      <c r="AF37" s="660"/>
      <c r="AG37" s="660"/>
      <c r="AH37" s="660"/>
      <c r="AI37" s="660"/>
      <c r="AJ37" s="660"/>
      <c r="AK37" s="660"/>
      <c r="AL37" s="624" t="s">
        <v>122</v>
      </c>
      <c r="AM37" s="625"/>
      <c r="AN37" s="625"/>
      <c r="AO37" s="661"/>
      <c r="AQ37" s="654" t="s">
        <v>320</v>
      </c>
      <c r="AR37" s="655"/>
      <c r="AS37" s="655"/>
      <c r="AT37" s="655"/>
      <c r="AU37" s="655"/>
      <c r="AV37" s="655"/>
      <c r="AW37" s="655"/>
      <c r="AX37" s="655"/>
      <c r="AY37" s="656"/>
      <c r="AZ37" s="621">
        <v>63290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-3037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267926</v>
      </c>
      <c r="CS37" s="634"/>
      <c r="CT37" s="634"/>
      <c r="CU37" s="634"/>
      <c r="CV37" s="634"/>
      <c r="CW37" s="634"/>
      <c r="CX37" s="634"/>
      <c r="CY37" s="635"/>
      <c r="CZ37" s="624">
        <v>3.9</v>
      </c>
      <c r="DA37" s="636"/>
      <c r="DB37" s="636"/>
      <c r="DC37" s="637"/>
      <c r="DD37" s="627">
        <v>258711</v>
      </c>
      <c r="DE37" s="634"/>
      <c r="DF37" s="634"/>
      <c r="DG37" s="634"/>
      <c r="DH37" s="634"/>
      <c r="DI37" s="634"/>
      <c r="DJ37" s="634"/>
      <c r="DK37" s="635"/>
      <c r="DL37" s="627">
        <v>258699</v>
      </c>
      <c r="DM37" s="634"/>
      <c r="DN37" s="634"/>
      <c r="DO37" s="634"/>
      <c r="DP37" s="634"/>
      <c r="DQ37" s="634"/>
      <c r="DR37" s="634"/>
      <c r="DS37" s="634"/>
      <c r="DT37" s="634"/>
      <c r="DU37" s="634"/>
      <c r="DV37" s="635"/>
      <c r="DW37" s="624">
        <v>5.8</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474304</v>
      </c>
      <c r="S38" s="622"/>
      <c r="T38" s="622"/>
      <c r="U38" s="622"/>
      <c r="V38" s="622"/>
      <c r="W38" s="622"/>
      <c r="X38" s="622"/>
      <c r="Y38" s="623"/>
      <c r="Z38" s="659">
        <v>6.5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26760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744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678068</v>
      </c>
      <c r="CS38" s="622"/>
      <c r="CT38" s="622"/>
      <c r="CU38" s="622"/>
      <c r="CV38" s="622"/>
      <c r="CW38" s="622"/>
      <c r="CX38" s="622"/>
      <c r="CY38" s="623"/>
      <c r="CZ38" s="624">
        <v>9.9</v>
      </c>
      <c r="DA38" s="636"/>
      <c r="DB38" s="636"/>
      <c r="DC38" s="637"/>
      <c r="DD38" s="627">
        <v>594260</v>
      </c>
      <c r="DE38" s="622"/>
      <c r="DF38" s="622"/>
      <c r="DG38" s="622"/>
      <c r="DH38" s="622"/>
      <c r="DI38" s="622"/>
      <c r="DJ38" s="622"/>
      <c r="DK38" s="623"/>
      <c r="DL38" s="627">
        <v>402965</v>
      </c>
      <c r="DM38" s="622"/>
      <c r="DN38" s="622"/>
      <c r="DO38" s="622"/>
      <c r="DP38" s="622"/>
      <c r="DQ38" s="622"/>
      <c r="DR38" s="622"/>
      <c r="DS38" s="622"/>
      <c r="DT38" s="622"/>
      <c r="DU38" s="622"/>
      <c r="DV38" s="623"/>
      <c r="DW38" s="624">
        <v>9.1</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1051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204302</v>
      </c>
      <c r="CS39" s="634"/>
      <c r="CT39" s="634"/>
      <c r="CU39" s="634"/>
      <c r="CV39" s="634"/>
      <c r="CW39" s="634"/>
      <c r="CX39" s="634"/>
      <c r="CY39" s="635"/>
      <c r="CZ39" s="624">
        <v>3</v>
      </c>
      <c r="DA39" s="636"/>
      <c r="DB39" s="636"/>
      <c r="DC39" s="637"/>
      <c r="DD39" s="627">
        <v>194007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16304</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71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7319937</v>
      </c>
      <c r="S41" s="646"/>
      <c r="T41" s="646"/>
      <c r="U41" s="646"/>
      <c r="V41" s="646"/>
      <c r="W41" s="646"/>
      <c r="X41" s="646"/>
      <c r="Y41" s="649"/>
      <c r="Z41" s="650">
        <v>100</v>
      </c>
      <c r="AA41" s="650"/>
      <c r="AB41" s="650"/>
      <c r="AC41" s="650"/>
      <c r="AD41" s="651">
        <v>4406505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179412</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408606</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539</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1467413</v>
      </c>
      <c r="CS42" s="634"/>
      <c r="CT42" s="634"/>
      <c r="CU42" s="634"/>
      <c r="CV42" s="634"/>
      <c r="CW42" s="634"/>
      <c r="CX42" s="634"/>
      <c r="CY42" s="635"/>
      <c r="CZ42" s="624">
        <v>21.5</v>
      </c>
      <c r="DA42" s="636"/>
      <c r="DB42" s="636"/>
      <c r="DC42" s="637"/>
      <c r="DD42" s="627">
        <v>438559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23217</v>
      </c>
      <c r="CS43" s="634"/>
      <c r="CT43" s="634"/>
      <c r="CU43" s="634"/>
      <c r="CV43" s="634"/>
      <c r="CW43" s="634"/>
      <c r="CX43" s="634"/>
      <c r="CY43" s="635"/>
      <c r="CZ43" s="624">
        <v>0.3</v>
      </c>
      <c r="DA43" s="636"/>
      <c r="DB43" s="636"/>
      <c r="DC43" s="637"/>
      <c r="DD43" s="627">
        <v>23217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1143839</v>
      </c>
      <c r="CS44" s="622"/>
      <c r="CT44" s="622"/>
      <c r="CU44" s="622"/>
      <c r="CV44" s="622"/>
      <c r="CW44" s="622"/>
      <c r="CX44" s="622"/>
      <c r="CY44" s="623"/>
      <c r="CZ44" s="624">
        <v>16.7</v>
      </c>
      <c r="DA44" s="625"/>
      <c r="DB44" s="625"/>
      <c r="DC44" s="626"/>
      <c r="DD44" s="627">
        <v>369777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505040</v>
      </c>
      <c r="CS45" s="634"/>
      <c r="CT45" s="634"/>
      <c r="CU45" s="634"/>
      <c r="CV45" s="634"/>
      <c r="CW45" s="634"/>
      <c r="CX45" s="634"/>
      <c r="CY45" s="635"/>
      <c r="CZ45" s="624">
        <v>7.4</v>
      </c>
      <c r="DA45" s="636"/>
      <c r="DB45" s="636"/>
      <c r="DC45" s="637"/>
      <c r="DD45" s="627">
        <v>29922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559623</v>
      </c>
      <c r="CS46" s="622"/>
      <c r="CT46" s="622"/>
      <c r="CU46" s="622"/>
      <c r="CV46" s="622"/>
      <c r="CW46" s="622"/>
      <c r="CX46" s="622"/>
      <c r="CY46" s="623"/>
      <c r="CZ46" s="624">
        <v>8.1999999999999993</v>
      </c>
      <c r="DA46" s="625"/>
      <c r="DB46" s="625"/>
      <c r="DC46" s="626"/>
      <c r="DD46" s="627">
        <v>330079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v>323574</v>
      </c>
      <c r="CS47" s="634"/>
      <c r="CT47" s="634"/>
      <c r="CU47" s="634"/>
      <c r="CV47" s="634"/>
      <c r="CW47" s="634"/>
      <c r="CX47" s="634"/>
      <c r="CY47" s="635"/>
      <c r="CZ47" s="624">
        <v>4.7</v>
      </c>
      <c r="DA47" s="636"/>
      <c r="DB47" s="636"/>
      <c r="DC47" s="637"/>
      <c r="DD47" s="627">
        <v>68782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6834240</v>
      </c>
      <c r="CS49" s="606"/>
      <c r="CT49" s="606"/>
      <c r="CU49" s="606"/>
      <c r="CV49" s="606"/>
      <c r="CW49" s="606"/>
      <c r="CX49" s="606"/>
      <c r="CY49" s="607"/>
      <c r="CZ49" s="608">
        <v>100</v>
      </c>
      <c r="DA49" s="609"/>
      <c r="DB49" s="609"/>
      <c r="DC49" s="610"/>
      <c r="DD49" s="611">
        <v>5021210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4z6LQfzO7d+8Kvj53o3C2DRC+L4K3hx1XmipRCeTHSxgw2Ody8nev3uLizcVRXy2OclCi5XSvbRWLwz1f6Xmg==" saltValue="0NG3YQpkcENcQtmsLSwy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7353</v>
      </c>
      <c r="R7" s="1103"/>
      <c r="S7" s="1103"/>
      <c r="T7" s="1103"/>
      <c r="U7" s="1103"/>
      <c r="V7" s="1103">
        <v>6867</v>
      </c>
      <c r="W7" s="1103"/>
      <c r="X7" s="1103"/>
      <c r="Y7" s="1103"/>
      <c r="Z7" s="1103"/>
      <c r="AA7" s="1103">
        <v>486</v>
      </c>
      <c r="AB7" s="1103"/>
      <c r="AC7" s="1103"/>
      <c r="AD7" s="1103"/>
      <c r="AE7" s="1104"/>
      <c r="AF7" s="1105">
        <v>348</v>
      </c>
      <c r="AG7" s="1106"/>
      <c r="AH7" s="1106"/>
      <c r="AI7" s="1106"/>
      <c r="AJ7" s="1107"/>
      <c r="AK7" s="1108" t="s">
        <v>546</v>
      </c>
      <c r="AL7" s="1109"/>
      <c r="AM7" s="1109"/>
      <c r="AN7" s="1109"/>
      <c r="AO7" s="1109"/>
      <c r="AP7" s="1109">
        <v>5059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557</v>
      </c>
      <c r="BT7" s="1100"/>
      <c r="BU7" s="1100"/>
      <c r="BV7" s="1100"/>
      <c r="BW7" s="1100"/>
      <c r="BX7" s="1100"/>
      <c r="BY7" s="1100"/>
      <c r="BZ7" s="1100"/>
      <c r="CA7" s="1100"/>
      <c r="CB7" s="1100"/>
      <c r="CC7" s="1100"/>
      <c r="CD7" s="1100"/>
      <c r="CE7" s="1100"/>
      <c r="CF7" s="1100"/>
      <c r="CG7" s="1112"/>
      <c r="CH7" s="1096">
        <v>0</v>
      </c>
      <c r="CI7" s="1097"/>
      <c r="CJ7" s="1097"/>
      <c r="CK7" s="1097"/>
      <c r="CL7" s="1098"/>
      <c r="CM7" s="1096">
        <v>48</v>
      </c>
      <c r="CN7" s="1097"/>
      <c r="CO7" s="1097"/>
      <c r="CP7" s="1097"/>
      <c r="CQ7" s="1098"/>
      <c r="CR7" s="1096">
        <v>11</v>
      </c>
      <c r="CS7" s="1097"/>
      <c r="CT7" s="1097"/>
      <c r="CU7" s="1097"/>
      <c r="CV7" s="1098"/>
      <c r="CW7" s="1096" t="s">
        <v>546</v>
      </c>
      <c r="CX7" s="1097"/>
      <c r="CY7" s="1097"/>
      <c r="CZ7" s="1097"/>
      <c r="DA7" s="1098"/>
      <c r="DB7" s="1096" t="s">
        <v>546</v>
      </c>
      <c r="DC7" s="1097"/>
      <c r="DD7" s="1097"/>
      <c r="DE7" s="1097"/>
      <c r="DF7" s="1098"/>
      <c r="DG7" s="1096" t="s">
        <v>546</v>
      </c>
      <c r="DH7" s="1097"/>
      <c r="DI7" s="1097"/>
      <c r="DJ7" s="1097"/>
      <c r="DK7" s="1098"/>
      <c r="DL7" s="1096" t="s">
        <v>546</v>
      </c>
      <c r="DM7" s="1097"/>
      <c r="DN7" s="1097"/>
      <c r="DO7" s="1097"/>
      <c r="DP7" s="1098"/>
      <c r="DQ7" s="1096" t="s">
        <v>546</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7320</v>
      </c>
      <c r="R23" s="1061"/>
      <c r="S23" s="1061"/>
      <c r="T23" s="1061"/>
      <c r="U23" s="1061"/>
      <c r="V23" s="1061">
        <v>6834</v>
      </c>
      <c r="W23" s="1061"/>
      <c r="X23" s="1061"/>
      <c r="Y23" s="1061"/>
      <c r="Z23" s="1061"/>
      <c r="AA23" s="1061">
        <v>486</v>
      </c>
      <c r="AB23" s="1061"/>
      <c r="AC23" s="1061"/>
      <c r="AD23" s="1061"/>
      <c r="AE23" s="1068"/>
      <c r="AF23" s="1069">
        <v>348</v>
      </c>
      <c r="AG23" s="1061"/>
      <c r="AH23" s="1061"/>
      <c r="AI23" s="1061"/>
      <c r="AJ23" s="1070"/>
      <c r="AK23" s="1071"/>
      <c r="AL23" s="1072"/>
      <c r="AM23" s="1072"/>
      <c r="AN23" s="1072"/>
      <c r="AO23" s="1072"/>
      <c r="AP23" s="1061">
        <v>5059</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777</v>
      </c>
      <c r="R28" s="1051"/>
      <c r="S28" s="1051"/>
      <c r="T28" s="1051"/>
      <c r="U28" s="1051"/>
      <c r="V28" s="1051">
        <v>767</v>
      </c>
      <c r="W28" s="1051"/>
      <c r="X28" s="1051"/>
      <c r="Y28" s="1051"/>
      <c r="Z28" s="1051"/>
      <c r="AA28" s="1051"/>
      <c r="AB28" s="1051"/>
      <c r="AC28" s="1051"/>
      <c r="AD28" s="1051"/>
      <c r="AE28" s="1052"/>
      <c r="AF28" s="1053">
        <v>9</v>
      </c>
      <c r="AG28" s="1051"/>
      <c r="AH28" s="1051"/>
      <c r="AI28" s="1051"/>
      <c r="AJ28" s="1054"/>
      <c r="AK28" s="1042">
        <v>54</v>
      </c>
      <c r="AL28" s="1043"/>
      <c r="AM28" s="1043"/>
      <c r="AN28" s="1043"/>
      <c r="AO28" s="1043"/>
      <c r="AP28" s="1043" t="s">
        <v>546</v>
      </c>
      <c r="AQ28" s="1043"/>
      <c r="AR28" s="1043"/>
      <c r="AS28" s="1043"/>
      <c r="AT28" s="1043"/>
      <c r="AU28" s="1043" t="s">
        <v>546</v>
      </c>
      <c r="AV28" s="1043"/>
      <c r="AW28" s="1043"/>
      <c r="AX28" s="1043"/>
      <c r="AY28" s="1043"/>
      <c r="AZ28" s="1044" t="s">
        <v>546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365</v>
      </c>
      <c r="R29" s="1039"/>
      <c r="S29" s="1039"/>
      <c r="T29" s="1039"/>
      <c r="U29" s="1039"/>
      <c r="V29" s="1039">
        <v>364</v>
      </c>
      <c r="W29" s="1039"/>
      <c r="X29" s="1039"/>
      <c r="Y29" s="1039"/>
      <c r="Z29" s="1039"/>
      <c r="AA29" s="1039"/>
      <c r="AB29" s="1039"/>
      <c r="AC29" s="1039"/>
      <c r="AD29" s="1039"/>
      <c r="AE29" s="1040"/>
      <c r="AF29" s="1035">
        <v>2</v>
      </c>
      <c r="AG29" s="1036"/>
      <c r="AH29" s="1036"/>
      <c r="AI29" s="1036"/>
      <c r="AJ29" s="1037"/>
      <c r="AK29" s="980">
        <v>116</v>
      </c>
      <c r="AL29" s="971"/>
      <c r="AM29" s="971"/>
      <c r="AN29" s="971"/>
      <c r="AO29" s="971"/>
      <c r="AP29" s="971">
        <v>927</v>
      </c>
      <c r="AQ29" s="971"/>
      <c r="AR29" s="971"/>
      <c r="AS29" s="971"/>
      <c r="AT29" s="971"/>
      <c r="AU29" s="971">
        <v>139</v>
      </c>
      <c r="AV29" s="971"/>
      <c r="AW29" s="971"/>
      <c r="AX29" s="971"/>
      <c r="AY29" s="971"/>
      <c r="AZ29" s="1041" t="s">
        <v>546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1229</v>
      </c>
      <c r="R30" s="1039"/>
      <c r="S30" s="1039"/>
      <c r="T30" s="1039"/>
      <c r="U30" s="1039"/>
      <c r="V30" s="1039">
        <v>1185</v>
      </c>
      <c r="W30" s="1039"/>
      <c r="X30" s="1039"/>
      <c r="Y30" s="1039"/>
      <c r="Z30" s="1039"/>
      <c r="AA30" s="1039"/>
      <c r="AB30" s="1039"/>
      <c r="AC30" s="1039"/>
      <c r="AD30" s="1039"/>
      <c r="AE30" s="1040"/>
      <c r="AF30" s="1035">
        <v>44</v>
      </c>
      <c r="AG30" s="1036"/>
      <c r="AH30" s="1036"/>
      <c r="AI30" s="1036"/>
      <c r="AJ30" s="1037"/>
      <c r="AK30" s="980">
        <v>166</v>
      </c>
      <c r="AL30" s="971"/>
      <c r="AM30" s="971"/>
      <c r="AN30" s="971"/>
      <c r="AO30" s="971"/>
      <c r="AP30" s="971" t="s">
        <v>546</v>
      </c>
      <c r="AQ30" s="971"/>
      <c r="AR30" s="971"/>
      <c r="AS30" s="971"/>
      <c r="AT30" s="971"/>
      <c r="AU30" s="971" t="s">
        <v>546</v>
      </c>
      <c r="AV30" s="971"/>
      <c r="AW30" s="971"/>
      <c r="AX30" s="971"/>
      <c r="AY30" s="971"/>
      <c r="AZ30" s="1041" t="s">
        <v>546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148</v>
      </c>
      <c r="R31" s="1039"/>
      <c r="S31" s="1039"/>
      <c r="T31" s="1039"/>
      <c r="U31" s="1039"/>
      <c r="V31" s="1039">
        <v>147</v>
      </c>
      <c r="W31" s="1039"/>
      <c r="X31" s="1039"/>
      <c r="Y31" s="1039"/>
      <c r="Z31" s="1039"/>
      <c r="AA31" s="1039"/>
      <c r="AB31" s="1039"/>
      <c r="AC31" s="1039"/>
      <c r="AD31" s="1039"/>
      <c r="AE31" s="1040"/>
      <c r="AF31" s="1035">
        <v>1</v>
      </c>
      <c r="AG31" s="1036"/>
      <c r="AH31" s="1036"/>
      <c r="AI31" s="1036"/>
      <c r="AJ31" s="1037"/>
      <c r="AK31" s="980">
        <v>53</v>
      </c>
      <c r="AL31" s="971"/>
      <c r="AM31" s="971"/>
      <c r="AN31" s="971"/>
      <c r="AO31" s="971"/>
      <c r="AP31" s="971" t="s">
        <v>546</v>
      </c>
      <c r="AQ31" s="971"/>
      <c r="AR31" s="971"/>
      <c r="AS31" s="971"/>
      <c r="AT31" s="971"/>
      <c r="AU31" s="971" t="s">
        <v>546</v>
      </c>
      <c r="AV31" s="971"/>
      <c r="AW31" s="971"/>
      <c r="AX31" s="971"/>
      <c r="AY31" s="971"/>
      <c r="AZ31" s="1041" t="s">
        <v>546</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154</v>
      </c>
      <c r="R32" s="1039"/>
      <c r="S32" s="1039"/>
      <c r="T32" s="1039"/>
      <c r="U32" s="1039"/>
      <c r="V32" s="1039">
        <v>133</v>
      </c>
      <c r="W32" s="1039"/>
      <c r="X32" s="1039"/>
      <c r="Y32" s="1039"/>
      <c r="Z32" s="1039"/>
      <c r="AA32" s="1039"/>
      <c r="AB32" s="1039"/>
      <c r="AC32" s="1039"/>
      <c r="AD32" s="1039"/>
      <c r="AE32" s="1040"/>
      <c r="AF32" s="1035">
        <v>22</v>
      </c>
      <c r="AG32" s="1036"/>
      <c r="AH32" s="1036"/>
      <c r="AI32" s="1036"/>
      <c r="AJ32" s="1037"/>
      <c r="AK32" s="980">
        <v>78</v>
      </c>
      <c r="AL32" s="971"/>
      <c r="AM32" s="971"/>
      <c r="AN32" s="971"/>
      <c r="AO32" s="971"/>
      <c r="AP32" s="971">
        <v>368</v>
      </c>
      <c r="AQ32" s="971"/>
      <c r="AR32" s="971"/>
      <c r="AS32" s="971"/>
      <c r="AT32" s="971"/>
      <c r="AU32" s="971">
        <v>335</v>
      </c>
      <c r="AV32" s="971"/>
      <c r="AW32" s="971"/>
      <c r="AX32" s="971"/>
      <c r="AY32" s="971"/>
      <c r="AZ32" s="1041" t="s">
        <v>546</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49</v>
      </c>
      <c r="R33" s="1039"/>
      <c r="S33" s="1039"/>
      <c r="T33" s="1039"/>
      <c r="U33" s="1039"/>
      <c r="V33" s="1039">
        <v>46</v>
      </c>
      <c r="W33" s="1039"/>
      <c r="X33" s="1039"/>
      <c r="Y33" s="1039"/>
      <c r="Z33" s="1039"/>
      <c r="AA33" s="1039"/>
      <c r="AB33" s="1039"/>
      <c r="AC33" s="1039"/>
      <c r="AD33" s="1039"/>
      <c r="AE33" s="1040"/>
      <c r="AF33" s="1035">
        <v>4</v>
      </c>
      <c r="AG33" s="1036"/>
      <c r="AH33" s="1036"/>
      <c r="AI33" s="1036"/>
      <c r="AJ33" s="1037"/>
      <c r="AK33" s="980">
        <v>27</v>
      </c>
      <c r="AL33" s="971"/>
      <c r="AM33" s="971"/>
      <c r="AN33" s="971"/>
      <c r="AO33" s="971"/>
      <c r="AP33" s="971">
        <v>164</v>
      </c>
      <c r="AQ33" s="971"/>
      <c r="AR33" s="971"/>
      <c r="AS33" s="971"/>
      <c r="AT33" s="971"/>
      <c r="AU33" s="971">
        <v>157</v>
      </c>
      <c r="AV33" s="971"/>
      <c r="AW33" s="971"/>
      <c r="AX33" s="971"/>
      <c r="AY33" s="971"/>
      <c r="AZ33" s="1041" t="s">
        <v>546</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81</v>
      </c>
      <c r="AG63" s="959"/>
      <c r="AH63" s="959"/>
      <c r="AI63" s="959"/>
      <c r="AJ63" s="1022"/>
      <c r="AK63" s="1023"/>
      <c r="AL63" s="963"/>
      <c r="AM63" s="963"/>
      <c r="AN63" s="963"/>
      <c r="AO63" s="963"/>
      <c r="AP63" s="959">
        <v>1459</v>
      </c>
      <c r="AQ63" s="959"/>
      <c r="AR63" s="959"/>
      <c r="AS63" s="959"/>
      <c r="AT63" s="959"/>
      <c r="AU63" s="959">
        <v>631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547</v>
      </c>
      <c r="C68" s="986"/>
      <c r="D68" s="986"/>
      <c r="E68" s="986"/>
      <c r="F68" s="986"/>
      <c r="G68" s="986"/>
      <c r="H68" s="986"/>
      <c r="I68" s="986"/>
      <c r="J68" s="986"/>
      <c r="K68" s="986"/>
      <c r="L68" s="986"/>
      <c r="M68" s="986"/>
      <c r="N68" s="986"/>
      <c r="O68" s="986"/>
      <c r="P68" s="987"/>
      <c r="Q68" s="988">
        <v>1076</v>
      </c>
      <c r="R68" s="982"/>
      <c r="S68" s="982"/>
      <c r="T68" s="982"/>
      <c r="U68" s="982"/>
      <c r="V68" s="982">
        <v>1001</v>
      </c>
      <c r="W68" s="982"/>
      <c r="X68" s="982"/>
      <c r="Y68" s="982"/>
      <c r="Z68" s="982"/>
      <c r="AA68" s="982">
        <v>74</v>
      </c>
      <c r="AB68" s="982"/>
      <c r="AC68" s="982"/>
      <c r="AD68" s="982"/>
      <c r="AE68" s="982"/>
      <c r="AF68" s="982">
        <v>74</v>
      </c>
      <c r="AG68" s="982"/>
      <c r="AH68" s="982"/>
      <c r="AI68" s="982"/>
      <c r="AJ68" s="982"/>
      <c r="AK68" s="982" t="s">
        <v>546</v>
      </c>
      <c r="AL68" s="982"/>
      <c r="AM68" s="982"/>
      <c r="AN68" s="982"/>
      <c r="AO68" s="982"/>
      <c r="AP68" s="982">
        <v>1495</v>
      </c>
      <c r="AQ68" s="982"/>
      <c r="AR68" s="982"/>
      <c r="AS68" s="982"/>
      <c r="AT68" s="982"/>
      <c r="AU68" s="982">
        <v>200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548</v>
      </c>
      <c r="C69" s="975"/>
      <c r="D69" s="975"/>
      <c r="E69" s="975"/>
      <c r="F69" s="975"/>
      <c r="G69" s="975"/>
      <c r="H69" s="975"/>
      <c r="I69" s="975"/>
      <c r="J69" s="975"/>
      <c r="K69" s="975"/>
      <c r="L69" s="975"/>
      <c r="M69" s="975"/>
      <c r="N69" s="975"/>
      <c r="O69" s="975"/>
      <c r="P69" s="976"/>
      <c r="Q69" s="977">
        <v>1102</v>
      </c>
      <c r="R69" s="971"/>
      <c r="S69" s="971"/>
      <c r="T69" s="971"/>
      <c r="U69" s="971"/>
      <c r="V69" s="971">
        <v>1041</v>
      </c>
      <c r="W69" s="971"/>
      <c r="X69" s="971"/>
      <c r="Y69" s="971"/>
      <c r="Z69" s="971"/>
      <c r="AA69" s="971">
        <v>62</v>
      </c>
      <c r="AB69" s="971"/>
      <c r="AC69" s="971"/>
      <c r="AD69" s="971"/>
      <c r="AE69" s="971"/>
      <c r="AF69" s="971">
        <v>62</v>
      </c>
      <c r="AG69" s="971"/>
      <c r="AH69" s="971"/>
      <c r="AI69" s="971"/>
      <c r="AJ69" s="971"/>
      <c r="AK69" s="971" t="s">
        <v>546</v>
      </c>
      <c r="AL69" s="971"/>
      <c r="AM69" s="971"/>
      <c r="AN69" s="971"/>
      <c r="AO69" s="971"/>
      <c r="AP69" s="971">
        <v>50</v>
      </c>
      <c r="AQ69" s="971"/>
      <c r="AR69" s="971"/>
      <c r="AS69" s="971"/>
      <c r="AT69" s="971"/>
      <c r="AU69" s="971">
        <v>11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549</v>
      </c>
      <c r="C70" s="975"/>
      <c r="D70" s="975"/>
      <c r="E70" s="975"/>
      <c r="F70" s="975"/>
      <c r="G70" s="975"/>
      <c r="H70" s="975"/>
      <c r="I70" s="975"/>
      <c r="J70" s="975"/>
      <c r="K70" s="975"/>
      <c r="L70" s="975"/>
      <c r="M70" s="975"/>
      <c r="N70" s="975"/>
      <c r="O70" s="975"/>
      <c r="P70" s="976"/>
      <c r="Q70" s="977">
        <v>102</v>
      </c>
      <c r="R70" s="971"/>
      <c r="S70" s="971"/>
      <c r="T70" s="971"/>
      <c r="U70" s="971"/>
      <c r="V70" s="971">
        <v>100</v>
      </c>
      <c r="W70" s="971"/>
      <c r="X70" s="971"/>
      <c r="Y70" s="971"/>
      <c r="Z70" s="971"/>
      <c r="AA70" s="971">
        <v>3</v>
      </c>
      <c r="AB70" s="971"/>
      <c r="AC70" s="971"/>
      <c r="AD70" s="971"/>
      <c r="AE70" s="971"/>
      <c r="AF70" s="971">
        <v>3</v>
      </c>
      <c r="AG70" s="971"/>
      <c r="AH70" s="971"/>
      <c r="AI70" s="971"/>
      <c r="AJ70" s="971"/>
      <c r="AK70" s="971" t="s">
        <v>546</v>
      </c>
      <c r="AL70" s="971"/>
      <c r="AM70" s="971"/>
      <c r="AN70" s="971"/>
      <c r="AO70" s="971"/>
      <c r="AP70" s="971">
        <v>30</v>
      </c>
      <c r="AQ70" s="971"/>
      <c r="AR70" s="971"/>
      <c r="AS70" s="971"/>
      <c r="AT70" s="971"/>
      <c r="AU70" s="971">
        <v>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550</v>
      </c>
      <c r="C71" s="975"/>
      <c r="D71" s="975"/>
      <c r="E71" s="975"/>
      <c r="F71" s="975"/>
      <c r="G71" s="975"/>
      <c r="H71" s="975"/>
      <c r="I71" s="975"/>
      <c r="J71" s="975"/>
      <c r="K71" s="975"/>
      <c r="L71" s="975"/>
      <c r="M71" s="975"/>
      <c r="N71" s="975"/>
      <c r="O71" s="975"/>
      <c r="P71" s="976"/>
      <c r="Q71" s="977">
        <v>426</v>
      </c>
      <c r="R71" s="971"/>
      <c r="S71" s="971"/>
      <c r="T71" s="971"/>
      <c r="U71" s="971"/>
      <c r="V71" s="971">
        <v>227</v>
      </c>
      <c r="W71" s="971"/>
      <c r="X71" s="971"/>
      <c r="Y71" s="971"/>
      <c r="Z71" s="971"/>
      <c r="AA71" s="971">
        <v>199</v>
      </c>
      <c r="AB71" s="971"/>
      <c r="AC71" s="971"/>
      <c r="AD71" s="971"/>
      <c r="AE71" s="971"/>
      <c r="AF71" s="971">
        <v>199</v>
      </c>
      <c r="AG71" s="971"/>
      <c r="AH71" s="971"/>
      <c r="AI71" s="971"/>
      <c r="AJ71" s="971"/>
      <c r="AK71" s="971" t="s">
        <v>546</v>
      </c>
      <c r="AL71" s="971"/>
      <c r="AM71" s="971"/>
      <c r="AN71" s="971"/>
      <c r="AO71" s="971"/>
      <c r="AP71" s="971">
        <v>49</v>
      </c>
      <c r="AQ71" s="971"/>
      <c r="AR71" s="971"/>
      <c r="AS71" s="971"/>
      <c r="AT71" s="971"/>
      <c r="AU71" s="971">
        <v>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551</v>
      </c>
      <c r="C72" s="975"/>
      <c r="D72" s="975"/>
      <c r="E72" s="975"/>
      <c r="F72" s="975"/>
      <c r="G72" s="975"/>
      <c r="H72" s="975"/>
      <c r="I72" s="975"/>
      <c r="J72" s="975"/>
      <c r="K72" s="975"/>
      <c r="L72" s="975"/>
      <c r="M72" s="975"/>
      <c r="N72" s="975"/>
      <c r="O72" s="975"/>
      <c r="P72" s="976"/>
      <c r="Q72" s="977">
        <v>5</v>
      </c>
      <c r="R72" s="971"/>
      <c r="S72" s="971"/>
      <c r="T72" s="971"/>
      <c r="U72" s="971"/>
      <c r="V72" s="971">
        <v>0</v>
      </c>
      <c r="W72" s="971"/>
      <c r="X72" s="971"/>
      <c r="Y72" s="971"/>
      <c r="Z72" s="971"/>
      <c r="AA72" s="971">
        <v>5</v>
      </c>
      <c r="AB72" s="971"/>
      <c r="AC72" s="971"/>
      <c r="AD72" s="971"/>
      <c r="AE72" s="971"/>
      <c r="AF72" s="971">
        <v>5</v>
      </c>
      <c r="AG72" s="971"/>
      <c r="AH72" s="971"/>
      <c r="AI72" s="971"/>
      <c r="AJ72" s="971"/>
      <c r="AK72" s="971" t="s">
        <v>546</v>
      </c>
      <c r="AL72" s="971"/>
      <c r="AM72" s="971"/>
      <c r="AN72" s="971"/>
      <c r="AO72" s="971"/>
      <c r="AP72" s="971" t="s">
        <v>546</v>
      </c>
      <c r="AQ72" s="971"/>
      <c r="AR72" s="971"/>
      <c r="AS72" s="971"/>
      <c r="AT72" s="971"/>
      <c r="AU72" s="971" t="s">
        <v>546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552</v>
      </c>
      <c r="C73" s="975"/>
      <c r="D73" s="975"/>
      <c r="E73" s="975"/>
      <c r="F73" s="975"/>
      <c r="G73" s="975"/>
      <c r="H73" s="975"/>
      <c r="I73" s="975"/>
      <c r="J73" s="975"/>
      <c r="K73" s="975"/>
      <c r="L73" s="975"/>
      <c r="M73" s="975"/>
      <c r="N73" s="975"/>
      <c r="O73" s="975"/>
      <c r="P73" s="976"/>
      <c r="Q73" s="977">
        <v>142</v>
      </c>
      <c r="R73" s="971"/>
      <c r="S73" s="971"/>
      <c r="T73" s="971"/>
      <c r="U73" s="971"/>
      <c r="V73" s="971">
        <v>133</v>
      </c>
      <c r="W73" s="971"/>
      <c r="X73" s="971"/>
      <c r="Y73" s="971"/>
      <c r="Z73" s="971"/>
      <c r="AA73" s="971">
        <v>9</v>
      </c>
      <c r="AB73" s="971"/>
      <c r="AC73" s="971"/>
      <c r="AD73" s="971"/>
      <c r="AE73" s="971"/>
      <c r="AF73" s="971">
        <v>9</v>
      </c>
      <c r="AG73" s="971"/>
      <c r="AH73" s="971"/>
      <c r="AI73" s="971"/>
      <c r="AJ73" s="971"/>
      <c r="AK73" s="971" t="s">
        <v>546</v>
      </c>
      <c r="AL73" s="971"/>
      <c r="AM73" s="971"/>
      <c r="AN73" s="971"/>
      <c r="AO73" s="971"/>
      <c r="AP73" s="971" t="s">
        <v>546</v>
      </c>
      <c r="AQ73" s="971"/>
      <c r="AR73" s="971"/>
      <c r="AS73" s="971"/>
      <c r="AT73" s="971"/>
      <c r="AU73" s="971" t="s">
        <v>546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553</v>
      </c>
      <c r="C74" s="975"/>
      <c r="D74" s="975"/>
      <c r="E74" s="975"/>
      <c r="F74" s="975"/>
      <c r="G74" s="975"/>
      <c r="H74" s="975"/>
      <c r="I74" s="975"/>
      <c r="J74" s="975"/>
      <c r="K74" s="975"/>
      <c r="L74" s="975"/>
      <c r="M74" s="975"/>
      <c r="N74" s="975"/>
      <c r="O74" s="975"/>
      <c r="P74" s="976"/>
      <c r="Q74" s="977">
        <v>3281</v>
      </c>
      <c r="R74" s="971"/>
      <c r="S74" s="971"/>
      <c r="T74" s="971"/>
      <c r="U74" s="971"/>
      <c r="V74" s="971">
        <v>2177</v>
      </c>
      <c r="W74" s="971"/>
      <c r="X74" s="971"/>
      <c r="Y74" s="971"/>
      <c r="Z74" s="971"/>
      <c r="AA74" s="971">
        <v>1103</v>
      </c>
      <c r="AB74" s="971"/>
      <c r="AC74" s="971"/>
      <c r="AD74" s="971"/>
      <c r="AE74" s="971"/>
      <c r="AF74" s="971">
        <v>1103</v>
      </c>
      <c r="AG74" s="971"/>
      <c r="AH74" s="971"/>
      <c r="AI74" s="971"/>
      <c r="AJ74" s="971"/>
      <c r="AK74" s="971">
        <v>2</v>
      </c>
      <c r="AL74" s="971"/>
      <c r="AM74" s="971"/>
      <c r="AN74" s="971"/>
      <c r="AO74" s="971"/>
      <c r="AP74" s="971" t="s">
        <v>546</v>
      </c>
      <c r="AQ74" s="971"/>
      <c r="AR74" s="971"/>
      <c r="AS74" s="971"/>
      <c r="AT74" s="971"/>
      <c r="AU74" s="971" t="s">
        <v>546</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554</v>
      </c>
      <c r="C75" s="975"/>
      <c r="D75" s="975"/>
      <c r="E75" s="975"/>
      <c r="F75" s="975"/>
      <c r="G75" s="975"/>
      <c r="H75" s="975"/>
      <c r="I75" s="975"/>
      <c r="J75" s="975"/>
      <c r="K75" s="975"/>
      <c r="L75" s="975"/>
      <c r="M75" s="975"/>
      <c r="N75" s="975"/>
      <c r="O75" s="975"/>
      <c r="P75" s="976"/>
      <c r="Q75" s="978">
        <v>6</v>
      </c>
      <c r="R75" s="979"/>
      <c r="S75" s="979"/>
      <c r="T75" s="979"/>
      <c r="U75" s="980"/>
      <c r="V75" s="981">
        <v>6</v>
      </c>
      <c r="W75" s="979"/>
      <c r="X75" s="979"/>
      <c r="Y75" s="979"/>
      <c r="Z75" s="980"/>
      <c r="AA75" s="981">
        <v>0</v>
      </c>
      <c r="AB75" s="979"/>
      <c r="AC75" s="979"/>
      <c r="AD75" s="979"/>
      <c r="AE75" s="980"/>
      <c r="AF75" s="981">
        <v>0</v>
      </c>
      <c r="AG75" s="979"/>
      <c r="AH75" s="979"/>
      <c r="AI75" s="979"/>
      <c r="AJ75" s="980"/>
      <c r="AK75" s="981" t="s">
        <v>546</v>
      </c>
      <c r="AL75" s="979"/>
      <c r="AM75" s="979"/>
      <c r="AN75" s="979"/>
      <c r="AO75" s="980"/>
      <c r="AP75" s="981" t="s">
        <v>546</v>
      </c>
      <c r="AQ75" s="979"/>
      <c r="AR75" s="979"/>
      <c r="AS75" s="979"/>
      <c r="AT75" s="980"/>
      <c r="AU75" s="981" t="s">
        <v>546</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555</v>
      </c>
      <c r="C76" s="975"/>
      <c r="D76" s="975"/>
      <c r="E76" s="975"/>
      <c r="F76" s="975"/>
      <c r="G76" s="975"/>
      <c r="H76" s="975"/>
      <c r="I76" s="975"/>
      <c r="J76" s="975"/>
      <c r="K76" s="975"/>
      <c r="L76" s="975"/>
      <c r="M76" s="975"/>
      <c r="N76" s="975"/>
      <c r="O76" s="975"/>
      <c r="P76" s="976"/>
      <c r="Q76" s="978">
        <v>80</v>
      </c>
      <c r="R76" s="979"/>
      <c r="S76" s="979"/>
      <c r="T76" s="979"/>
      <c r="U76" s="980"/>
      <c r="V76" s="981">
        <v>57</v>
      </c>
      <c r="W76" s="979"/>
      <c r="X76" s="979"/>
      <c r="Y76" s="979"/>
      <c r="Z76" s="980"/>
      <c r="AA76" s="981">
        <v>23</v>
      </c>
      <c r="AB76" s="979"/>
      <c r="AC76" s="979"/>
      <c r="AD76" s="979"/>
      <c r="AE76" s="980"/>
      <c r="AF76" s="981">
        <v>23</v>
      </c>
      <c r="AG76" s="979"/>
      <c r="AH76" s="979"/>
      <c r="AI76" s="979"/>
      <c r="AJ76" s="980"/>
      <c r="AK76" s="981" t="s">
        <v>546</v>
      </c>
      <c r="AL76" s="979"/>
      <c r="AM76" s="979"/>
      <c r="AN76" s="979"/>
      <c r="AO76" s="980"/>
      <c r="AP76" s="981" t="s">
        <v>546</v>
      </c>
      <c r="AQ76" s="979"/>
      <c r="AR76" s="979"/>
      <c r="AS76" s="979"/>
      <c r="AT76" s="980"/>
      <c r="AU76" s="981" t="s">
        <v>546</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556</v>
      </c>
      <c r="C77" s="975"/>
      <c r="D77" s="975"/>
      <c r="E77" s="975"/>
      <c r="F77" s="975"/>
      <c r="G77" s="975"/>
      <c r="H77" s="975"/>
      <c r="I77" s="975"/>
      <c r="J77" s="975"/>
      <c r="K77" s="975"/>
      <c r="L77" s="975"/>
      <c r="M77" s="975"/>
      <c r="N77" s="975"/>
      <c r="O77" s="975"/>
      <c r="P77" s="976"/>
      <c r="Q77" s="978">
        <v>152422</v>
      </c>
      <c r="R77" s="979"/>
      <c r="S77" s="979"/>
      <c r="T77" s="979"/>
      <c r="U77" s="980"/>
      <c r="V77" s="981">
        <v>149637</v>
      </c>
      <c r="W77" s="979"/>
      <c r="X77" s="979"/>
      <c r="Y77" s="979"/>
      <c r="Z77" s="980"/>
      <c r="AA77" s="981">
        <v>2785</v>
      </c>
      <c r="AB77" s="979"/>
      <c r="AC77" s="979"/>
      <c r="AD77" s="979"/>
      <c r="AE77" s="980"/>
      <c r="AF77" s="981">
        <v>2785</v>
      </c>
      <c r="AG77" s="979"/>
      <c r="AH77" s="979"/>
      <c r="AI77" s="979"/>
      <c r="AJ77" s="980"/>
      <c r="AK77" s="981" t="s">
        <v>546</v>
      </c>
      <c r="AL77" s="979"/>
      <c r="AM77" s="979"/>
      <c r="AN77" s="979"/>
      <c r="AO77" s="980"/>
      <c r="AP77" s="981" t="s">
        <v>546</v>
      </c>
      <c r="AQ77" s="979"/>
      <c r="AR77" s="979"/>
      <c r="AS77" s="979"/>
      <c r="AT77" s="980"/>
      <c r="AU77" s="981" t="s">
        <v>546</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4263</v>
      </c>
      <c r="AG88" s="959"/>
      <c r="AH88" s="959"/>
      <c r="AI88" s="959"/>
      <c r="AJ88" s="959"/>
      <c r="AK88" s="963"/>
      <c r="AL88" s="963"/>
      <c r="AM88" s="963"/>
      <c r="AN88" s="963"/>
      <c r="AO88" s="963"/>
      <c r="AP88" s="959">
        <v>1624</v>
      </c>
      <c r="AQ88" s="959"/>
      <c r="AR88" s="959"/>
      <c r="AS88" s="959"/>
      <c r="AT88" s="959"/>
      <c r="AU88" s="959">
        <v>219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11</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957165</v>
      </c>
      <c r="AB110" s="889"/>
      <c r="AC110" s="889"/>
      <c r="AD110" s="889"/>
      <c r="AE110" s="890"/>
      <c r="AF110" s="891">
        <v>846044</v>
      </c>
      <c r="AG110" s="889"/>
      <c r="AH110" s="889"/>
      <c r="AI110" s="889"/>
      <c r="AJ110" s="890"/>
      <c r="AK110" s="891">
        <v>780813</v>
      </c>
      <c r="AL110" s="889"/>
      <c r="AM110" s="889"/>
      <c r="AN110" s="889"/>
      <c r="AO110" s="890"/>
      <c r="AP110" s="892">
        <v>22.3</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5966491</v>
      </c>
      <c r="BR110" s="842"/>
      <c r="BS110" s="842"/>
      <c r="BT110" s="842"/>
      <c r="BU110" s="842"/>
      <c r="BV110" s="842">
        <v>5588228</v>
      </c>
      <c r="BW110" s="842"/>
      <c r="BX110" s="842"/>
      <c r="BY110" s="842"/>
      <c r="BZ110" s="842"/>
      <c r="CA110" s="842">
        <v>5059267</v>
      </c>
      <c r="CB110" s="842"/>
      <c r="CC110" s="842"/>
      <c r="CD110" s="842"/>
      <c r="CE110" s="842"/>
      <c r="CF110" s="866">
        <v>144.4</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448609</v>
      </c>
      <c r="BR112" s="817"/>
      <c r="BS112" s="817"/>
      <c r="BT112" s="817"/>
      <c r="BU112" s="817"/>
      <c r="BV112" s="817">
        <v>595463</v>
      </c>
      <c r="BW112" s="817"/>
      <c r="BX112" s="817"/>
      <c r="BY112" s="817"/>
      <c r="BZ112" s="817"/>
      <c r="CA112" s="817">
        <v>492473</v>
      </c>
      <c r="CB112" s="817"/>
      <c r="CC112" s="817"/>
      <c r="CD112" s="817"/>
      <c r="CE112" s="817"/>
      <c r="CF112" s="875">
        <v>14.1</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51144</v>
      </c>
      <c r="AB113" s="919"/>
      <c r="AC113" s="919"/>
      <c r="AD113" s="919"/>
      <c r="AE113" s="920"/>
      <c r="AF113" s="921">
        <v>50301</v>
      </c>
      <c r="AG113" s="919"/>
      <c r="AH113" s="919"/>
      <c r="AI113" s="919"/>
      <c r="AJ113" s="920"/>
      <c r="AK113" s="921">
        <v>53333</v>
      </c>
      <c r="AL113" s="919"/>
      <c r="AM113" s="919"/>
      <c r="AN113" s="919"/>
      <c r="AO113" s="920"/>
      <c r="AP113" s="922">
        <v>1.5</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240430</v>
      </c>
      <c r="BR113" s="817"/>
      <c r="BS113" s="817"/>
      <c r="BT113" s="817"/>
      <c r="BU113" s="817"/>
      <c r="BV113" s="817">
        <v>227858</v>
      </c>
      <c r="BW113" s="817"/>
      <c r="BX113" s="817"/>
      <c r="BY113" s="817"/>
      <c r="BZ113" s="817"/>
      <c r="CA113" s="817">
        <v>220191</v>
      </c>
      <c r="CB113" s="817"/>
      <c r="CC113" s="817"/>
      <c r="CD113" s="817"/>
      <c r="CE113" s="817"/>
      <c r="CF113" s="875">
        <v>6.3</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12071</v>
      </c>
      <c r="AB114" s="780"/>
      <c r="AC114" s="780"/>
      <c r="AD114" s="780"/>
      <c r="AE114" s="781"/>
      <c r="AF114" s="782">
        <v>20511</v>
      </c>
      <c r="AG114" s="780"/>
      <c r="AH114" s="780"/>
      <c r="AI114" s="780"/>
      <c r="AJ114" s="781"/>
      <c r="AK114" s="782">
        <v>30413</v>
      </c>
      <c r="AL114" s="780"/>
      <c r="AM114" s="780"/>
      <c r="AN114" s="780"/>
      <c r="AO114" s="781"/>
      <c r="AP114" s="824">
        <v>0.9</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1024097</v>
      </c>
      <c r="BR114" s="817"/>
      <c r="BS114" s="817"/>
      <c r="BT114" s="817"/>
      <c r="BU114" s="817"/>
      <c r="BV114" s="817">
        <v>999782</v>
      </c>
      <c r="BW114" s="817"/>
      <c r="BX114" s="817"/>
      <c r="BY114" s="817"/>
      <c r="BZ114" s="817"/>
      <c r="CA114" s="817">
        <v>1019000</v>
      </c>
      <c r="CB114" s="817"/>
      <c r="CC114" s="817"/>
      <c r="CD114" s="817"/>
      <c r="CE114" s="817"/>
      <c r="CF114" s="875">
        <v>29.1</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148</v>
      </c>
      <c r="AB116" s="780"/>
      <c r="AC116" s="780"/>
      <c r="AD116" s="780"/>
      <c r="AE116" s="781"/>
      <c r="AF116" s="782">
        <v>277</v>
      </c>
      <c r="AG116" s="780"/>
      <c r="AH116" s="780"/>
      <c r="AI116" s="780"/>
      <c r="AJ116" s="781"/>
      <c r="AK116" s="782">
        <v>12</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1020528</v>
      </c>
      <c r="AB117" s="903"/>
      <c r="AC117" s="903"/>
      <c r="AD117" s="903"/>
      <c r="AE117" s="904"/>
      <c r="AF117" s="905">
        <v>917133</v>
      </c>
      <c r="AG117" s="903"/>
      <c r="AH117" s="903"/>
      <c r="AI117" s="903"/>
      <c r="AJ117" s="904"/>
      <c r="AK117" s="905">
        <v>864571</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442</v>
      </c>
      <c r="BP119" s="878"/>
      <c r="BQ119" s="879">
        <v>7679627</v>
      </c>
      <c r="BR119" s="845"/>
      <c r="BS119" s="845"/>
      <c r="BT119" s="845"/>
      <c r="BU119" s="845"/>
      <c r="BV119" s="845">
        <v>7411331</v>
      </c>
      <c r="BW119" s="845"/>
      <c r="BX119" s="845"/>
      <c r="BY119" s="845"/>
      <c r="BZ119" s="845"/>
      <c r="CA119" s="845">
        <v>6790931</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3728081</v>
      </c>
      <c r="BR120" s="842"/>
      <c r="BS120" s="842"/>
      <c r="BT120" s="842"/>
      <c r="BU120" s="842"/>
      <c r="BV120" s="842">
        <v>4001110</v>
      </c>
      <c r="BW120" s="842"/>
      <c r="BX120" s="842"/>
      <c r="BY120" s="842"/>
      <c r="BZ120" s="842"/>
      <c r="CA120" s="842">
        <v>4066049</v>
      </c>
      <c r="CB120" s="842"/>
      <c r="CC120" s="842"/>
      <c r="CD120" s="842"/>
      <c r="CE120" s="842"/>
      <c r="CF120" s="866">
        <v>116.1</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269520</v>
      </c>
      <c r="DH120" s="842"/>
      <c r="DI120" s="842"/>
      <c r="DJ120" s="842"/>
      <c r="DK120" s="842"/>
      <c r="DL120" s="842">
        <v>314823</v>
      </c>
      <c r="DM120" s="842"/>
      <c r="DN120" s="842"/>
      <c r="DO120" s="842"/>
      <c r="DP120" s="842"/>
      <c r="DQ120" s="842">
        <v>334976</v>
      </c>
      <c r="DR120" s="842"/>
      <c r="DS120" s="842"/>
      <c r="DT120" s="842"/>
      <c r="DU120" s="842"/>
      <c r="DV120" s="843">
        <v>9.6</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32389</v>
      </c>
      <c r="BR121" s="817"/>
      <c r="BS121" s="817"/>
      <c r="BT121" s="817"/>
      <c r="BU121" s="817"/>
      <c r="BV121" s="817">
        <v>13577</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179089</v>
      </c>
      <c r="DH121" s="817"/>
      <c r="DI121" s="817"/>
      <c r="DJ121" s="817"/>
      <c r="DK121" s="817"/>
      <c r="DL121" s="817">
        <v>164544</v>
      </c>
      <c r="DM121" s="817"/>
      <c r="DN121" s="817"/>
      <c r="DO121" s="817"/>
      <c r="DP121" s="817"/>
      <c r="DQ121" s="817">
        <v>157497</v>
      </c>
      <c r="DR121" s="817"/>
      <c r="DS121" s="817"/>
      <c r="DT121" s="817"/>
      <c r="DU121" s="817"/>
      <c r="DV121" s="794">
        <v>4.5</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6957222</v>
      </c>
      <c r="BR122" s="845"/>
      <c r="BS122" s="845"/>
      <c r="BT122" s="845"/>
      <c r="BU122" s="845"/>
      <c r="BV122" s="845">
        <v>6670330</v>
      </c>
      <c r="BW122" s="845"/>
      <c r="BX122" s="845"/>
      <c r="BY122" s="845"/>
      <c r="BZ122" s="845"/>
      <c r="CA122" s="845">
        <v>6297996</v>
      </c>
      <c r="CB122" s="845"/>
      <c r="CC122" s="845"/>
      <c r="CD122" s="845"/>
      <c r="CE122" s="845"/>
      <c r="CF122" s="846">
        <v>179.8</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450</v>
      </c>
      <c r="BP123" s="878"/>
      <c r="BQ123" s="832">
        <v>10717692</v>
      </c>
      <c r="BR123" s="833"/>
      <c r="BS123" s="833"/>
      <c r="BT123" s="833"/>
      <c r="BU123" s="833"/>
      <c r="BV123" s="833">
        <v>10685017</v>
      </c>
      <c r="BW123" s="833"/>
      <c r="BX123" s="833"/>
      <c r="BY123" s="833"/>
      <c r="BZ123" s="833"/>
      <c r="CA123" s="833">
        <v>10364045</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v>116096</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20195</v>
      </c>
      <c r="AB128" s="801"/>
      <c r="AC128" s="801"/>
      <c r="AD128" s="801"/>
      <c r="AE128" s="802"/>
      <c r="AF128" s="803">
        <v>19165</v>
      </c>
      <c r="AG128" s="801"/>
      <c r="AH128" s="801"/>
      <c r="AI128" s="801"/>
      <c r="AJ128" s="802"/>
      <c r="AK128" s="803">
        <v>98</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4602480</v>
      </c>
      <c r="AB129" s="780"/>
      <c r="AC129" s="780"/>
      <c r="AD129" s="780"/>
      <c r="AE129" s="781"/>
      <c r="AF129" s="782">
        <v>4467313</v>
      </c>
      <c r="AG129" s="780"/>
      <c r="AH129" s="780"/>
      <c r="AI129" s="780"/>
      <c r="AJ129" s="781"/>
      <c r="AK129" s="782">
        <v>4442057</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1006035</v>
      </c>
      <c r="AB130" s="780"/>
      <c r="AC130" s="780"/>
      <c r="AD130" s="780"/>
      <c r="AE130" s="781"/>
      <c r="AF130" s="782">
        <v>998091</v>
      </c>
      <c r="AG130" s="780"/>
      <c r="AH130" s="780"/>
      <c r="AI130" s="780"/>
      <c r="AJ130" s="781"/>
      <c r="AK130" s="782">
        <v>938812</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3596445</v>
      </c>
      <c r="AB131" s="764"/>
      <c r="AC131" s="764"/>
      <c r="AD131" s="764"/>
      <c r="AE131" s="765"/>
      <c r="AF131" s="766">
        <v>3469222</v>
      </c>
      <c r="AG131" s="764"/>
      <c r="AH131" s="764"/>
      <c r="AI131" s="764"/>
      <c r="AJ131" s="765"/>
      <c r="AK131" s="766">
        <v>3503245</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-0.15854545</v>
      </c>
      <c r="AB132" s="745"/>
      <c r="AC132" s="745"/>
      <c r="AD132" s="745"/>
      <c r="AE132" s="746"/>
      <c r="AF132" s="747">
        <v>-2.88603612</v>
      </c>
      <c r="AG132" s="745"/>
      <c r="AH132" s="745"/>
      <c r="AI132" s="745"/>
      <c r="AJ132" s="746"/>
      <c r="AK132" s="747">
        <v>-2.1220040299999998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1.1000000000000001</v>
      </c>
      <c r="AB133" s="724"/>
      <c r="AC133" s="724"/>
      <c r="AD133" s="724"/>
      <c r="AE133" s="725"/>
      <c r="AF133" s="723">
        <v>-0.3</v>
      </c>
      <c r="AG133" s="724"/>
      <c r="AH133" s="724"/>
      <c r="AI133" s="724"/>
      <c r="AJ133" s="725"/>
      <c r="AK133" s="723">
        <v>-1.7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k/cOjuijrhca1Hhei91L+y1qIqGA/7wGuIg8Mfr8mOffUwEKdOm38LI2wk3Y4EfWgiSzqC6HFwNDTh22D1iRw==" saltValue="lRXU+UlmFIewbAg1V+EL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4Ms1RTzsm/RozOYoqLIptB1VYdD8h0hD/7HKdXH2DgbYozfHtXi3R8LtZDKKmdRsqr79M7zDwwvAx4HUNRIXZg==" saltValue="izkzEEQ7UuIbcnJ7Oxj3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5pTRowRT0CiFlKxYV1M02DcmAtJFEm1nFxKDAFmHOU5qX9yGUmkgUkiwbWadBvapweSdaT2/GA2W21x5laFQA==" saltValue="4lZOiFPj8OAffO/Ab0S6g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1124132</v>
      </c>
      <c r="AP9" s="281">
        <v>241489</v>
      </c>
      <c r="AQ9" s="282">
        <v>217348</v>
      </c>
      <c r="AR9" s="283">
        <v>11.1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203196</v>
      </c>
      <c r="AP10" s="284">
        <v>43651</v>
      </c>
      <c r="AQ10" s="285">
        <v>32038</v>
      </c>
      <c r="AR10" s="286">
        <v>36.200000000000003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t="s">
        <v>487</v>
      </c>
      <c r="AP11" s="284" t="s">
        <v>487</v>
      </c>
      <c r="AQ11" s="285">
        <v>835</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52170</v>
      </c>
      <c r="AP13" s="284">
        <v>11207</v>
      </c>
      <c r="AQ13" s="285">
        <v>7824</v>
      </c>
      <c r="AR13" s="286">
        <v>43.2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23217</v>
      </c>
      <c r="AP14" s="284">
        <v>4988</v>
      </c>
      <c r="AQ14" s="285">
        <v>4511</v>
      </c>
      <c r="AR14" s="286">
        <v>10.6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-94002</v>
      </c>
      <c r="AP15" s="284">
        <v>-20194</v>
      </c>
      <c r="AQ15" s="285">
        <v>-13520</v>
      </c>
      <c r="AR15" s="286">
        <v>49.4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1308713</v>
      </c>
      <c r="AP16" s="284">
        <v>281141</v>
      </c>
      <c r="AQ16" s="285">
        <v>249036</v>
      </c>
      <c r="AR16" s="286">
        <v>12.9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22.34</v>
      </c>
      <c r="AP21" s="298">
        <v>21</v>
      </c>
      <c r="AQ21" s="299">
        <v>1.34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94.1</v>
      </c>
      <c r="AP22" s="303">
        <v>95.5</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780813</v>
      </c>
      <c r="AP32" s="312">
        <v>167736</v>
      </c>
      <c r="AQ32" s="313">
        <v>141939</v>
      </c>
      <c r="AR32" s="314">
        <v>18.2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53333</v>
      </c>
      <c r="AP35" s="312">
        <v>11457</v>
      </c>
      <c r="AQ35" s="313">
        <v>33103</v>
      </c>
      <c r="AR35" s="314">
        <v>-65.400000000000006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30413</v>
      </c>
      <c r="AP36" s="312">
        <v>6533</v>
      </c>
      <c r="AQ36" s="313">
        <v>3141</v>
      </c>
      <c r="AR36" s="314">
        <v>108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487</v>
      </c>
      <c r="AP37" s="312" t="s">
        <v>487</v>
      </c>
      <c r="AQ37" s="313">
        <v>429</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v>12</v>
      </c>
      <c r="AP38" s="315">
        <v>3</v>
      </c>
      <c r="AQ38" s="316">
        <v>16</v>
      </c>
      <c r="AR38" s="304">
        <v>-81.3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-98</v>
      </c>
      <c r="AP39" s="312">
        <v>-21</v>
      </c>
      <c r="AQ39" s="313">
        <v>-2776</v>
      </c>
      <c r="AR39" s="314">
        <v>-99.2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-938812</v>
      </c>
      <c r="AP40" s="312">
        <v>-201678</v>
      </c>
      <c r="AQ40" s="313">
        <v>-127875</v>
      </c>
      <c r="AR40" s="314">
        <v>57.7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-74339</v>
      </c>
      <c r="AP41" s="312">
        <v>-15970</v>
      </c>
      <c r="AQ41" s="313">
        <v>47977</v>
      </c>
      <c r="AR41" s="314">
        <v>-133.30000000000001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1044968</v>
      </c>
      <c r="AN51" s="334">
        <v>200032</v>
      </c>
      <c r="AO51" s="335">
        <v>9.4</v>
      </c>
      <c r="AP51" s="336">
        <v>126262</v>
      </c>
      <c r="AQ51" s="337">
        <v>10</v>
      </c>
      <c r="AR51" s="338">
        <v>-0.6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506476</v>
      </c>
      <c r="AN52" s="342">
        <v>96952</v>
      </c>
      <c r="AO52" s="343">
        <v>-9.9</v>
      </c>
      <c r="AP52" s="344">
        <v>56769</v>
      </c>
      <c r="AQ52" s="345">
        <v>2.1</v>
      </c>
      <c r="AR52" s="346">
        <v>-12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1340698</v>
      </c>
      <c r="AN53" s="334">
        <v>262573</v>
      </c>
      <c r="AO53" s="335">
        <v>31.3</v>
      </c>
      <c r="AP53" s="336">
        <v>263613</v>
      </c>
      <c r="AQ53" s="337">
        <v>108.8</v>
      </c>
      <c r="AR53" s="338">
        <v>-77.5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654388</v>
      </c>
      <c r="AN54" s="342">
        <v>128161</v>
      </c>
      <c r="AO54" s="343">
        <v>32.200000000000003</v>
      </c>
      <c r="AP54" s="344">
        <v>128823</v>
      </c>
      <c r="AQ54" s="345">
        <v>126.9</v>
      </c>
      <c r="AR54" s="346">
        <v>-94.7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1298958</v>
      </c>
      <c r="AN55" s="334">
        <v>261360</v>
      </c>
      <c r="AO55" s="335">
        <v>-0.5</v>
      </c>
      <c r="AP55" s="336">
        <v>330026</v>
      </c>
      <c r="AQ55" s="337">
        <v>25.2</v>
      </c>
      <c r="AR55" s="338">
        <v>-25.7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696319</v>
      </c>
      <c r="AN56" s="342">
        <v>140104</v>
      </c>
      <c r="AO56" s="343">
        <v>9.3000000000000007</v>
      </c>
      <c r="AP56" s="344">
        <v>141075</v>
      </c>
      <c r="AQ56" s="345">
        <v>9.5</v>
      </c>
      <c r="AR56" s="346">
        <v>-0.2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1040885</v>
      </c>
      <c r="AN57" s="334">
        <v>217077</v>
      </c>
      <c r="AO57" s="335">
        <v>-16.899999999999999</v>
      </c>
      <c r="AP57" s="336">
        <v>278179</v>
      </c>
      <c r="AQ57" s="337">
        <v>-15.7</v>
      </c>
      <c r="AR57" s="338">
        <v>-1.2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445205</v>
      </c>
      <c r="AN58" s="342">
        <v>92848</v>
      </c>
      <c r="AO58" s="343">
        <v>-33.700000000000003</v>
      </c>
      <c r="AP58" s="344">
        <v>122182</v>
      </c>
      <c r="AQ58" s="345">
        <v>-13.4</v>
      </c>
      <c r="AR58" s="346">
        <v>-20.3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1143839</v>
      </c>
      <c r="AN59" s="334">
        <v>245723</v>
      </c>
      <c r="AO59" s="335">
        <v>13.2</v>
      </c>
      <c r="AP59" s="336">
        <v>283153</v>
      </c>
      <c r="AQ59" s="337">
        <v>1.8</v>
      </c>
      <c r="AR59" s="338">
        <v>11.4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559623</v>
      </c>
      <c r="AN60" s="342">
        <v>120220</v>
      </c>
      <c r="AO60" s="343">
        <v>29.5</v>
      </c>
      <c r="AP60" s="344">
        <v>127593</v>
      </c>
      <c r="AQ60" s="345">
        <v>4.4000000000000004</v>
      </c>
      <c r="AR60" s="346">
        <v>25.1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1173870</v>
      </c>
      <c r="AN61" s="349">
        <v>237353</v>
      </c>
      <c r="AO61" s="350">
        <v>7.3</v>
      </c>
      <c r="AP61" s="351">
        <v>256247</v>
      </c>
      <c r="AQ61" s="352">
        <v>26</v>
      </c>
      <c r="AR61" s="338">
        <v>-18.7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572402</v>
      </c>
      <c r="AN62" s="342">
        <v>115657</v>
      </c>
      <c r="AO62" s="343">
        <v>5.5</v>
      </c>
      <c r="AP62" s="344">
        <v>115288</v>
      </c>
      <c r="AQ62" s="345">
        <v>25.9</v>
      </c>
      <c r="AR62" s="346">
        <v>-20.399999999999999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qnbo7p6COZc/8VSHQNRuKQvDrRaCewwYErgmc+MxC86XdEZsTjizqx5IpCK39TonJM5OrzR9657WISRvwpBtA==" saltValue="TTKyK7v47Oza1+qJ6K3W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kq+USeyJJCxB/oohGC2Tk/SZ/ISHZFNXpgXdBlbyrwoxNc+x6jTb/a0HrcN6VzbUXtKGbO5/ebgWuG6lFsXJ7A==" saltValue="XCXtOcBLQV7fsIEEH7q02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fIRc8x5PPHdXGyZMSBXJxv9985dL+Ck1pzqX2PyLrCkD4FKaHm3pAmS62is+qhrx7GkX8pmAbm0QLiIZ8mfIUA==" saltValue="4KXJvYKU7bL+ipA9F/dv6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22.56</v>
      </c>
      <c r="G47" s="12">
        <v>20.61</v>
      </c>
      <c r="H47" s="12">
        <v>19.61</v>
      </c>
      <c r="I47" s="12">
        <v>20.14</v>
      </c>
      <c r="J47" s="13">
        <v>20.18</v>
      </c>
    </row>
    <row r="48" spans="2:10" ht="57.75" customHeight="1" x14ac:dyDescent="0.15">
      <c r="B48" s="14"/>
      <c r="C48" s="1141" t="s">
        <v>4</v>
      </c>
      <c r="D48" s="1141"/>
      <c r="E48" s="1142"/>
      <c r="F48" s="15">
        <v>7.98</v>
      </c>
      <c r="G48" s="16">
        <v>8.23</v>
      </c>
      <c r="H48" s="16">
        <v>9.5399999999999991</v>
      </c>
      <c r="I48" s="16">
        <v>9</v>
      </c>
      <c r="J48" s="17">
        <v>7.84</v>
      </c>
    </row>
    <row r="49" spans="2:10" ht="57.75" customHeight="1" thickBot="1" x14ac:dyDescent="0.2">
      <c r="B49" s="18"/>
      <c r="C49" s="1143" t="s">
        <v>5</v>
      </c>
      <c r="D49" s="1143"/>
      <c r="E49" s="1144"/>
      <c r="F49" s="19">
        <v>4.28</v>
      </c>
      <c r="G49" s="20">
        <v>8.7200000000000006</v>
      </c>
      <c r="H49" s="20">
        <v>21.74</v>
      </c>
      <c r="I49" s="20" t="s">
        <v>531</v>
      </c>
      <c r="J49" s="21">
        <v>3.67</v>
      </c>
    </row>
    <row r="50" spans="2:10" x14ac:dyDescent="0.15"/>
  </sheetData>
  <sheetProtection algorithmName="SHA-512" hashValue="MJHG4nHcY2D2Zzmqn6pGxAo9NGD/i7KwQF3xeNuApo4iFnRGOv0Y6wMjEzmcDJqHtXZ1AKsKExpLkR/RZu/upA==" saltValue="OxLnJQsCo+bU9hIgcom5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2025-03-05T07:26:27Z</cp:lastPrinted>
  <dcterms:created xsi:type="dcterms:W3CDTF">2025-02-19T04:43:13Z</dcterms:created>
  <dcterms:modified xsi:type="dcterms:W3CDTF">2025-09-26T06:49:25Z</dcterms:modified>
  <cp:category/>
</cp:coreProperties>
</file>