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9"/>
  <workbookPr/>
  <mc:AlternateContent xmlns:mc="http://schemas.openxmlformats.org/markup-compatibility/2006">
    <mc:Choice Requires="x15">
      <x15ac:absPath xmlns:x15ac="http://schemas.microsoft.com/office/spreadsheetml/2010/11/ac" url="\\fsv-yamada\2011新組織共有フォルダ\11企画財政課\移行(財政)\01財政係\財政状況資料集\財政状況資料集（H22-   ）\R5財政状況資料集\HP掲載データ\"/>
    </mc:Choice>
  </mc:AlternateContent>
  <xr:revisionPtr revIDLastSave="0" documentId="13_ncr:1_{038D87D6-7D10-452E-97D1-E0960C1BDE4E}" xr6:coauthVersionLast="36" xr6:coauthVersionMax="36" xr10:uidLastSave="{00000000-0000-0000-0000-000000000000}"/>
  <bookViews>
    <workbookView xWindow="0" yWindow="0" windowWidth="28800" windowHeight="115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<sst xmlns="http://schemas.openxmlformats.org/spreadsheetml/2006/main" count="1179" uniqueCount="579">
  <si>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</si>
  <si>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</si>
  <si>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</si>
  <si>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</si>
  <si>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</si>
  <si>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</si>
  <si>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</si>
  <si>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</si>
  <si>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</si>
  <si>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</si>
  <si>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</si>
  <si>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</si>
  <si>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</si>
  <si>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</si>
  <si>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</si>
  <si>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</si>
  <si>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</si>
  <si>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</si>
  <si>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</si>
  <si>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</si>
  <si>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</si>
  <si>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</si>
  <si>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</si>
  <si>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</si>
  <si>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</si>
  <si>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</si>
  <si>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</si>
  <si>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</si>
  <si>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</si>
  <si>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</si>
  <si>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</si>
  <si>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</si>
  <si>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</si>
  <si>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</si>
  <si>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</si>
  <si>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</si>
  <si>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</si>
  <si>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</si>
  <si>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</si>
  <si>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</si>
  <si>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</si>
  <si>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</si>
  <si>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</si>
  <si>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</si>
  <si>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</si>
  <si>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</si>
  <si>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</si>
  <si>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</si>
  <si>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</si>
  <si>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</si>
  <si>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</si>
  <si>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</si>
  <si>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</si>
  <si>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</si>
  <si>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</si>
  <si>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</si>
  <si>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</si>
  <si>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</si>
  <si>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</si>
  <si>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</si>
  <si>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</si>
  <si>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</si>
  <si>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</si>
  <si>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</si>
  <si>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</si>
  <si>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</si>
  <si>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</si>
  <si>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</si>
  <si>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</si>
  <si>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</si>
  <si>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</si>
  <si>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</si>
  <si>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</si>
  <si>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</si>
  <si>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</si>
  <si>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</si>
  <si>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</si>
  <si>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</si>
  <si>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</si>
  <si>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</si>
  <si>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</si>
  <si>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</si>
  <si>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</si>
  <si>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</si>
  <si>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</si>
  <si>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</si>
  <si>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</si>
  <si>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</si>
  <si>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</si>
  <si>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</si>
  <si>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</si>
  <si>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</si>
  <si>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</si>
  <si>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</si>
  <si>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香美市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</si>
  <si>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</si>
  <si>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</si>
  <si>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</si>
  <si>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</si>
  <si>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</si>
  <si>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</si>
  <si>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</si>
  <si>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</si>
  <si>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</si>
  <si>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</si>
  <si>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</si>
  <si>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</si>
  <si>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</si>
  <si>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</si>
  <si>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</si>
  <si>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</si>
  <si>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</si>
  <si>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</si>
  <si>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</si>
  <si>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</si>
  <si>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</si>
  <si>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</si>
  <si>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</si>
  <si>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</si>
  <si>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</si>
  <si>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</si>
  <si>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</si>
  <si>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</si>
  <si>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</si>
  <si>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</si>
  <si>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</si>
  <si>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</si>
  <si>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</si>
  <si>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</si>
  <si>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</si>
  <si>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</si>
  <si>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</si>
  <si>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</si>
  <si>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</si>
  <si>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</si>
  <si>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</si>
  <si>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</si>
  <si>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</si>
  <si>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</si>
  <si>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</si>
  <si>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</si>
  <si>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</si>
  <si>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</si>
  <si>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</si>
  <si>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</si>
  <si>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</si>
  <si>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</si>
  <si>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</si>
  <si>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</si>
  <si>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</si>
  <si>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</si>
  <si>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</si>
  <si>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</si>
  <si>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</si>
  <si>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</si>
  <si>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</si>
  <si>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</si>
  <si>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</si>
  <si>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</si>
  <si>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</si>
  <si>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</si>
  <si>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</si>
  <si>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</si>
  <si>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</si>
  <si>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</si>
  <si>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</si>
  <si>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</si>
  <si>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</si>
  <si>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</si>
  <si>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</si>
  <si>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</si>
  <si>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</si>
  <si>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</si>
  <si>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</si>
  <si>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</si>
  <si>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</si>
  <si>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</si>
  <si>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</si>
  <si>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</si>
  <si>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</si>
  <si>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</si>
  <si>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</si>
  <si>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</si>
  <si>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</si>
  <si>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</si>
  <si>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</si>
  <si>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</si>
  <si>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</si>
  <si>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</si>
  <si>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</si>
  <si>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</si>
  <si>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</si>
  <si>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</si>
  <si>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</si>
  <si>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</si>
  <si>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</si>
  <si>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</si>
  <si>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</si>
  <si>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</si>
  <si>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</si>
  <si>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</si>
  <si>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</si>
  <si>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</si>
  <si>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高知県香美市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</si>
  <si>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</si>
  <si>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</si>
  <si>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</si>
  <si>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</si>
  <si>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</si>
  <si>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</si>
  <si>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</si>
  <si>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</si>
  <si>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</si>
  <si>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</si>
  <si>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</si>
  <si>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</si>
  <si>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</si>
  <si>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</si>
  <si>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</si>
  <si>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</si>
  <si>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</si>
  <si>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</si>
  <si>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</si>
  <si>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</si>
  <si>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</si>
  <si>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</si>
  <si>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</si>
  <si>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</si>
  <si>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</si>
  <si>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</si>
  <si>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</si>
  <si>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</si>
  <si>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</si>
  <si>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</si>
  <si>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</si>
  <si>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</si>
  <si>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</si>
  <si>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</si>
  <si>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</si>
  <si>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</si>
  <si>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</si>
  <si>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</si>
  <si>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</si>
  <si>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</si>
  <si>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</si>
  <si>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</si>
  <si>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</si>
  <si>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</si>
  <si>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</si>
  <si>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</si>
  <si>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</si>
  <si>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</si>
  <si>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</si>
  <si>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</si>
  <si>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</si>
  <si>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</si>
  <si>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</si>
  <si>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</si>
  <si>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</si>
  <si>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</si>
  <si>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</si>
  <si>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</si>
  <si>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</si>
  <si>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</si>
  <si>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</si>
  <si>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</si>
  <si>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</si>
  <si>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</si>
  <si>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</si>
  <si>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</si>
  <si>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</si>
  <si>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</si>
  <si>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</si>
  <si>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</si>
  <si>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</si>
  <si>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</si>
  <si>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</si>
  <si>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</si>
  <si>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</si>
  <si>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</si>
  <si>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</si>
  <si>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</si>
  <si>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</si>
  <si>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</si>
  <si>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</si>
  <si>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</si>
  <si>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</si>
  <si>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</si>
  <si>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</si>
  <si>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</si>
  <si>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</si>
  <si>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</si>
  <si>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</si>
  <si>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</si>
  <si>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</si>
  <si>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</si>
  <si>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</si>
  <si>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</si>
  <si>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</si>
  <si>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</si>
  <si>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</si>
  <si>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</si>
  <si>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</si>
  <si>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</si>
  <si>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</si>
  <si>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</si>
  <si>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</si>
  <si>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</si>
  <si>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</si>
  <si>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</si>
  <si>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</si>
  <si>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</si>
  <si>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</si>
  <si>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</si>
  <si>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</si>
  <si>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</si>
  <si>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</si>
  <si>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</si>
  <si>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</si>
  <si>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</si>
  <si>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</si>
  <si>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</si>
  <si>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</si>
  <si>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</si>
  <si>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</si>
  <si>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</si>
  <si>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</si>
  <si>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</si>
  <si>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</si>
  <si>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</si>
  <si>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</si>
  <si>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</si>
  <si>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</si>
  <si>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</si>
  <si>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</si>
  <si>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</si>
  <si>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</si>
  <si>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</si>
  <si>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</si>
  <si>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</si>
  <si>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</si>
  <si>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</si>
  <si>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</si>
  <si>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</si>
  <si>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</si>
  <si>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</si>
  <si>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</si>
  <si>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</si>
  <si>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</si>
  <si>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</si>
  <si>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</si>
  <si>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</si>
  <si>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</si>
  <si>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</si>
  <si>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高知県香美市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</si>
  <si>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</si>
  <si>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</si>
  <si>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</si>
  <si>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</si>
  <si>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</si>
  <si>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</si>
  <si>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</si>
  <si>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</si>
  <si>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</si>
  <si>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</si>
  <si>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</si>
  <si>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</si>
  <si>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</si>
  <si>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</si>
  <si>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</si>
  <si>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</si>
  <si>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</si>
  <si>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</si>
  <si>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</si>
  <si>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</si>
  <si>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</si>
  <si>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</si>
  <si>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</si>
  <si>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</si>
  <si>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</si>
  <si>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</si>
  <si>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</si>
  <si>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</si>
  <si>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</si>
  <si>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</si>
  <si>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</si>
  <si>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</si>
  <si>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</si>
  <si>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</si>
  <si>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</si>
  <si>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</si>
  <si>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</si>
  <si>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</si>
  <si>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</si>
  <si>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</si>
  <si>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</si>
  <si>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</si>
  <si>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</si>
  <si>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</si>
  <si>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</si>
  <si>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</si>
  <si>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</si>
  <si>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</si>
  <si>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</si>
  <si>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</si>
  <si>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</si>
  <si>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</si>
  <si>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</si>
  <si>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</si>
  <si>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</si>
  <si>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</si>
  <si>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</si>
  <si>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</si>
  <si>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</si>
  <si>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</si>
  <si>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</si>
  <si>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</si>
  <si>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</si>
  <si>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</si>
  <si>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</si>
  <si>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</si>
  <si>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</si>
  <si>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</si>
  <si>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</si>
  <si>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</si>
  <si>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</si>
  <si>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</si>
  <si>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</si>
  <si>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</si>
  <si>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</si>
  <si>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</si>
  <si>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</si>
  <si>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</si>
  <si>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</si>
  <si>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</si>
  <si>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</si>
  <si>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</si>
  <si>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</si>
  <si>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</si>
  <si>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</si>
  <si>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</si>
  <si>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</si>
  <si>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</si>
  <si>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</si>
  <si>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</si>
  <si>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</si>
  <si>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</si>
  <si>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</si>
  <si>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</si>
  <si>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</si>
  <si>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</si>
  <si>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</si>
  <si>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</si>
  <si>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</si>
  <si>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</si>
  <si>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</si>
  <si>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</si>
  <si>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</si>
  <si>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</si>
  <si>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</si>
  <si>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</si>
  <si>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</si>
  <si>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</si>
  <si>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</si>
  <si>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</si>
  <si>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</si>
  <si>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</si>
  <si>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</si>
  <si>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</si>
  <si>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</si>
  <si>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</si>
  <si>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</si>
  <si>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</si>
  <si>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</si>
  <si>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</si>
  <si>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</si>
  <si>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</si>
  <si>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</si>
  <si>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</si>
  <si>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</si>
  <si>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</si>
  <si>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</si>
  <si>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</si>
  <si>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</si>
  <si>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</si>
  <si>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</si>
  <si>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</si>
  <si>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</si>
  <si>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</si>
  <si>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</si>
  <si>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</si>
  <si>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</si>
  <si>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</si>
  <si>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</si>
  <si>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</si>
  <si>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</si>
  <si>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</si>
  <si>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</si>
  <si>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</si>
  <si>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</si>
  <si>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</si>
  <si>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</si>
  <si>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</si>
  <si>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</si>
  <si>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</si>
  <si>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</si>
  <si>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</si>
  <si>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</si>
  <si>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</si>
  <si>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</si>
  <si>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</si>
  <si>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</si>
  <si>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</si>
  <si>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</si>
  <si>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</si>
  <si>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</si>
  <si>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</si>
  <si>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</si>
  <si>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</si>
  <si>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</si>
  <si>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</si>
  <si>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</si>
  <si>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</si>
  <si>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</si>
  <si>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</si>
  <si>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</si>
  <si>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</si>
  <si>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</si>
  <si>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</si>
  <si>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</si>
  <si>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</si>
  <si>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3.66</t>
  </si>
  <si>
    <t>▲ 2.78</t>
  </si>
  <si>
    <t>▲ 4.87</t>
  </si>
  <si>
    <t>水道事業会計</t>
  </si>
  <si>
    <t>下水道事業会計</t>
  </si>
  <si>
    <t>一般会計</t>
  </si>
  <si>
    <t>簡易水道事業会計</t>
  </si>
  <si>
    <t>介護保険特別会計（保険事業勘定）</t>
  </si>
  <si>
    <t>国民健康保険特別会計（事業勘定）</t>
  </si>
  <si>
    <t>後期高齢者医療特別会計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</si>
  <si>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</si>
  <si>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</si>
  <si>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</si>
  <si>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</si>
  <si>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</si>
  <si>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</si>
  <si>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</si>
  <si>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</si>
  <si>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施設等整備基金</t>
    <rPh sb="0" eb="7">
      <t>シセツトウセイビキキン</t>
    </rPh>
    <phoneticPr fontId="5"/>
  </si>
  <si>
    <t>合併振興基金</t>
    <rPh sb="0" eb="6">
      <t>ガッペイシンコウキキン</t>
    </rPh>
    <phoneticPr fontId="3"/>
  </si>
  <si>
    <t>地域福祉基金</t>
    <rPh sb="0" eb="6">
      <t>チイキフクシキキン</t>
    </rPh>
    <phoneticPr fontId="3"/>
  </si>
  <si>
    <t>ふるさとづくり基金</t>
    <rPh sb="7" eb="9">
      <t>キキン</t>
    </rPh>
    <phoneticPr fontId="3"/>
  </si>
  <si>
    <t>まちづくり応援基金</t>
    <rPh sb="5" eb="7">
      <t>オウエン</t>
    </rPh>
    <rPh sb="7" eb="9">
      <t>キキン</t>
    </rPh>
    <phoneticPr fontId="3"/>
  </si>
  <si>
    <t>香美郡殖林組合</t>
    <rPh sb="0" eb="2">
      <t>カミ</t>
    </rPh>
    <rPh sb="2" eb="3">
      <t>グン</t>
    </rPh>
    <rPh sb="3" eb="4">
      <t>ショク</t>
    </rPh>
    <rPh sb="4" eb="5">
      <t>リン</t>
    </rPh>
    <rPh sb="5" eb="7">
      <t>クミアイ</t>
    </rPh>
    <phoneticPr fontId="7"/>
  </si>
  <si>
    <t>香南香美衛生組合</t>
    <rPh sb="0" eb="2">
      <t>コウナン</t>
    </rPh>
    <rPh sb="2" eb="4">
      <t>カミ</t>
    </rPh>
    <rPh sb="4" eb="6">
      <t>エイセイ</t>
    </rPh>
    <rPh sb="6" eb="8">
      <t>クミアイ</t>
    </rPh>
    <phoneticPr fontId="7"/>
  </si>
  <si>
    <t>香南斎場組合</t>
    <rPh sb="0" eb="2">
      <t>コウナン</t>
    </rPh>
    <rPh sb="2" eb="4">
      <t>サイジョウ</t>
    </rPh>
    <rPh sb="4" eb="6">
      <t>クミアイ</t>
    </rPh>
    <phoneticPr fontId="7"/>
  </si>
  <si>
    <t>香南香美老人ホーム組合</t>
    <rPh sb="0" eb="2">
      <t>コウナン</t>
    </rPh>
    <rPh sb="2" eb="4">
      <t>カミ</t>
    </rPh>
    <rPh sb="4" eb="6">
      <t>ロウジン</t>
    </rPh>
    <rPh sb="9" eb="11">
      <t>クミアイ</t>
    </rPh>
    <phoneticPr fontId="7"/>
  </si>
  <si>
    <t>香南清掃組合</t>
    <rPh sb="0" eb="2">
      <t>コウナン</t>
    </rPh>
    <rPh sb="2" eb="4">
      <t>セイソウ</t>
    </rPh>
    <rPh sb="4" eb="6">
      <t>クミアイ</t>
    </rPh>
    <phoneticPr fontId="7"/>
  </si>
  <si>
    <t>こうち人づくり広域連合</t>
  </si>
  <si>
    <t>高知県市町村総合事務組合</t>
  </si>
  <si>
    <t>高知県後期高齢者医療広域連合</t>
  </si>
  <si>
    <t>南国・香南・香美租税債権管理機構</t>
  </si>
  <si>
    <t>一般会計</t>
    <rPh sb="0" eb="2">
      <t>イッパン</t>
    </rPh>
    <rPh sb="2" eb="4">
      <t>カイケイ</t>
    </rPh>
    <phoneticPr fontId="39"/>
  </si>
  <si>
    <t>特別会計</t>
    <rPh sb="0" eb="2">
      <t>トクベツ</t>
    </rPh>
    <rPh sb="2" eb="4">
      <t>カイケイ</t>
    </rPh>
    <phoneticPr fontId="39"/>
  </si>
  <si>
    <t>交通災害共済事業特別会計</t>
    <rPh sb="0" eb="2">
      <t>コウツウ</t>
    </rPh>
    <rPh sb="2" eb="4">
      <t>サイガイ</t>
    </rPh>
    <rPh sb="4" eb="6">
      <t>キョウサイ</t>
    </rPh>
    <rPh sb="6" eb="8">
      <t>ジギョウ</t>
    </rPh>
    <rPh sb="8" eb="10">
      <t>トクベツ</t>
    </rPh>
    <rPh sb="10" eb="12">
      <t>カイケイ</t>
    </rPh>
    <phoneticPr fontId="39"/>
  </si>
  <si>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</si>
  <si>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</si>
  <si>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</si>
  <si>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</si>
  <si>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</si>
  <si>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</si>
  <si>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</si>
  <si>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</si>
  <si>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</si>
  <si>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</si>
  <si>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</si>
  <si>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当市では、過去5年間にわたり将来負担比率が0で推移しており、有形固定資産減価償却率も低水準にある。今後もこの状況を維持するためには、公共施設の適正配置など積極的なマネジメントを実施する必要がある。一方で、高度経済成長期に整備された公共施設の老朽化が進行しており、将来的な財政負担の増大が懸念される。現行水準の財政状況を維持するには、従来の事後的な修繕中心から計画的な点検・修繕を行う予防保全型へと転換し、公共施設マネジメントを計画的に推進することが不可欠である。具体的には、施設の長寿命化とライフサイクルコストの縮減を両立させることで、将来にわたる財政負担の軽減と平準化を図っていく。</t>
    <phoneticPr fontId="5"/>
  </si>
  <si>
    <t>将来負担比率は経年的に0となることが当然であるが、その上で、新規地方債発行の抑制や、財政に余裕のある年度における繰上償還の実施などにより、数値の改善を図る。今後も、将来世代の負担軽減を目指し、適切な起債管理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</si>
</sst>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72AAA3F-77EC-494F-93EB-EA4F5E8AF77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8A39-4330-9BA4-4DFAF9D490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70027</c:v>
                </c:pt>
                <c:pt idx="1">
                  <c:v>75022</c:v>
                </c:pt>
                <c:pt idx="2">
                  <c:v>92396</c:v>
                </c:pt>
                <c:pt idx="3">
                  <c:v>114925</c:v>
                </c:pt>
                <c:pt idx="4">
                  <c:v>75104</c:v>
                </c:pt>
              </c:numCache>
            </c:numRef>
          </c:val>
          <c:smooth val="0"/>
          <c:extLst>
            <c:ext xmlns:c16="http://schemas.microsoft.com/office/drawing/2014/chart" uri="{C3380CC4-5D6E-409C-BE32-E72D297353CC}">
              <c16:uniqueId val="{00000001-8A39-4330-9BA4-4DFAF9D490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0.91</c:v>
                </c:pt>
                <c:pt idx="1">
                  <c:v>1.59</c:v>
                </c:pt>
                <c:pt idx="2">
                  <c:v>5.3</c:v>
                </c:pt>
                <c:pt idx="3">
                  <c:v>2.63</c:v>
                </c:pt>
                <c:pt idx="4">
                  <c:v>2.58</c:v>
                </c:pt>
              </c:numCache>
            </c:numRef>
          </c:val>
          <c:extLst>
            <c:ext xmlns:c16="http://schemas.microsoft.com/office/drawing/2014/chart" uri="{C3380CC4-5D6E-409C-BE32-E72D297353CC}">
              <c16:uniqueId val="{00000000-51C2-41C3-8467-15993AF364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46.41</c:v>
                </c:pt>
                <c:pt idx="1">
                  <c:v>45.32</c:v>
                </c:pt>
                <c:pt idx="2">
                  <c:v>44.93</c:v>
                </c:pt>
                <c:pt idx="3">
                  <c:v>49.13</c:v>
                </c:pt>
                <c:pt idx="4">
                  <c:v>45.12</c:v>
                </c:pt>
              </c:numCache>
            </c:numRef>
          </c:val>
          <c:extLst>
            <c:ext xmlns:c16="http://schemas.microsoft.com/office/drawing/2014/chart" uri="{C3380CC4-5D6E-409C-BE32-E72D297353CC}">
              <c16:uniqueId val="{00000001-51C2-41C3-8467-15993AF364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-3.66</c:v>
                </c:pt>
                <c:pt idx="1">
                  <c:v>0.82</c:v>
                </c:pt>
                <c:pt idx="2">
                  <c:v>3.83</c:v>
                </c:pt>
                <c:pt idx="3">
                  <c:v>-2.78</c:v>
                </c:pt>
                <c:pt idx="4">
                  <c:v>-4.87</c:v>
                </c:pt>
              </c:numCache>
            </c:numRef>
          </c:val>
          <c:smooth val="0"/>
          <c:extLst>
            <c:ext xmlns:c16="http://schemas.microsoft.com/office/drawing/2014/chart" uri="{C3380CC4-5D6E-409C-BE32-E72D297353CC}">
              <c16:uniqueId val="{00000002-51C2-41C3-8467-15993AF364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0.03</c:v>
                </c:pt>
                <c:pt idx="4">
                  <c:v>#N/A</c:v>
                </c:pt>
                <c:pt idx="5">
                  <c:v>2.64</c:v>
                </c:pt>
                <c:pt idx="6">
                  <c:v>0</c:v>
                </c:pt>
                <c:pt idx="7">
                  <c:v>0</c:v>
                </c:pt>
                <c:pt idx="8">
                  <c:v>0</c:v>
                </c:pt>
                <c:pt idx="9">
                  <c:v>0</c:v>
                </c:pt>
              </c:numCache>
            </c:numRef>
          </c:val>
          <c:extLst>
            <c:ext xmlns:c16="http://schemas.microsoft.com/office/drawing/2014/chart" uri="{C3380CC4-5D6E-409C-BE32-E72D297353CC}">
              <c16:uniqueId val="{00000000-B1F3-4929-9CF4-8CE5FF2A7F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F3-4929-9CF4-8CE5FF2A7F0F}"/>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1F3-4929-9CF4-8CE5FF2A7F0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0.11</c:v>
                </c:pt>
                <c:pt idx="4">
                  <c:v>#N/A</c:v>
                </c:pt>
                <c:pt idx="5">
                  <c:v>0.12</c:v>
                </c:pt>
                <c:pt idx="6">
                  <c:v>#N/A</c:v>
                </c:pt>
                <c:pt idx="7">
                  <c:v>0.11</c:v>
                </c:pt>
                <c:pt idx="8">
                  <c:v>#N/A</c:v>
                </c:pt>
                <c:pt idx="9">
                  <c:v>0.06</c:v>
                </c:pt>
              </c:numCache>
            </c:numRef>
          </c:val>
          <c:extLst>
            <c:ext xmlns:c16="http://schemas.microsoft.com/office/drawing/2014/chart" uri="{C3380CC4-5D6E-409C-BE32-E72D297353CC}">
              <c16:uniqueId val="{00000003-B1F3-4929-9CF4-8CE5FF2A7F0F}"/>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0.08</c:v>
                </c:pt>
                <c:pt idx="4">
                  <c:v>#N/A</c:v>
                </c:pt>
                <c:pt idx="5">
                  <c:v>0.41</c:v>
                </c:pt>
                <c:pt idx="6">
                  <c:v>#N/A</c:v>
                </c:pt>
                <c:pt idx="7">
                  <c:v>0.17</c:v>
                </c:pt>
                <c:pt idx="8">
                  <c:v>#N/A</c:v>
                </c:pt>
                <c:pt idx="9">
                  <c:v>0.41</c:v>
                </c:pt>
              </c:numCache>
            </c:numRef>
          </c:val>
          <c:extLst>
            <c:ext xmlns:c16="http://schemas.microsoft.com/office/drawing/2014/chart" uri="{C3380CC4-5D6E-409C-BE32-E72D297353CC}">
              <c16:uniqueId val="{00000004-B1F3-4929-9CF4-8CE5FF2A7F0F}"/>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c:v>
                </c:pt>
                <c:pt idx="2">
                  <c:v>#N/A</c:v>
                </c:pt>
                <c:pt idx="3">
                  <c:v>0.42</c:v>
                </c:pt>
                <c:pt idx="4">
                  <c:v>#N/A</c:v>
                </c:pt>
                <c:pt idx="5">
                  <c:v>2.48</c:v>
                </c:pt>
                <c:pt idx="6">
                  <c:v>#N/A</c:v>
                </c:pt>
                <c:pt idx="7">
                  <c:v>2.33</c:v>
                </c:pt>
                <c:pt idx="8">
                  <c:v>#N/A</c:v>
                </c:pt>
                <c:pt idx="9">
                  <c:v>2.17</c:v>
                </c:pt>
              </c:numCache>
            </c:numRef>
          </c:val>
          <c:extLst>
            <c:ext xmlns:c16="http://schemas.microsoft.com/office/drawing/2014/chart" uri="{C3380CC4-5D6E-409C-BE32-E72D297353CC}">
              <c16:uniqueId val="{00000005-B1F3-4929-9CF4-8CE5FF2A7F0F}"/>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1.4</c:v>
                </c:pt>
                <c:pt idx="8">
                  <c:v>#N/A</c:v>
                </c:pt>
                <c:pt idx="9">
                  <c:v>2.37</c:v>
                </c:pt>
              </c:numCache>
            </c:numRef>
          </c:val>
          <c:extLst>
            <c:ext xmlns:c16="http://schemas.microsoft.com/office/drawing/2014/chart" uri="{C3380CC4-5D6E-409C-BE32-E72D297353CC}">
              <c16:uniqueId val="{00000006-B1F3-4929-9CF4-8CE5FF2A7F0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0.91</c:v>
                </c:pt>
                <c:pt idx="2">
                  <c:v>#N/A</c:v>
                </c:pt>
                <c:pt idx="3">
                  <c:v>1.58</c:v>
                </c:pt>
                <c:pt idx="4">
                  <c:v>#N/A</c:v>
                </c:pt>
                <c:pt idx="5">
                  <c:v>5.3</c:v>
                </c:pt>
                <c:pt idx="6">
                  <c:v>#N/A</c:v>
                </c:pt>
                <c:pt idx="7">
                  <c:v>2.63</c:v>
                </c:pt>
                <c:pt idx="8">
                  <c:v>#N/A</c:v>
                </c:pt>
                <c:pt idx="9">
                  <c:v>2.58</c:v>
                </c:pt>
              </c:numCache>
            </c:numRef>
          </c:val>
          <c:extLst>
            <c:ext xmlns:c16="http://schemas.microsoft.com/office/drawing/2014/chart" uri="{C3380CC4-5D6E-409C-BE32-E72D297353CC}">
              <c16:uniqueId val="{00000007-B1F3-4929-9CF4-8CE5FF2A7F0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3.04</c:v>
                </c:pt>
                <c:pt idx="8">
                  <c:v>#N/A</c:v>
                </c:pt>
                <c:pt idx="9">
                  <c:v>4.2300000000000004</c:v>
                </c:pt>
              </c:numCache>
            </c:numRef>
          </c:val>
          <c:extLst>
            <c:ext xmlns:c16="http://schemas.microsoft.com/office/drawing/2014/chart" uri="{C3380CC4-5D6E-409C-BE32-E72D297353CC}">
              <c16:uniqueId val="{00000008-B1F3-4929-9CF4-8CE5FF2A7F0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3.17</c:v>
                </c:pt>
                <c:pt idx="2">
                  <c:v>#N/A</c:v>
                </c:pt>
                <c:pt idx="3">
                  <c:v>3.88</c:v>
                </c:pt>
                <c:pt idx="4">
                  <c:v>#N/A</c:v>
                </c:pt>
                <c:pt idx="5">
                  <c:v>4.4800000000000004</c:v>
                </c:pt>
                <c:pt idx="6">
                  <c:v>#N/A</c:v>
                </c:pt>
                <c:pt idx="7">
                  <c:v>5.57</c:v>
                </c:pt>
                <c:pt idx="8">
                  <c:v>#N/A</c:v>
                </c:pt>
                <c:pt idx="9">
                  <c:v>6.39</c:v>
                </c:pt>
              </c:numCache>
            </c:numRef>
          </c:val>
          <c:extLst>
            <c:ext xmlns:c16="http://schemas.microsoft.com/office/drawing/2014/chart" uri="{C3380CC4-5D6E-409C-BE32-E72D297353CC}">
              <c16:uniqueId val="{00000009-B1F3-4929-9CF4-8CE5FF2A7F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1982</c:v>
                </c:pt>
                <c:pt idx="5">
                  <c:v>1952</c:v>
                </c:pt>
                <c:pt idx="8">
                  <c:v>1836</c:v>
                </c:pt>
                <c:pt idx="11">
                  <c:v>1824</c:v>
                </c:pt>
                <c:pt idx="14">
                  <c:v>1863</c:v>
                </c:pt>
              </c:numCache>
            </c:numRef>
          </c:val>
          <c:extLst>
            <c:ext xmlns:c16="http://schemas.microsoft.com/office/drawing/2014/chart" uri="{C3380CC4-5D6E-409C-BE32-E72D297353CC}">
              <c16:uniqueId val="{00000000-EC02-4ED9-ACDA-2689991337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02-4ED9-ACDA-2689991337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02-4ED9-ACDA-2689991337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136</c:v>
                </c:pt>
                <c:pt idx="6">
                  <c:v>136</c:v>
                </c:pt>
                <c:pt idx="9">
                  <c:v>136</c:v>
                </c:pt>
                <c:pt idx="12">
                  <c:v>135</c:v>
                </c:pt>
              </c:numCache>
            </c:numRef>
          </c:val>
          <c:extLst>
            <c:ext xmlns:c16="http://schemas.microsoft.com/office/drawing/2014/chart" uri="{C3380CC4-5D6E-409C-BE32-E72D297353CC}">
              <c16:uniqueId val="{00000003-EC02-4ED9-ACDA-2689991337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416</c:v>
                </c:pt>
                <c:pt idx="3">
                  <c:v>382</c:v>
                </c:pt>
                <c:pt idx="6">
                  <c:v>429</c:v>
                </c:pt>
                <c:pt idx="9">
                  <c:v>272</c:v>
                </c:pt>
                <c:pt idx="12">
                  <c:v>252</c:v>
                </c:pt>
              </c:numCache>
            </c:numRef>
          </c:val>
          <c:extLst>
            <c:ext xmlns:c16="http://schemas.microsoft.com/office/drawing/2014/chart" uri="{C3380CC4-5D6E-409C-BE32-E72D297353CC}">
              <c16:uniqueId val="{00000004-EC02-4ED9-ACDA-2689991337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02-4ED9-ACDA-2689991337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02-4ED9-ACDA-2689991337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2314</c:v>
                </c:pt>
                <c:pt idx="3">
                  <c:v>2246</c:v>
                </c:pt>
                <c:pt idx="6">
                  <c:v>2072</c:v>
                </c:pt>
                <c:pt idx="9">
                  <c:v>2094</c:v>
                </c:pt>
                <c:pt idx="12">
                  <c:v>2150</c:v>
                </c:pt>
              </c:numCache>
            </c:numRef>
          </c:val>
          <c:extLst>
            <c:ext xmlns:c16="http://schemas.microsoft.com/office/drawing/2014/chart" uri="{C3380CC4-5D6E-409C-BE32-E72D297353CC}">
              <c16:uniqueId val="{00000007-EC02-4ED9-ACDA-2689991337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820</c:v>
                </c:pt>
                <c:pt idx="2">
                  <c:v>#N/A</c:v>
                </c:pt>
                <c:pt idx="3">
                  <c:v>#N/A</c:v>
                </c:pt>
                <c:pt idx="4">
                  <c:v>812</c:v>
                </c:pt>
                <c:pt idx="5">
                  <c:v>#N/A</c:v>
                </c:pt>
                <c:pt idx="6">
                  <c:v>#N/A</c:v>
                </c:pt>
                <c:pt idx="7">
                  <c:v>801</c:v>
                </c:pt>
                <c:pt idx="8">
                  <c:v>#N/A</c:v>
                </c:pt>
                <c:pt idx="9">
                  <c:v>#N/A</c:v>
                </c:pt>
                <c:pt idx="10">
                  <c:v>678</c:v>
                </c:pt>
                <c:pt idx="11">
                  <c:v>#N/A</c:v>
                </c:pt>
                <c:pt idx="12">
                  <c:v>#N/A</c:v>
                </c:pt>
                <c:pt idx="13">
                  <c:v>674</c:v>
                </c:pt>
                <c:pt idx="14">
                  <c:v>#N/A</c:v>
                </c:pt>
              </c:numCache>
            </c:numRef>
          </c:val>
          <c:smooth val="0"/>
          <c:extLst>
            <c:ext xmlns:c16="http://schemas.microsoft.com/office/drawing/2014/chart" uri="{C3380CC4-5D6E-409C-BE32-E72D297353CC}">
              <c16:uniqueId val="{00000008-EC02-4ED9-ACDA-2689991337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16771</c:v>
                </c:pt>
                <c:pt idx="5">
                  <c:v>16087</c:v>
                </c:pt>
                <c:pt idx="8">
                  <c:v>15928</c:v>
                </c:pt>
                <c:pt idx="11">
                  <c:v>16238</c:v>
                </c:pt>
                <c:pt idx="14">
                  <c:v>14882</c:v>
                </c:pt>
              </c:numCache>
            </c:numRef>
          </c:val>
          <c:extLst>
            <c:ext xmlns:c16="http://schemas.microsoft.com/office/drawing/2014/chart" uri="{C3380CC4-5D6E-409C-BE32-E72D297353CC}">
              <c16:uniqueId val="{00000000-CD3B-47CA-A629-AF6556C5CC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336</c:v>
                </c:pt>
                <c:pt idx="5">
                  <c:v>264</c:v>
                </c:pt>
                <c:pt idx="8">
                  <c:v>179</c:v>
                </c:pt>
                <c:pt idx="11">
                  <c:v>143</c:v>
                </c:pt>
                <c:pt idx="14">
                  <c:v>104</c:v>
                </c:pt>
              </c:numCache>
            </c:numRef>
          </c:val>
          <c:extLst>
            <c:ext xmlns:c16="http://schemas.microsoft.com/office/drawing/2014/chart" uri="{C3380CC4-5D6E-409C-BE32-E72D297353CC}">
              <c16:uniqueId val="{00000001-CD3B-47CA-A629-AF6556C5CC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10169</c:v>
                </c:pt>
                <c:pt idx="5">
                  <c:v>10120</c:v>
                </c:pt>
                <c:pt idx="8">
                  <c:v>10248</c:v>
                </c:pt>
                <c:pt idx="11">
                  <c:v>10657</c:v>
                </c:pt>
                <c:pt idx="14">
                  <c:v>7917</c:v>
                </c:pt>
              </c:numCache>
            </c:numRef>
          </c:val>
          <c:extLst>
            <c:ext xmlns:c16="http://schemas.microsoft.com/office/drawing/2014/chart" uri="{C3380CC4-5D6E-409C-BE32-E72D297353CC}">
              <c16:uniqueId val="{00000002-CD3B-47CA-A629-AF6556C5CC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3B-47CA-A629-AF6556C5CC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3B-47CA-A629-AF6556C5CC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3B-47CA-A629-AF6556C5CC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2904</c:v>
                </c:pt>
                <c:pt idx="3">
                  <c:v>2842</c:v>
                </c:pt>
                <c:pt idx="6">
                  <c:v>2739</c:v>
                </c:pt>
                <c:pt idx="9">
                  <c:v>2625</c:v>
                </c:pt>
                <c:pt idx="12">
                  <c:v>2491</c:v>
                </c:pt>
              </c:numCache>
            </c:numRef>
          </c:val>
          <c:extLst>
            <c:ext xmlns:c16="http://schemas.microsoft.com/office/drawing/2014/chart" uri="{C3380CC4-5D6E-409C-BE32-E72D297353CC}">
              <c16:uniqueId val="{00000006-CD3B-47CA-A629-AF6556C5CC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1456</c:v>
                </c:pt>
                <c:pt idx="3">
                  <c:v>1310</c:v>
                </c:pt>
                <c:pt idx="6">
                  <c:v>1166</c:v>
                </c:pt>
                <c:pt idx="9">
                  <c:v>1021</c:v>
                </c:pt>
                <c:pt idx="12">
                  <c:v>870</c:v>
                </c:pt>
              </c:numCache>
            </c:numRef>
          </c:val>
          <c:extLst>
            <c:ext xmlns:c16="http://schemas.microsoft.com/office/drawing/2014/chart" uri="{C3380CC4-5D6E-409C-BE32-E72D297353CC}">
              <c16:uniqueId val="{00000007-CD3B-47CA-A629-AF6556C5CC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3533</c:v>
                </c:pt>
                <c:pt idx="3">
                  <c:v>3256</c:v>
                </c:pt>
                <c:pt idx="6">
                  <c:v>3194</c:v>
                </c:pt>
                <c:pt idx="9">
                  <c:v>2799</c:v>
                </c:pt>
                <c:pt idx="12">
                  <c:v>2442</c:v>
                </c:pt>
              </c:numCache>
            </c:numRef>
          </c:val>
          <c:extLst>
            <c:ext xmlns:c16="http://schemas.microsoft.com/office/drawing/2014/chart" uri="{C3380CC4-5D6E-409C-BE32-E72D297353CC}">
              <c16:uniqueId val="{00000008-CD3B-47CA-A629-AF6556C5CC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3B-47CA-A629-AF6556C5CC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15224</c:v>
                </c:pt>
                <c:pt idx="3">
                  <c:v>14631</c:v>
                </c:pt>
                <c:pt idx="6">
                  <c:v>14694</c:v>
                </c:pt>
                <c:pt idx="9">
                  <c:v>14996</c:v>
                </c:pt>
                <c:pt idx="12">
                  <c:v>14414</c:v>
                </c:pt>
              </c:numCache>
            </c:numRef>
          </c:val>
          <c:extLst>
            <c:ext xmlns:c16="http://schemas.microsoft.com/office/drawing/2014/chart" uri="{C3380CC4-5D6E-409C-BE32-E72D297353CC}">
              <c16:uniqueId val="{0000000A-CD3B-47CA-A629-AF6556C5CC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3B-47CA-A629-AF6556C5CC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4685</c:v>
                </c:pt>
                <c:pt idx="1">
                  <c:v>4967</c:v>
                </c:pt>
                <c:pt idx="2">
                  <c:v>4605</c:v>
                </c:pt>
              </c:numCache>
            </c:numRef>
          </c:val>
          <c:extLst>
            <c:ext xmlns:c16="http://schemas.microsoft.com/office/drawing/2014/chart" uri="{C3380CC4-5D6E-409C-BE32-E72D297353CC}">
              <c16:uniqueId val="{00000000-B7EF-4408-8F8D-6AC4EF069F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948</c:v>
                </c:pt>
                <c:pt idx="1">
                  <c:v>949</c:v>
                </c:pt>
                <c:pt idx="2">
                  <c:v>991</c:v>
                </c:pt>
              </c:numCache>
            </c:numRef>
          </c:val>
          <c:extLst>
            <c:ext xmlns:c16="http://schemas.microsoft.com/office/drawing/2014/chart" uri="{C3380CC4-5D6E-409C-BE32-E72D297353CC}">
              <c16:uniqueId val="{00000001-B7EF-4408-8F8D-6AC4EF069F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6161</c:v>
                </c:pt>
                <c:pt idx="1">
                  <c:v>6111</c:v>
                </c:pt>
                <c:pt idx="2">
                  <c:v>6106</c:v>
                </c:pt>
              </c:numCache>
            </c:numRef>
          </c:val>
          <c:extLst>
            <c:ext xmlns:c16="http://schemas.microsoft.com/office/drawing/2014/chart" uri="{C3380CC4-5D6E-409C-BE32-E72D297353CC}">
              <c16:uniqueId val="{00000002-B7EF-4408-8F8D-6AC4EF069F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{07A33A9C-0CB1-4DC6-9E77-359F301663E7}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135-4A58-98A8-3744D5E2BC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{C3C48146-26F5-416B-939A-725E52310FAC}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35-4A58-98A8-3744D5E2BC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{C72B8005-50A6-496B-BD43-0CD91729E5A7}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35-4A58-98A8-3744D5E2BC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{74E38BF7-F943-4604-A21A-6431A5CF7D61}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35-4A58-98A8-3744D5E2BC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{1069CC81-C23A-454E-9785-B0883D246E8E}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35-4A58-98A8-3744D5E2BC8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{EFF4C036-D7DD-43AC-A648-182B494880EB}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135-4A58-98A8-3744D5E2BC8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{74E9F763-C73D-4A60-B59B-3B46AADBDAD2}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135-4A58-98A8-3744D5E2BC8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{BB27F63F-5548-4498-ADC0-2C45B882D99F}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135-4A58-98A8-3744D5E2BC8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{C794E7D9-801A-4CFE-811F-7905A76A1CC7}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135-4A58-98A8-3744D5E2BC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56</c:v>
                </c:pt>
                <c:pt idx="16">
                  <c:v>57</c:v>
                </c:pt>
                <c:pt idx="24">
                  <c:v>56.4</c:v>
                </c:pt>
                <c:pt idx="32">
                  <c:v>57.4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35-4A58-98A8-3744D5E2BC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{F477F10F-A7B9-46CF-83B5-79D4A40ADDD1}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135-4A58-98A8-3744D5E2BC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{6817D7B0-0863-4F21-9C25-CB2D853BEE59}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35-4A58-98A8-3744D5E2BC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{B5677040-4E60-4511-A3A2-FD426CCEAC5E}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35-4A58-98A8-3744D5E2BC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{3E0C215C-53F3-45CA-A82A-5A9A9D05C29A}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35-4A58-98A8-3744D5E2BC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{66E1C565-C593-496D-A39B-12F88C18F82A}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35-4A58-98A8-3744D5E2BC8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{3BCF5303-EE79-4B46-B348-AD93AE26588E}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135-4A58-98A8-3744D5E2BC8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{5A570AF0-0BD1-4207-ADC7-3F71395A3DB2}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135-4A58-98A8-3744D5E2BC8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{8A5CF454-9F7D-479B-ACA8-DC91CB11D412}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135-4A58-98A8-3744D5E2BC8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{9F21E6DC-C1AC-451F-B908-FECE418CE6BF}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135-4A58-98A8-3744D5E2BC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135-4A58-98A8-3744D5E2BC89}"/>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{37679269-61EF-4148-90E9-C8BA5C9786FF}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F0B-49B8-BD75-08D021F099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{6841E482-D993-413F-9CDC-09FD881AA5A0}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0B-49B8-BD75-08D021F099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{B768CB7A-F51E-4D44-ABFA-D957654FAF30}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0B-49B8-BD75-08D021F099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{F0B7900B-C5AB-41FD-BA10-87B8FD5CA54A}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0B-49B8-BD75-08D021F099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{C502A9B4-8253-46B8-AAFC-EE9D4507E7F2}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0B-49B8-BD75-08D021F099D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{EAA40D76-B4E2-4999-A2DD-0D9F1230F13D}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F0B-49B8-BD75-08D021F099D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{AAEF7F83-68DC-41C2-9634-35A4DAD94104}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F0B-49B8-BD75-08D021F099D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{28206B60-E27C-4916-94B1-B74FD1599BA3}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F0B-49B8-BD75-08D021F099D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{F4B36E80-F40C-4373-B172-A5E6C3F1B6B7}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F0B-49B8-BD75-08D021F099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9.9</c:v>
                </c:pt>
                <c:pt idx="16">
                  <c:v>9.8000000000000007</c:v>
                </c:pt>
                <c:pt idx="24">
                  <c:v>9</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F0B-49B8-BD75-08D021F099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{73431BD4-BA3C-4C5D-B808-EDB0B7077454}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F0B-49B8-BD75-08D021F099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{C8F3457C-5EEA-472A-BF43-B56930012D02}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0B-49B8-BD75-08D021F099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{04560343-78C3-4824-A9EC-FFBF0C24BE6F}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0B-49B8-BD75-08D021F099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{14D7FDD9-22A2-4ADD-A17F-90F3872C81BF}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0B-49B8-BD75-08D021F099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{6E0701F9-ECE1-44DA-A9F6-0057E421A716}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0B-49B8-BD75-08D021F099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{F781FD3B-6FD2-40CC-8A88-2D405EBDDCCC}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F0B-49B8-BD75-08D021F099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{3C57BA0D-E2D6-48CE-A534-36742AC08760}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F0B-49B8-BD75-08D021F099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{4D21C5F5-5EA1-4E73-8B34-93783507A6F5}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F0B-49B8-BD75-08D021F099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{94D73EA5-229A-4A0E-84E9-709F57D29713}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F0B-49B8-BD75-08D021F099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F0B-49B8-BD75-08D021F099DB}"/>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ここ数年はほぼ横ばいの状態が続いていたが、令和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年度から「実質公債費比率の分子」が減少した。</a:t>
          </a:r>
        </a:p>
        <a:p>
          <a:r>
            <a:rPr kumimoji="1" lang="ja-JP" altLang="en-US" sz="1400">
              <a:latin typeface="ＭＳ ゴシック" pitchFamily="49" charset="-128"/>
              <a:ea typeface="ＭＳ ゴシック" pitchFamily="49" charset="-128"/>
            </a:rPr>
            <a:t>　これは、令和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公営企業法適用となった簡易水道事業及び下水道事業について、一般会計繰出金であった経費の一部を出資金として支出したことにより準元利償還金が減少し、算入される「公営企業債の元利償還金に対する繰入金」が減少したことが原因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一般会計等にかかる地方債の現在高は、償還も進んでいるものの、引き続き実施されている各大型事業により大幅な減少とならず、ほぼ横ばいの状態である。</a:t>
          </a:r>
        </a:p>
        <a:p>
          <a:r>
            <a:rPr kumimoji="1" lang="ja-JP" altLang="en-US" sz="1400">
              <a:latin typeface="ＭＳ ゴシック" pitchFamily="49" charset="-128"/>
              <a:ea typeface="ＭＳ ゴシック" pitchFamily="49" charset="-128"/>
            </a:rPr>
            <a:t>　組合負担等は関係一組の新規借入がないため、償還が進み減少している。ただし、施設改修等は実施しており、構成市が負担金に対する財源として借入を実施しているため、市の地方債残高には反映されている。</a:t>
          </a:r>
        </a:p>
        <a:p>
          <a:r>
            <a:rPr kumimoji="1" lang="ja-JP" altLang="en-US" sz="1400">
              <a:latin typeface="ＭＳ ゴシック" pitchFamily="49" charset="-128"/>
              <a:ea typeface="ＭＳ ゴシック" pitchFamily="49" charset="-128"/>
            </a:rPr>
            <a:t>　財政調整基金の取り崩しや算定時点を越えての繰替運用による充当可能基金残高の減少により将来負担額が大きく減少した。</a:t>
          </a:r>
        </a:p>
        <a:p>
          <a:r>
            <a:rPr kumimoji="1" lang="ja-JP" altLang="en-US" sz="1400">
              <a:latin typeface="ＭＳ ゴシック" pitchFamily="49" charset="-128"/>
              <a:ea typeface="ＭＳ ゴシック" pitchFamily="49" charset="-128"/>
            </a:rPr>
            <a:t>　今後も安定した財政運営に努める。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高知県香美市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年度決算では財源不足となり、財政調整基金の取崩しを行った。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特定目的基金では、森林環境譲与税基金に編入したことにより施設等整備基金の令和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年度末残高が大幅増となっている。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特定目的基金では、防災対策基金において積立金なしで一部取崩しを行い、施設等整備基金及びまちづくり応援基金（ふるさと納税）及び森林環境譲与税基金において基金積立金より基金繰入金（取崩し額）の方が上回っていたため、これらの基金において昨年度比で残高が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歳出を抑制し、調整的基金に頼らない財政運営を目指す。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また、特目基金は施設整備計画等の諸計画に従い、必要な事業の財源として活用する。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基金の目的に沿った事業に充当されている。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目のうち主なものとして、まちづくり応援基金は地域振興に係る施策や観光施設の整備などの事業費のために、森林環境譲与税基金は森林の整備及びその促進に必要な事業費のために、防災対策基金は災害備蓄品購入費用等のためにそれぞれ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増額の理由は、新環境譲与税基金の取崩し額よりも積立の方が多かったことによるもの。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額の主な理由は、施設等整備基金において取崩し額よりも積立額の方が少なかった。また、ふるさと納税を財源とするのまちづくり応援基金においても取崩し額よりも積立額の方が少なかった、防災対策基金においては積立金なしで一部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続けて取り崩す必要がないように歳出削減等に努めるとともに、国債購入による運用等を積極的に行い、基金積立と残高維持について引き続き務める。また、特定目的基金は、運用するだけでなく必要に応じて事業に充当し有効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年度決算では財源不足となり、財源不足の補てんとして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今後は一層の歳出抑制を行い、職員の定数管理や公共施設等の整理・統廃合の検討をはじめ、あわせて地方債の発行抑制に努める。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普通交付税の追加交付分のうち臨時財政対策債償還基金費として交付された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利付国債による運用益として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地方債の発行抑制に努め、経済事情の急激な変動等により基金の処分を必要とする状況にない限り、現状を維持する。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E78F1FE-17E9-4ACE-B2E2-C8F7AD2BCD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5B5FC92-FEA8-4856-94DB-809CC0AD00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EF1F8E8-D504-4B8D-AA64-51F247C98DA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5E340DC-8244-43E8-8996-2B34B4A7847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1C2FDFA-7EFD-4A08-A87C-64CA5FC43CA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4462C22-80F5-4731-8264-A3081DA7A21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15CF367-AE07-4456-9809-831113D6546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473877D-5FCD-487E-B52C-54CC8E469CF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A23E830-E4BB-4D7F-922C-6C3B3F67D96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FCA49B0-4B80-41FF-966F-515F2286046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1D133E1-BA0F-4D38-80F6-ADBD2748660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A4B5E14-9570-49E0-9FEB-489ACBB5389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6B6D3C1-F18F-4B28-8B01-EF39F090AFB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6F97D94-8195-4D10-8B69-2A2C1F616C2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0386F9B-834E-4A0C-AC00-0CF14A713CA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7FDDA89-444F-474D-AEB1-4C3D4851317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7F29C20-F7F2-4F78-AEF5-730ADFC1A71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3969150-7751-4D9D-8E8B-C58D5E2C7E3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D7111EB-FE0D-4D4F-919F-B6FBF508735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C24084A-C463-4718-B653-549243EC769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DC2012A-3AF0-4D57-A369-17A4ADDF912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DF4765A-1C92-4735-BC79-55889D7217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508A351-07CB-407A-BCA3-FAFA374F550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0EFA6EB-38B1-4FBE-B18E-54DA8768605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EE21486-0549-44D6-A3B9-FC176198A4A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E24FE55-6DF2-4BE3-ABE7-DEDACF04831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BE402E6-1C0C-46D9-9A5B-F5D2FE6878A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93D6DD9-DD25-4E0C-A0B4-5350B9241EA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9F44DE5-1D0E-47C8-BF95-FC7E7340B3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5676968-3C76-4780-8EE6-FF64541F0B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45F0A1D-ACB2-4BBC-A568-C98F75C9846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89474EC-0A9C-42EB-842A-18DB1EA2580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BE8AA17-ACF3-46B6-90EF-93B159B15B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5489338-64E8-4720-BE3F-C6B20F90F2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97E9CE4-06B9-4538-A0AB-A68C319019A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C94CD1D-C373-4064-B043-DADDC35C67D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8D7C706-766B-483B-A6DA-D8B8E05FBB8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3B861F3-E7E7-44AB-8EE2-4FD6931341F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2EB77E5-9DF7-4977-9663-3878871375B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274E93C-0F51-45B3-A4B3-7140B7053B4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7584E0E-59DA-4A03-B2FF-693D67FAE93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3EA0FAA-4057-4431-8378-D1E19F4483F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F38AE90-8F9C-4467-9D69-64FC4C6E4EF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39794E1-4404-409C-963E-95748D319A9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886CF76-D5D2-4C23-AA56-AF234F24E2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9A058B7-EAB2-421B-B82F-12A7236C85F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5362C64-2EAB-412E-8A12-C1994A92607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DB15727-67E1-4767-85BD-EB23CFCD87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10A0ABB-F162-446D-BF34-8D7851D9F7C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4484C9A-AF3E-4714-8DDB-C593FDD0F21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748E715-5F30-4650-828A-0C3491EBD8A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A4DC78E-FAAA-4166-84EE-F4D832BC561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0CFFD6F-FEB5-493B-B971-B39FCEB65AB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D7E4B5C-2A53-4462-A5E5-33523AB2E84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886D0C8-EA76-4539-B4D9-5829875BDD0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DE91E69-0EBA-4661-8533-9B34D454DDA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55E6F02-1B4C-4D05-9E40-AA6B1F4C448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当市の減価償却率は、経年的にはやや増加傾向にあるものの、高知県平均、全国平均、類似団体平均と比較すると依然として低水準にある。令和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物部方面消防屯所の新築工事や市道改良工事など多額の投資を伴う事業を実施したものの、結果として老朽化比率は高まっている。今後は、個別施設計画の見直しを進め、利用頻度の低い施設の除却・統廃合等を検討しつつ、住民に安全で持続可能な公共サービスを提供できるよう、公共施設マネジメントを推進し、減価償却率の平準化を図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BE16B51-0D1C-46FA-9BEC-1E63391CAFB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A5D4D2F-852E-43B5-8198-544753DEE1F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07E237F-0767-420D-A2B1-3F07DD8EC39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128C6DE5-E111-4C64-9D41-45D9D602183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D2A64463-5B6F-43C2-96A9-8E877A7300D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F6B01F3-7F18-4586-8E51-18E01FC6F7A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CFC2E53-B0B8-4BA9-9695-9FDCD1E2AFC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099673F-4651-423B-9E72-BED9797EA44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5240F61-09AB-4569-B292-1B49A92D69B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E9E68DD-3F1D-412D-8DA7-91B04CEDF35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7F922AA-160A-4659-B04C-7497FF2F122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FBF3750-B15D-41C5-8D9D-7F240156638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F51D856-0ABA-4A2F-8974-A5985F9973A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B5548FC-D598-4FC3-B521-0F2192D88FC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6F9022CE-6CFB-4420-A2BC-4AA5ED89A54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D923683-0E02-439D-8F74-ECEDB4CAD20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9088A8E8-BE51-42DC-A9B7-517FAC7756F3}"/>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FD1A006E-725B-4570-AD52-17349915E5D9}"/>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F2776347-C5F7-4026-A2E8-DAD49C71E202}"/>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9A849316-CF2B-44A4-A0B0-1A5D7C1BAAC6}"/>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5BECAF93-E03D-4102-B385-B65439741AF3}"/>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2A1751FA-16E8-4932-8299-6C4007DBC5A9}"/>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BEF91150-F247-4EF3-864D-A770AED3479D}"/>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2D0CDE64-4EC9-4BEE-81D6-A4499356A2BA}"/>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764557DD-DD08-45C4-9630-0F184BBBB7CC}"/>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70D7C84A-496F-401F-AA46-3071BB422526}"/>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B71EC998-25F9-4B98-A76F-C1165386087A}"/>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4AF7B1A-0891-4E8B-AC9D-80964AB3F9E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7254F68-E468-4388-8F74-5EC2ACD3295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D97449D-F880-47C8-B8C7-31EBD655F68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415158C-5900-4DC5-A9E4-876389EC77B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27003ED-0926-4725-B935-788DD51212B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91" name="楕円 90">
          <a:extLst>
            <a:ext uri="{FF2B5EF4-FFF2-40B4-BE49-F238E27FC236}">
              <a16:creationId xmlns:a16="http://schemas.microsoft.com/office/drawing/2014/main" id="{4E0F5D21-20BA-44A7-A7B0-3877BB1A2D28}"/>
            </a:ext>
          </a:extLst>
        </xdr:cNvPr>
        <xdr:cNvSpPr/>
      </xdr:nvSpPr>
      <xdr:spPr>
        <a:xfrm>
          <a:off x="47117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42774</xdr:rowOff>
    </xdr:from>
    <xdr:ext cx="405111" cy="259045"/>
    <xdr:sp macro="" textlink="">
      <xdr:nvSpPr>
        <xdr:cNvPr id="92" name="有形固定資産減価償却率該当値テキスト">
          <a:extLst>
            <a:ext uri="{FF2B5EF4-FFF2-40B4-BE49-F238E27FC236}">
              <a16:creationId xmlns:a16="http://schemas.microsoft.com/office/drawing/2014/main" id="{CC0679EE-B156-4A56-8E01-744C99E9EF7A}"/>
            </a:ext>
          </a:extLst>
        </xdr:cNvPr>
        <xdr:cNvSpPr txBox="1"/>
      </xdr:nvSpPr>
      <xdr:spPr>
        <a:xfrm>
          <a:off x="4813300" y="57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93" name="楕円 92">
          <a:extLst>
            <a:ext uri="{FF2B5EF4-FFF2-40B4-BE49-F238E27FC236}">
              <a16:creationId xmlns:a16="http://schemas.microsoft.com/office/drawing/2014/main" id="{8CDE9814-8DA7-4289-9864-9DC24752ECF7}"/>
            </a:ext>
          </a:extLst>
        </xdr:cNvPr>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70697</xdr:rowOff>
    </xdr:to>
    <xdr:cxnSp macro="">
      <xdr:nvCxnSpPr>
        <xdr:cNvPr id="94" name="直線コネクタ 93">
          <a:extLst>
            <a:ext uri="{FF2B5EF4-FFF2-40B4-BE49-F238E27FC236}">
              <a16:creationId xmlns:a16="http://schemas.microsoft.com/office/drawing/2014/main" id="{10E15C67-651E-4741-8141-228ADC066B0C}"/>
            </a:ext>
          </a:extLst>
        </xdr:cNvPr>
        <xdr:cNvCxnSpPr/>
      </xdr:nvCxnSpPr>
      <xdr:spPr>
        <a:xfrm>
          <a:off x="4051300" y="5967730"/>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95" name="楕円 94">
          <a:extLst>
            <a:ext uri="{FF2B5EF4-FFF2-40B4-BE49-F238E27FC236}">
              <a16:creationId xmlns:a16="http://schemas.microsoft.com/office/drawing/2014/main" id="{403AFF32-2152-4B16-804F-FE8F0A44B340}"/>
            </a:ext>
          </a:extLst>
        </xdr:cNvPr>
        <xdr:cNvSpPr/>
      </xdr:nvSpPr>
      <xdr:spPr>
        <a:xfrm>
          <a:off x="3238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63500</xdr:rowOff>
    </xdr:to>
    <xdr:cxnSp macro="">
      <xdr:nvCxnSpPr>
        <xdr:cNvPr id="96" name="直線コネクタ 95">
          <a:extLst>
            <a:ext uri="{FF2B5EF4-FFF2-40B4-BE49-F238E27FC236}">
              <a16:creationId xmlns:a16="http://schemas.microsoft.com/office/drawing/2014/main" id="{0C45B5F2-E987-4E99-8B35-D4F3ADC2F658}"/>
            </a:ext>
          </a:extLst>
        </xdr:cNvPr>
        <xdr:cNvCxnSpPr/>
      </xdr:nvCxnSpPr>
      <xdr:spPr>
        <a:xfrm flipV="1">
          <a:off x="3289300" y="596773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166158</xdr:rowOff>
    </xdr:from>
    <xdr:to>
      <xdr:col>11</xdr:col>
      <xdr:colOff>187325</xdr:colOff>
      <xdr:row>30</xdr:row>
      <xdr:rowOff>96308</xdr:rowOff>
    </xdr:to>
    <xdr:sp macro="" textlink="">
      <xdr:nvSpPr>
        <xdr:cNvPr id="97" name="楕円 96">
          <a:extLst>
            <a:ext uri="{FF2B5EF4-FFF2-40B4-BE49-F238E27FC236}">
              <a16:creationId xmlns:a16="http://schemas.microsoft.com/office/drawing/2014/main" id="{230E9D1A-9741-489E-B2EE-D0CA3959E110}"/>
            </a:ext>
          </a:extLst>
        </xdr:cNvPr>
        <xdr:cNvSpPr/>
      </xdr:nvSpPr>
      <xdr:spPr>
        <a:xfrm>
          <a:off x="2476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45508</xdr:rowOff>
    </xdr:from>
    <xdr:to>
      <xdr:col>15</xdr:col>
      <xdr:colOff>136525</xdr:colOff>
      <xdr:row>30</xdr:row>
      <xdr:rowOff>63500</xdr:rowOff>
    </xdr:to>
    <xdr:cxnSp macro="">
      <xdr:nvCxnSpPr>
        <xdr:cNvPr id="98" name="直線コネクタ 97">
          <a:extLst>
            <a:ext uri="{FF2B5EF4-FFF2-40B4-BE49-F238E27FC236}">
              <a16:creationId xmlns:a16="http://schemas.microsoft.com/office/drawing/2014/main" id="{79065694-00EE-4906-BE64-BFF5B836629C}"/>
            </a:ext>
          </a:extLst>
        </xdr:cNvPr>
        <xdr:cNvCxnSpPr/>
      </xdr:nvCxnSpPr>
      <xdr:spPr>
        <a:xfrm>
          <a:off x="2527300" y="596053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149966</xdr:rowOff>
    </xdr:from>
    <xdr:to>
      <xdr:col>7</xdr:col>
      <xdr:colOff>187325</xdr:colOff>
      <xdr:row>30</xdr:row>
      <xdr:rowOff>80116</xdr:rowOff>
    </xdr:to>
    <xdr:sp macro="" textlink="">
      <xdr:nvSpPr>
        <xdr:cNvPr id="99" name="楕円 98">
          <a:extLst>
            <a:ext uri="{FF2B5EF4-FFF2-40B4-BE49-F238E27FC236}">
              <a16:creationId xmlns:a16="http://schemas.microsoft.com/office/drawing/2014/main" id="{DA874EB5-B5B8-4700-932B-4DB84B05B7AD}"/>
            </a:ext>
          </a:extLst>
        </xdr:cNvPr>
        <xdr:cNvSpPr/>
      </xdr:nvSpPr>
      <xdr:spPr>
        <a:xfrm>
          <a:off x="1714500" y="58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29316</xdr:rowOff>
    </xdr:from>
    <xdr:to>
      <xdr:col>11</xdr:col>
      <xdr:colOff>136525</xdr:colOff>
      <xdr:row>30</xdr:row>
      <xdr:rowOff>45508</xdr:rowOff>
    </xdr:to>
    <xdr:cxnSp macro="">
      <xdr:nvCxnSpPr>
        <xdr:cNvPr id="100" name="直線コネクタ 99">
          <a:extLst>
            <a:ext uri="{FF2B5EF4-FFF2-40B4-BE49-F238E27FC236}">
              <a16:creationId xmlns:a16="http://schemas.microsoft.com/office/drawing/2014/main" id="{D554E5C0-3551-4412-9F5B-9C5FD4E812C1}"/>
            </a:ext>
          </a:extLst>
        </xdr:cNvPr>
        <xdr:cNvCxnSpPr/>
      </xdr:nvCxnSpPr>
      <xdr:spPr>
        <a:xfrm>
          <a:off x="1765300" y="5944341"/>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29AD4DDC-62D1-4BC2-B89D-B84AB5F4F59A}"/>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C67E70B3-E414-481C-A9F4-67400E763271}"/>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3" name="n_3aveValue有形固定資産減価償却率">
          <a:extLst>
            <a:ext uri="{FF2B5EF4-FFF2-40B4-BE49-F238E27FC236}">
              <a16:creationId xmlns:a16="http://schemas.microsoft.com/office/drawing/2014/main" id="{DD2AC58D-FB4D-4F71-BA2F-DC9317F48653}"/>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4" name="n_4aveValue有形固定資産減価償却率">
          <a:extLst>
            <a:ext uri="{FF2B5EF4-FFF2-40B4-BE49-F238E27FC236}">
              <a16:creationId xmlns:a16="http://schemas.microsoft.com/office/drawing/2014/main" id="{9FC3C91E-B2EE-4DC6-AD1F-7F727C3FC447}"/>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105" name="n_1mainValue有形固定資産減価償却率">
          <a:extLst>
            <a:ext uri="{FF2B5EF4-FFF2-40B4-BE49-F238E27FC236}">
              <a16:creationId xmlns:a16="http://schemas.microsoft.com/office/drawing/2014/main" id="{2166A012-B70B-4A14-B15E-647955082E91}"/>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106" name="n_2mainValue有形固定資産減価償却率">
          <a:extLst>
            <a:ext uri="{FF2B5EF4-FFF2-40B4-BE49-F238E27FC236}">
              <a16:creationId xmlns:a16="http://schemas.microsoft.com/office/drawing/2014/main" id="{53C16C51-12CE-4C40-A687-CF540904D454}"/>
            </a:ext>
          </a:extLst>
        </xdr:cNvPr>
        <xdr:cNvSpPr txBox="1"/>
      </xdr:nvSpPr>
      <xdr:spPr>
        <a:xfrm>
          <a:off x="3086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112835</xdr:rowOff>
    </xdr:from>
    <xdr:ext cx="405111" cy="259045"/>
    <xdr:sp macro="" textlink="">
      <xdr:nvSpPr>
        <xdr:cNvPr id="107" name="n_3mainValue有形固定資産減価償却率">
          <a:extLst>
            <a:ext uri="{FF2B5EF4-FFF2-40B4-BE49-F238E27FC236}">
              <a16:creationId xmlns:a16="http://schemas.microsoft.com/office/drawing/2014/main" id="{309097D6-1B62-4C13-A536-A7E4B0E0EE94}"/>
            </a:ext>
          </a:extLst>
        </xdr:cNvPr>
        <xdr:cNvSpPr txBox="1"/>
      </xdr:nvSpPr>
      <xdr:spPr>
        <a:xfrm>
          <a:off x="2324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96643</xdr:rowOff>
    </xdr:from>
    <xdr:ext cx="405111" cy="259045"/>
    <xdr:sp macro="" textlink="">
      <xdr:nvSpPr>
        <xdr:cNvPr id="108" name="n_4mainValue有形固定資産減価償却率">
          <a:extLst>
            <a:ext uri="{FF2B5EF4-FFF2-40B4-BE49-F238E27FC236}">
              <a16:creationId xmlns:a16="http://schemas.microsoft.com/office/drawing/2014/main" id="{3650DFA6-4D1E-46FB-96D3-768FF6E0E97A}"/>
            </a:ext>
          </a:extLst>
        </xdr:cNvPr>
        <xdr:cNvSpPr txBox="1"/>
      </xdr:nvSpPr>
      <xdr:spPr>
        <a:xfrm>
          <a:off x="1562744" y="5668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2782C40-74E7-4119-8BDB-63A149FF1F2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9C2A3F8-DA0A-4281-80FD-B45739190F0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43F81ED-77F9-479B-94CD-4EDD1B9496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D4F705F-9C86-4474-8591-EB61E200F20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C7A239C-6527-42B3-BF7E-9437B74686F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AEA01EF-1398-4A00-9036-5667855240B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747F778-062D-48C2-8B12-0A10B9CE2C4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5F323AD-CA3C-4F4B-B6A5-BECC12A3E6B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63CFB89-66E6-434C-8A45-722572A8E17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0D13330-0DBE-41B5-BA3C-8D5780E8914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C032036-5E69-4C96-98D2-E28A2830E54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6AA5C17-9C56-4679-8FB3-6695143E47F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8C3B174-57E0-4110-AC88-DC09E4682D5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債務償還比率は、ここ数年上昇傾向にある。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市債残高は前年度比で大きく減少しているが、これは元金返済の進捗によるものであり、その結果、公債費が増加し、実質公債費率の上昇要因となっている。こうした状況は、債務償還比率にも一定の影響を及ぼしている。今後は、地方債発行の抑制や公共施設マネジメントの推進、既存債務の負担軽減に取り組むことで、指標の改善を図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0DF8811-97DE-4EFA-92DF-3A850DC8F9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2D5FA02-E684-4B1F-9799-C2BE36E257E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C6EE715-8B6D-4C8E-A26A-A23E901F3FE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538EBC1-A1F1-4982-BEFB-845A097F162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EB38EF7-E2F4-45D7-AC97-64E3DDE088E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715A422-3A29-4139-8E0D-2CC5E23F593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43D6AC0-8530-4640-97AA-3FFA372C91A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474FC58-E0B5-406C-BFF3-DE96F813215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2A29722-6B74-4645-8AE8-F89099EB56B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455043A-2BFA-4F40-A13C-117599E4B21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76FC0B13-FA4F-46E2-8E3C-359072FB96B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59210E0-6154-4608-B1F9-C37D7884E50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7B06FB9-CD0D-4A9F-A36F-221B9938EED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E2B0EEE-3F6C-4306-87C4-23E48E3369C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A5B68FE-7217-4306-B9CD-80714CCC8F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CD33D6B4-331B-4A9E-A1D2-EDAD2A6516EE}"/>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BB6B4C3D-0726-41AF-817A-29554026E9F3}"/>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6174A934-98B5-4FF4-878D-1F4AFF62F248}"/>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E8AEA0F0-59D8-4516-9252-57BCA8EA2A9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F883E5E3-E416-42AF-808B-799E5015A04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0DE5A564-3FF6-437E-8C16-01F51C7686A7}"/>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4F6625A6-EB90-406D-8503-F4B888957AD9}"/>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E0F10A62-7D36-459E-B7F0-A31A6332BA3A}"/>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9ED6A224-07E1-4225-B49C-FCD76A0F15D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0320DCBF-33CB-48DB-B3DB-C2B32BC30621}"/>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F3C57B99-D64E-4847-BD9C-D7C18C23F0FD}"/>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E7D465B-79DF-4E9C-93A2-67A6659F557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BE84577-35CA-4123-9D1B-7F8F95856E0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AA7A1A4-A503-4585-884A-808106A50FC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3393FEE-581C-44D5-BE1E-DAE2124F9B9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44B2EFA-77B2-4E45-9651-86DDB902F5B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57009</xdr:rowOff>
    </xdr:from>
    <xdr:to>
      <xdr:col>76</xdr:col>
      <xdr:colOff>73025</xdr:colOff>
      <xdr:row>29</xdr:row>
      <xdr:rowOff>158609</xdr:rowOff>
    </xdr:to>
    <xdr:sp macro="" textlink="">
      <xdr:nvSpPr>
        <xdr:cNvPr id="153" name="楕円 152">
          <a:extLst>
            <a:ext uri="{FF2B5EF4-FFF2-40B4-BE49-F238E27FC236}">
              <a16:creationId xmlns:a16="http://schemas.microsoft.com/office/drawing/2014/main" id="{4C97AAE9-35C9-410F-A46C-7264E4E9E055}"/>
            </a:ext>
          </a:extLst>
        </xdr:cNvPr>
        <xdr:cNvSpPr/>
      </xdr:nvSpPr>
      <xdr:spPr>
        <a:xfrm>
          <a:off x="14744700" y="58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79886</xdr:rowOff>
    </xdr:from>
    <xdr:ext cx="469744" cy="259045"/>
    <xdr:sp macro="" textlink="">
      <xdr:nvSpPr>
        <xdr:cNvPr id="154" name="債務償還比率該当値テキスト">
          <a:extLst>
            <a:ext uri="{FF2B5EF4-FFF2-40B4-BE49-F238E27FC236}">
              <a16:creationId xmlns:a16="http://schemas.microsoft.com/office/drawing/2014/main" id="{CF4D4043-FAB5-4E9A-AEDA-338A4D94ADD7}"/>
            </a:ext>
          </a:extLst>
        </xdr:cNvPr>
        <xdr:cNvSpPr txBox="1"/>
      </xdr:nvSpPr>
      <xdr:spPr>
        <a:xfrm>
          <a:off x="14846300" y="565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116911</xdr:rowOff>
    </xdr:from>
    <xdr:to>
      <xdr:col>72</xdr:col>
      <xdr:colOff>123825</xdr:colOff>
      <xdr:row>29</xdr:row>
      <xdr:rowOff>47061</xdr:rowOff>
    </xdr:to>
    <xdr:sp macro="" textlink="">
      <xdr:nvSpPr>
        <xdr:cNvPr id="155" name="楕円 154">
          <a:extLst>
            <a:ext uri="{FF2B5EF4-FFF2-40B4-BE49-F238E27FC236}">
              <a16:creationId xmlns:a16="http://schemas.microsoft.com/office/drawing/2014/main" id="{2C8CDBB0-A917-42A3-966A-DD3048F4F98B}"/>
            </a:ext>
          </a:extLst>
        </xdr:cNvPr>
        <xdr:cNvSpPr/>
      </xdr:nvSpPr>
      <xdr:spPr>
        <a:xfrm>
          <a:off x="14033500" y="568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167711</xdr:rowOff>
    </xdr:from>
    <xdr:to>
      <xdr:col>76</xdr:col>
      <xdr:colOff>22225</xdr:colOff>
      <xdr:row>29</xdr:row>
      <xdr:rowOff>107809</xdr:rowOff>
    </xdr:to>
    <xdr:cxnSp macro="">
      <xdr:nvCxnSpPr>
        <xdr:cNvPr id="156" name="直線コネクタ 155">
          <a:extLst>
            <a:ext uri="{FF2B5EF4-FFF2-40B4-BE49-F238E27FC236}">
              <a16:creationId xmlns:a16="http://schemas.microsoft.com/office/drawing/2014/main" id="{EF8CA40D-6A01-43D2-A019-CC2C37E4A9DC}"/>
            </a:ext>
          </a:extLst>
        </xdr:cNvPr>
        <xdr:cNvCxnSpPr/>
      </xdr:nvCxnSpPr>
      <xdr:spPr>
        <a:xfrm>
          <a:off x="14084300" y="5739836"/>
          <a:ext cx="7112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91362</xdr:rowOff>
    </xdr:from>
    <xdr:to>
      <xdr:col>68</xdr:col>
      <xdr:colOff>123825</xdr:colOff>
      <xdr:row>29</xdr:row>
      <xdr:rowOff>21512</xdr:rowOff>
    </xdr:to>
    <xdr:sp macro="" textlink="">
      <xdr:nvSpPr>
        <xdr:cNvPr id="157" name="楕円 156">
          <a:extLst>
            <a:ext uri="{FF2B5EF4-FFF2-40B4-BE49-F238E27FC236}">
              <a16:creationId xmlns:a16="http://schemas.microsoft.com/office/drawing/2014/main" id="{5481BF6E-0036-4F5D-9F1C-831A9200C678}"/>
            </a:ext>
          </a:extLst>
        </xdr:cNvPr>
        <xdr:cNvSpPr/>
      </xdr:nvSpPr>
      <xdr:spPr>
        <a:xfrm>
          <a:off x="13271500" y="56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142162</xdr:rowOff>
    </xdr:from>
    <xdr:to>
      <xdr:col>72</xdr:col>
      <xdr:colOff>73025</xdr:colOff>
      <xdr:row>28</xdr:row>
      <xdr:rowOff>167711</xdr:rowOff>
    </xdr:to>
    <xdr:cxnSp macro="">
      <xdr:nvCxnSpPr>
        <xdr:cNvPr id="158" name="直線コネクタ 157">
          <a:extLst>
            <a:ext uri="{FF2B5EF4-FFF2-40B4-BE49-F238E27FC236}">
              <a16:creationId xmlns:a16="http://schemas.microsoft.com/office/drawing/2014/main" id="{7E9E8234-77DD-4560-BC55-4889CEFAB7B6}"/>
            </a:ext>
          </a:extLst>
        </xdr:cNvPr>
        <xdr:cNvCxnSpPr/>
      </xdr:nvCxnSpPr>
      <xdr:spPr>
        <a:xfrm>
          <a:off x="13322300" y="5714287"/>
          <a:ext cx="762000" cy="2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17547</xdr:rowOff>
    </xdr:from>
    <xdr:to>
      <xdr:col>64</xdr:col>
      <xdr:colOff>123825</xdr:colOff>
      <xdr:row>29</xdr:row>
      <xdr:rowOff>119147</xdr:rowOff>
    </xdr:to>
    <xdr:sp macro="" textlink="">
      <xdr:nvSpPr>
        <xdr:cNvPr id="159" name="楕円 158">
          <a:extLst>
            <a:ext uri="{FF2B5EF4-FFF2-40B4-BE49-F238E27FC236}">
              <a16:creationId xmlns:a16="http://schemas.microsoft.com/office/drawing/2014/main" id="{41CF2DB8-6C3D-4943-B573-AD4766535651}"/>
            </a:ext>
          </a:extLst>
        </xdr:cNvPr>
        <xdr:cNvSpPr/>
      </xdr:nvSpPr>
      <xdr:spPr>
        <a:xfrm>
          <a:off x="12509500" y="57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142162</xdr:rowOff>
    </xdr:from>
    <xdr:to>
      <xdr:col>68</xdr:col>
      <xdr:colOff>73025</xdr:colOff>
      <xdr:row>29</xdr:row>
      <xdr:rowOff>68347</xdr:rowOff>
    </xdr:to>
    <xdr:cxnSp macro="">
      <xdr:nvCxnSpPr>
        <xdr:cNvPr id="160" name="直線コネクタ 159">
          <a:extLst>
            <a:ext uri="{FF2B5EF4-FFF2-40B4-BE49-F238E27FC236}">
              <a16:creationId xmlns:a16="http://schemas.microsoft.com/office/drawing/2014/main" id="{D02FE04A-E767-4696-B1BA-3D82FFBCF089}"/>
            </a:ext>
          </a:extLst>
        </xdr:cNvPr>
        <xdr:cNvCxnSpPr/>
      </xdr:nvCxnSpPr>
      <xdr:spPr>
        <a:xfrm flipV="1">
          <a:off x="12560300" y="5714287"/>
          <a:ext cx="762000" cy="9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98630</xdr:rowOff>
    </xdr:from>
    <xdr:to>
      <xdr:col>60</xdr:col>
      <xdr:colOff>123825</xdr:colOff>
      <xdr:row>30</xdr:row>
      <xdr:rowOff>28780</xdr:rowOff>
    </xdr:to>
    <xdr:sp macro="" textlink="">
      <xdr:nvSpPr>
        <xdr:cNvPr id="161" name="楕円 160">
          <a:extLst>
            <a:ext uri="{FF2B5EF4-FFF2-40B4-BE49-F238E27FC236}">
              <a16:creationId xmlns:a16="http://schemas.microsoft.com/office/drawing/2014/main" id="{5D99E176-1DA8-422A-8B64-F12F937F9EEF}"/>
            </a:ext>
          </a:extLst>
        </xdr:cNvPr>
        <xdr:cNvSpPr/>
      </xdr:nvSpPr>
      <xdr:spPr>
        <a:xfrm>
          <a:off x="11747500" y="58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68347</xdr:rowOff>
    </xdr:from>
    <xdr:to>
      <xdr:col>64</xdr:col>
      <xdr:colOff>73025</xdr:colOff>
      <xdr:row>29</xdr:row>
      <xdr:rowOff>149430</xdr:rowOff>
    </xdr:to>
    <xdr:cxnSp macro="">
      <xdr:nvCxnSpPr>
        <xdr:cNvPr id="162" name="直線コネクタ 161">
          <a:extLst>
            <a:ext uri="{FF2B5EF4-FFF2-40B4-BE49-F238E27FC236}">
              <a16:creationId xmlns:a16="http://schemas.microsoft.com/office/drawing/2014/main" id="{35F04411-FF87-4829-A33F-873A574CEF85}"/>
            </a:ext>
          </a:extLst>
        </xdr:cNvPr>
        <xdr:cNvCxnSpPr/>
      </xdr:nvCxnSpPr>
      <xdr:spPr>
        <a:xfrm flipV="1">
          <a:off x="11798300" y="5811922"/>
          <a:ext cx="762000" cy="8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85B51F0F-60C2-47FD-8670-2536C6E0DA97}"/>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E76F0E09-9CC2-4063-9791-BE1F63DE5955}"/>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A5EDB971-BEFF-4D32-AF7E-A02EC5BBEB2B}"/>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4697214F-6488-44B0-81E3-EFA852EE76AA}"/>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63588</xdr:rowOff>
    </xdr:from>
    <xdr:ext cx="469744" cy="259045"/>
    <xdr:sp macro="" textlink="">
      <xdr:nvSpPr>
        <xdr:cNvPr id="167" name="n_1mainValue債務償還比率">
          <a:extLst>
            <a:ext uri="{FF2B5EF4-FFF2-40B4-BE49-F238E27FC236}">
              <a16:creationId xmlns:a16="http://schemas.microsoft.com/office/drawing/2014/main" id="{A4B4B0A3-A00D-4A8F-BA38-A60D0D4B70AD}"/>
            </a:ext>
          </a:extLst>
        </xdr:cNvPr>
        <xdr:cNvSpPr txBox="1"/>
      </xdr:nvSpPr>
      <xdr:spPr>
        <a:xfrm>
          <a:off x="13836727" y="546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38039</xdr:rowOff>
    </xdr:from>
    <xdr:ext cx="469744" cy="259045"/>
    <xdr:sp macro="" textlink="">
      <xdr:nvSpPr>
        <xdr:cNvPr id="168" name="n_2mainValue債務償還比率">
          <a:extLst>
            <a:ext uri="{FF2B5EF4-FFF2-40B4-BE49-F238E27FC236}">
              <a16:creationId xmlns:a16="http://schemas.microsoft.com/office/drawing/2014/main" id="{959E913F-3799-470C-AA4C-51D403935ED1}"/>
            </a:ext>
          </a:extLst>
        </xdr:cNvPr>
        <xdr:cNvSpPr txBox="1"/>
      </xdr:nvSpPr>
      <xdr:spPr>
        <a:xfrm>
          <a:off x="13087427" y="54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135674</xdr:rowOff>
    </xdr:from>
    <xdr:ext cx="469744" cy="259045"/>
    <xdr:sp macro="" textlink="">
      <xdr:nvSpPr>
        <xdr:cNvPr id="169" name="n_3mainValue債務償還比率">
          <a:extLst>
            <a:ext uri="{FF2B5EF4-FFF2-40B4-BE49-F238E27FC236}">
              <a16:creationId xmlns:a16="http://schemas.microsoft.com/office/drawing/2014/main" id="{2249F779-8144-4FE9-9E1E-1C830D1C7912}"/>
            </a:ext>
          </a:extLst>
        </xdr:cNvPr>
        <xdr:cNvSpPr txBox="1"/>
      </xdr:nvSpPr>
      <xdr:spPr>
        <a:xfrm>
          <a:off x="12325427" y="553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45307</xdr:rowOff>
    </xdr:from>
    <xdr:ext cx="469744" cy="259045"/>
    <xdr:sp macro="" textlink="">
      <xdr:nvSpPr>
        <xdr:cNvPr id="170" name="n_4mainValue債務償還比率">
          <a:extLst>
            <a:ext uri="{FF2B5EF4-FFF2-40B4-BE49-F238E27FC236}">
              <a16:creationId xmlns:a16="http://schemas.microsoft.com/office/drawing/2014/main" id="{49BE10FA-4B8F-43EE-8217-9D3DA8290C1A}"/>
            </a:ext>
          </a:extLst>
        </xdr:cNvPr>
        <xdr:cNvSpPr txBox="1"/>
      </xdr:nvSpPr>
      <xdr:spPr>
        <a:xfrm>
          <a:off x="11563427" y="561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15362BB-6E89-47EA-A104-5CA9C882D66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7DC1307-C7A1-4658-A12C-3F6DDED348B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8DD8693-8EE1-4B1D-914E-58A2815436F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59ACDA4-74BE-4BE1-9E42-09CE236138B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B4315B1-2FAB-492E-B5C2-A55F2A87B2B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8E7C476-D943-4F64-8C03-7A311603D4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002AE5-04AB-4B25-8919-0282455E2D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2A1453-1334-4D07-88DD-98C8BEFB60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4E274E-6F82-4FB2-8DBE-BC0ACDCAEC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335813-373B-43F3-A6C3-322002B2D4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9FAC3F-07FB-4501-B4E5-A3C004920F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C5EBB8-8F90-4BA5-B646-C6D93A83A3C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E5617D-20C4-4E37-9ED9-1F7403A325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3C9863-AA2C-4A3C-8A93-6F587ED3CC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46E515-8BE3-4173-A040-459672BF23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F62276-5094-42D0-AAD1-D6D135B824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952A36-343F-42B1-8ABB-29A50A314EF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3C3325-36FE-49E9-8F08-870618B3EA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630AAF-A87A-4BFE-9FD2-BC718C3B78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6913C7-8649-4C1E-820E-47DA5F5EEA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F42A02-22A8-4439-8DC9-9AE50734E54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F89B812-4F89-4FB0-8240-5ED959DD323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E4B3FF-957A-4232-A8A3-5A91C7B874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0F2DED-FAA6-4837-AB19-76FDF16187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26DEAB-DB72-4C75-8D00-146167D86B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5B5496-BAB3-4987-9921-FE6E17044D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00DA7C-402A-4267-B7AE-A3AA79CD5D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7046C39-4CBE-46AE-97A0-FA7C74CC5F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22D093-97CD-4311-AD34-E203A53F2B4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37EF99-7AF8-4F99-A0E4-CC1E651BB34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CC516C-8150-43EF-8B5C-49C2094AAA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028FBA-2AF2-43AD-8F60-53BF40DAEA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2A884E-3925-47DD-8063-59AAC17D67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F56C40-5A5B-47FD-8842-63A8F1F44D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2CCA2D-C76C-4115-8335-EC6FF3E7F1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1EBE80-859F-47A9-A4EF-C80CFC4225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858FAA-5DFF-482A-9E79-3816854C26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E2F0DB-4793-47CE-95F3-4873DC7E9A0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CBFF6A-FC56-4962-B3B1-E33EF6A16A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1F0F84-5DBB-4EC4-AD64-F3B696007C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5CC3C8-0B03-4957-8402-F9070E5C839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A14257-5F08-4BBC-B7CF-4A12DCF41D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0523FD-862E-466B-B23D-B058DCF368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8B1719-E7C7-4BE8-B10E-1AEDEA87B7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6EC128-3501-4B07-9722-D2687375D7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83702E-370D-42AC-8ED4-52E348D3D3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9B4B0D-41BB-4BE9-A00F-1B51D56880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60430D-47B7-4374-B7D6-1EC512D46AA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64A8D96-5BEB-4DB7-87A9-F5E167AD314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9191798-32E2-46DB-ACAB-EDD936139E9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8BCA0DE-5173-4AEF-88A2-538BBFA01D2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FE9BF3F-58CF-4265-BD7D-A623D0ED566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1B2E63-4E36-4F00-B67B-E9E27A8031E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87B19FE-B75C-4407-9400-712550ED654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B81E0EA-FFF0-47AB-9195-672888ACD6E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BAA2D07-1619-445F-B3C0-3C68D012C93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16B714-4C1B-4276-8858-AF1183DC92B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7898B2-8585-4333-A47A-971FE7564AC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C196B0B-80A3-45C7-8567-CD781D92FA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3D835C5-F9BB-4E85-9FE4-E6AD029D3BE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2B5F85A-FB8C-4920-B236-66D1E7AD9A7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CA52FD1-58DD-4CFB-9F5A-22AA099B095A}"/>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8A839282-623D-4FB7-92D8-C73FD67F3E2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905A0060-D849-44CD-9E9D-0C0A57602FC5}"/>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C316AEC2-E342-44E4-93AE-FA8EB11E7482}"/>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2D4138DE-E8CC-47AE-BC93-C9D37E73D26B}"/>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9266FF73-23D2-4406-8D1E-8B23C5F812C7}"/>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6362626-8E7C-4E3C-A27C-997ECA2806A5}"/>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F128132-1008-47AB-865B-1CFF8EA45CB8}"/>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4507BA1-6F30-4CBB-95E7-C150EAC4BD55}"/>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871FEE91-259D-41FC-B20B-2BBA20E8D2FB}"/>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196DED4-2F3D-49B5-AF80-EDC1A3948E77}"/>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179DAA-B2AB-4576-8E5E-BCF20E0312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015912-D589-4A5C-AE37-0A9D30E4EB7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EF0094-5EFB-4734-8CA8-492CAB8BF24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0040D6-836C-4929-A4EB-DE12C9322B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C4753F-C1E3-4AA3-9A2C-F6AE7359A25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3" name="楕円 72">
          <a:extLst>
            <a:ext uri="{FF2B5EF4-FFF2-40B4-BE49-F238E27FC236}">
              <a16:creationId xmlns:a16="http://schemas.microsoft.com/office/drawing/2014/main" id="{22994371-F2DB-4AFD-84D6-C7112E5FE5C5}"/>
            </a:ext>
          </a:extLst>
        </xdr:cNvPr>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549A7F16-A7D1-4025-A232-D41B2506B2AB}"/>
            </a:ext>
          </a:extLst>
        </xdr:cNvPr>
        <xdr:cNvSpPr txBox="1"/>
      </xdr:nvSpPr>
      <xdr:spPr>
        <a:xfrm>
          <a:off x="4673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5" name="楕円 74">
          <a:extLst>
            <a:ext uri="{FF2B5EF4-FFF2-40B4-BE49-F238E27FC236}">
              <a16:creationId xmlns:a16="http://schemas.microsoft.com/office/drawing/2014/main" id="{479711B9-6029-4DB5-9964-48ADFC74DA18}"/>
            </a:ext>
          </a:extLst>
        </xdr:cNvPr>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xdr:rowOff>
    </xdr:from>
    <xdr:to>
      <xdr:col>24</xdr:col>
      <xdr:colOff>63500</xdr:colOff>
      <xdr:row>38</xdr:row>
      <xdr:rowOff>30480</xdr:rowOff>
    </xdr:to>
    <xdr:cxnSp macro="">
      <xdr:nvCxnSpPr>
        <xdr:cNvPr id="76" name="直線コネクタ 75">
          <a:extLst>
            <a:ext uri="{FF2B5EF4-FFF2-40B4-BE49-F238E27FC236}">
              <a16:creationId xmlns:a16="http://schemas.microsoft.com/office/drawing/2014/main" id="{9E033999-B6F1-408A-9B6A-F45A3A8BBF61}"/>
            </a:ext>
          </a:extLst>
        </xdr:cNvPr>
        <xdr:cNvCxnSpPr/>
      </xdr:nvCxnSpPr>
      <xdr:spPr>
        <a:xfrm>
          <a:off x="3797300" y="65246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122555</xdr:rowOff>
    </xdr:from>
    <xdr:to>
      <xdr:col>15</xdr:col>
      <xdr:colOff>101600</xdr:colOff>
      <xdr:row>38</xdr:row>
      <xdr:rowOff>52705</xdr:rowOff>
    </xdr:to>
    <xdr:sp macro="" textlink="">
      <xdr:nvSpPr>
        <xdr:cNvPr id="77" name="楕円 76">
          <a:extLst>
            <a:ext uri="{FF2B5EF4-FFF2-40B4-BE49-F238E27FC236}">
              <a16:creationId xmlns:a16="http://schemas.microsoft.com/office/drawing/2014/main" id="{7150B020-6BCC-4870-8F9B-F97A0A49075F}"/>
            </a:ext>
          </a:extLst>
        </xdr:cNvPr>
        <xdr:cNvSpPr/>
      </xdr:nvSpPr>
      <xdr:spPr>
        <a:xfrm>
          <a:off x="2857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xdr:rowOff>
    </xdr:from>
    <xdr:to>
      <xdr:col>19</xdr:col>
      <xdr:colOff>177800</xdr:colOff>
      <xdr:row>38</xdr:row>
      <xdr:rowOff>9525</xdr:rowOff>
    </xdr:to>
    <xdr:cxnSp macro="">
      <xdr:nvCxnSpPr>
        <xdr:cNvPr id="78" name="直線コネクタ 77">
          <a:extLst>
            <a:ext uri="{FF2B5EF4-FFF2-40B4-BE49-F238E27FC236}">
              <a16:creationId xmlns:a16="http://schemas.microsoft.com/office/drawing/2014/main" id="{95742785-6875-466E-8E02-26B6C72C1349}"/>
            </a:ext>
          </a:extLst>
        </xdr:cNvPr>
        <xdr:cNvCxnSpPr/>
      </xdr:nvCxnSpPr>
      <xdr:spPr>
        <a:xfrm>
          <a:off x="2908300" y="65170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9" name="楕円 78">
          <a:extLst>
            <a:ext uri="{FF2B5EF4-FFF2-40B4-BE49-F238E27FC236}">
              <a16:creationId xmlns:a16="http://schemas.microsoft.com/office/drawing/2014/main" id="{C19E83AF-38C3-4F63-85A0-F6B3350A2CF0}"/>
            </a:ext>
          </a:extLst>
        </xdr:cNvPr>
        <xdr:cNvSpPr/>
      </xdr:nvSpPr>
      <xdr:spPr>
        <a:xfrm>
          <a:off x="196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38</xdr:row>
      <xdr:rowOff>1905</xdr:rowOff>
    </xdr:to>
    <xdr:cxnSp macro="">
      <xdr:nvCxnSpPr>
        <xdr:cNvPr id="80" name="直線コネクタ 79">
          <a:extLst>
            <a:ext uri="{FF2B5EF4-FFF2-40B4-BE49-F238E27FC236}">
              <a16:creationId xmlns:a16="http://schemas.microsoft.com/office/drawing/2014/main" id="{76FED6EF-06CF-4935-9E69-0C0ECAE756B2}"/>
            </a:ext>
          </a:extLst>
        </xdr:cNvPr>
        <xdr:cNvCxnSpPr/>
      </xdr:nvCxnSpPr>
      <xdr:spPr>
        <a:xfrm>
          <a:off x="2019300" y="64979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a:extLst>
            <a:ext uri="{FF2B5EF4-FFF2-40B4-BE49-F238E27FC236}">
              <a16:creationId xmlns:a16="http://schemas.microsoft.com/office/drawing/2014/main" id="{F6C37427-5D16-4BA8-9CE9-FBEF2C71A630}"/>
            </a:ext>
          </a:extLst>
        </xdr:cNvPr>
        <xdr:cNvSpPr/>
      </xdr:nvSpPr>
      <xdr:spPr>
        <a:xfrm>
          <a:off x="1079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37</xdr:row>
      <xdr:rowOff>154305</xdr:rowOff>
    </xdr:to>
    <xdr:cxnSp macro="">
      <xdr:nvCxnSpPr>
        <xdr:cNvPr id="82" name="直線コネクタ 81">
          <a:extLst>
            <a:ext uri="{FF2B5EF4-FFF2-40B4-BE49-F238E27FC236}">
              <a16:creationId xmlns:a16="http://schemas.microsoft.com/office/drawing/2014/main" id="{C3A5A472-7D23-432F-B7F4-8345359AA5A0}"/>
            </a:ext>
          </a:extLst>
        </xdr:cNvPr>
        <xdr:cNvCxnSpPr/>
      </xdr:nvCxnSpPr>
      <xdr:spPr>
        <a:xfrm>
          <a:off x="1130300" y="64827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E0015AFC-628B-4EBA-924E-A5F7745BC419}"/>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CFC00113-4A68-4607-8989-453D478C4AF4}"/>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7869CE55-8863-40C0-A275-4B13456838E9}"/>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7E144941-7B59-451E-A1B5-3A36751ADF5D}"/>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87" name="n_1mainValue【道路】&#10;有形固定資産減価償却率">
          <a:extLst>
            <a:ext uri="{FF2B5EF4-FFF2-40B4-BE49-F238E27FC236}">
              <a16:creationId xmlns:a16="http://schemas.microsoft.com/office/drawing/2014/main" id="{E6D3F78C-C59C-40ED-BCEA-3BBD2917F1D2}"/>
            </a:ext>
          </a:extLst>
        </xdr:cNvPr>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8" name="n_2mainValue【道路】&#10;有形固定資産減価償却率">
          <a:extLst>
            <a:ext uri="{FF2B5EF4-FFF2-40B4-BE49-F238E27FC236}">
              <a16:creationId xmlns:a16="http://schemas.microsoft.com/office/drawing/2014/main" id="{D5322E90-323B-4DEE-B6EA-9DFE70DF727A}"/>
            </a:ext>
          </a:extLst>
        </xdr:cNvPr>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id="{A8D42747-9759-4C20-852D-DDA4B262B67F}"/>
            </a:ext>
          </a:extLst>
        </xdr:cNvPr>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90" name="n_4mainValue【道路】&#10;有形固定資産減価償却率">
          <a:extLst>
            <a:ext uri="{FF2B5EF4-FFF2-40B4-BE49-F238E27FC236}">
              <a16:creationId xmlns:a16="http://schemas.microsoft.com/office/drawing/2014/main" id="{5CC10AC1-15C9-4EE4-B0A6-FA5E8DE21747}"/>
            </a:ext>
          </a:extLst>
        </xdr:cNvPr>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18D8514-A85C-4F35-8E89-C6DBB51011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DD85331-4FFD-4F68-9D79-8B8E804270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1743CBB-0A36-4C25-B849-5946D4A68C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EF6FE75-2B5C-4AAA-8530-BF4B947509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9F65865-2AB9-4428-A581-0C439B9832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4B3A82F-86EF-4D08-B3F7-955CCB11CF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BFF5ED3-9CB0-44C6-953A-817C80954C8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99EEB44-07B7-40A5-B262-208D653D73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1CA15BC-4A79-414E-A4C4-9A807EA4C9F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64F5BC6-7CD0-474B-AF64-D3682C0A2B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0CA5575-F0B8-4198-A751-A2C713E21D0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61896F7-883D-4136-A9CF-9E18BC6A557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6ACA2C3-AC86-4DA2-AB32-32B2A839793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6100220-A97B-4AC5-A4BD-B7BD23FBE7D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02B7FCE-825B-4F25-B9B7-FEA6567E3A7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9993919-9A28-4CCE-A6B5-F50D06834F0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541FB57-6CEF-4E42-ADB6-E5F99A87476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E2EC3B8-95DB-4FB4-B9DB-F2DFEAD912A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85A6597-6DF7-44F0-AD99-19D876BFA58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F0B1DDE-29B3-47DB-AB17-B7F906C536B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0CE53D1-E270-4272-99FC-17530BAD55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0DF4521-554C-4CC8-90EF-6D487E149F2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7593AB0-C835-4C09-BD81-5623437220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2DCBFF64-1B2F-4B43-AAA8-357EF6EC4EEB}"/>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276EE1D-78DB-45FB-9354-07780CDEC789}"/>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83660F9A-AC9D-4A82-A3C8-0A3703D28D5E}"/>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F326821C-42A3-4793-9939-E00BDB96CB0E}"/>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D0AD2264-0B2E-4AE0-9F3F-6A31CA338271}"/>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4EFC2ECE-C425-4DA8-87D9-2EAC0505DFE2}"/>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E084E2E6-C66C-44F8-A9DC-08375373A505}"/>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A3E1FF6B-74FB-43F1-8EDC-25150F44AB4F}"/>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0F2FE74-959E-4B84-A047-0EDFDA1BA25B}"/>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6451DA95-2F6E-4944-B243-0DC72A3205D7}"/>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25B4FD24-FCF7-4129-B445-D15030772D6A}"/>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26B0B40-C549-4AA2-A96D-6BF7EFB0AFA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38292A-74BD-4509-AEBF-22CBEFB860E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13146B-C414-4ABB-8532-DA3E19B9CE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F9BEB7-83A9-4111-861E-4BC76757C8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38B6AC9-81D3-4A27-9AF1-B745942FD5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11093</xdr:rowOff>
    </xdr:from>
    <xdr:to>
      <xdr:col>55</xdr:col>
      <xdr:colOff>50800</xdr:colOff>
      <xdr:row>38</xdr:row>
      <xdr:rowOff>112693</xdr:rowOff>
    </xdr:to>
    <xdr:sp macro="" textlink="">
      <xdr:nvSpPr>
        <xdr:cNvPr id="130" name="楕円 129">
          <a:extLst>
            <a:ext uri="{FF2B5EF4-FFF2-40B4-BE49-F238E27FC236}">
              <a16:creationId xmlns:a16="http://schemas.microsoft.com/office/drawing/2014/main" id="{20F8A45C-405A-4D08-A1CF-3C46965BE513}"/>
            </a:ext>
          </a:extLst>
        </xdr:cNvPr>
        <xdr:cNvSpPr/>
      </xdr:nvSpPr>
      <xdr:spPr>
        <a:xfrm>
          <a:off x="10426700" y="65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33971</xdr:rowOff>
    </xdr:from>
    <xdr:ext cx="534377" cy="259045"/>
    <xdr:sp macro="" textlink="">
      <xdr:nvSpPr>
        <xdr:cNvPr id="131" name="【道路】&#10;一人当たり延長該当値テキスト">
          <a:extLst>
            <a:ext uri="{FF2B5EF4-FFF2-40B4-BE49-F238E27FC236}">
              <a16:creationId xmlns:a16="http://schemas.microsoft.com/office/drawing/2014/main" id="{51614EFC-C2F7-47C2-A85C-D19EC9A2E87E}"/>
            </a:ext>
          </a:extLst>
        </xdr:cNvPr>
        <xdr:cNvSpPr txBox="1"/>
      </xdr:nvSpPr>
      <xdr:spPr>
        <a:xfrm>
          <a:off x="10515600" y="63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22809</xdr:rowOff>
    </xdr:from>
    <xdr:to>
      <xdr:col>50</xdr:col>
      <xdr:colOff>165100</xdr:colOff>
      <xdr:row>38</xdr:row>
      <xdr:rowOff>124409</xdr:rowOff>
    </xdr:to>
    <xdr:sp macro="" textlink="">
      <xdr:nvSpPr>
        <xdr:cNvPr id="132" name="楕円 131">
          <a:extLst>
            <a:ext uri="{FF2B5EF4-FFF2-40B4-BE49-F238E27FC236}">
              <a16:creationId xmlns:a16="http://schemas.microsoft.com/office/drawing/2014/main" id="{2139D704-81A6-4D6A-AA80-C71C6AE8DE1E}"/>
            </a:ext>
          </a:extLst>
        </xdr:cNvPr>
        <xdr:cNvSpPr/>
      </xdr:nvSpPr>
      <xdr:spPr>
        <a:xfrm>
          <a:off x="9588500" y="65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61893</xdr:rowOff>
    </xdr:from>
    <xdr:to>
      <xdr:col>55</xdr:col>
      <xdr:colOff>0</xdr:colOff>
      <xdr:row>38</xdr:row>
      <xdr:rowOff>73609</xdr:rowOff>
    </xdr:to>
    <xdr:cxnSp macro="">
      <xdr:nvCxnSpPr>
        <xdr:cNvPr id="133" name="直線コネクタ 132">
          <a:extLst>
            <a:ext uri="{FF2B5EF4-FFF2-40B4-BE49-F238E27FC236}">
              <a16:creationId xmlns:a16="http://schemas.microsoft.com/office/drawing/2014/main" id="{CB7C4A6A-8843-45CD-BAA0-CC5242A524EB}"/>
            </a:ext>
          </a:extLst>
        </xdr:cNvPr>
        <xdr:cNvCxnSpPr/>
      </xdr:nvCxnSpPr>
      <xdr:spPr>
        <a:xfrm flipV="1">
          <a:off x="9639300" y="6576993"/>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30087</xdr:rowOff>
    </xdr:from>
    <xdr:to>
      <xdr:col>46</xdr:col>
      <xdr:colOff>38100</xdr:colOff>
      <xdr:row>38</xdr:row>
      <xdr:rowOff>131687</xdr:rowOff>
    </xdr:to>
    <xdr:sp macro="" textlink="">
      <xdr:nvSpPr>
        <xdr:cNvPr id="134" name="楕円 133">
          <a:extLst>
            <a:ext uri="{FF2B5EF4-FFF2-40B4-BE49-F238E27FC236}">
              <a16:creationId xmlns:a16="http://schemas.microsoft.com/office/drawing/2014/main" id="{128961F6-9804-4F24-860B-C5A3322D3FF4}"/>
            </a:ext>
          </a:extLst>
        </xdr:cNvPr>
        <xdr:cNvSpPr/>
      </xdr:nvSpPr>
      <xdr:spPr>
        <a:xfrm>
          <a:off x="8699500" y="65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73609</xdr:rowOff>
    </xdr:from>
    <xdr:to>
      <xdr:col>50</xdr:col>
      <xdr:colOff>114300</xdr:colOff>
      <xdr:row>38</xdr:row>
      <xdr:rowOff>80887</xdr:rowOff>
    </xdr:to>
    <xdr:cxnSp macro="">
      <xdr:nvCxnSpPr>
        <xdr:cNvPr id="135" name="直線コネクタ 134">
          <a:extLst>
            <a:ext uri="{FF2B5EF4-FFF2-40B4-BE49-F238E27FC236}">
              <a16:creationId xmlns:a16="http://schemas.microsoft.com/office/drawing/2014/main" id="{AF18BF6C-48BE-441C-9B83-7F8EFF4DEC24}"/>
            </a:ext>
          </a:extLst>
        </xdr:cNvPr>
        <xdr:cNvCxnSpPr/>
      </xdr:nvCxnSpPr>
      <xdr:spPr>
        <a:xfrm flipV="1">
          <a:off x="8750300" y="6588709"/>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28467</xdr:rowOff>
    </xdr:from>
    <xdr:to>
      <xdr:col>41</xdr:col>
      <xdr:colOff>101600</xdr:colOff>
      <xdr:row>38</xdr:row>
      <xdr:rowOff>130067</xdr:rowOff>
    </xdr:to>
    <xdr:sp macro="" textlink="">
      <xdr:nvSpPr>
        <xdr:cNvPr id="136" name="楕円 135">
          <a:extLst>
            <a:ext uri="{FF2B5EF4-FFF2-40B4-BE49-F238E27FC236}">
              <a16:creationId xmlns:a16="http://schemas.microsoft.com/office/drawing/2014/main" id="{A56655D8-DF9F-417E-935A-EFBD737EC1CF}"/>
            </a:ext>
          </a:extLst>
        </xdr:cNvPr>
        <xdr:cNvSpPr/>
      </xdr:nvSpPr>
      <xdr:spPr>
        <a:xfrm>
          <a:off x="7810500" y="65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79267</xdr:rowOff>
    </xdr:from>
    <xdr:to>
      <xdr:col>45</xdr:col>
      <xdr:colOff>177800</xdr:colOff>
      <xdr:row>38</xdr:row>
      <xdr:rowOff>80887</xdr:rowOff>
    </xdr:to>
    <xdr:cxnSp macro="">
      <xdr:nvCxnSpPr>
        <xdr:cNvPr id="137" name="直線コネクタ 136">
          <a:extLst>
            <a:ext uri="{FF2B5EF4-FFF2-40B4-BE49-F238E27FC236}">
              <a16:creationId xmlns:a16="http://schemas.microsoft.com/office/drawing/2014/main" id="{4FA1CAF7-8863-4CF6-BB1E-0D9FF32145B6}"/>
            </a:ext>
          </a:extLst>
        </xdr:cNvPr>
        <xdr:cNvCxnSpPr/>
      </xdr:nvCxnSpPr>
      <xdr:spPr>
        <a:xfrm>
          <a:off x="7861300" y="6594367"/>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32848</xdr:rowOff>
    </xdr:from>
    <xdr:to>
      <xdr:col>36</xdr:col>
      <xdr:colOff>165100</xdr:colOff>
      <xdr:row>38</xdr:row>
      <xdr:rowOff>134448</xdr:rowOff>
    </xdr:to>
    <xdr:sp macro="" textlink="">
      <xdr:nvSpPr>
        <xdr:cNvPr id="138" name="楕円 137">
          <a:extLst>
            <a:ext uri="{FF2B5EF4-FFF2-40B4-BE49-F238E27FC236}">
              <a16:creationId xmlns:a16="http://schemas.microsoft.com/office/drawing/2014/main" id="{8D6111DC-36E1-4EAC-A905-5E4744F25CDB}"/>
            </a:ext>
          </a:extLst>
        </xdr:cNvPr>
        <xdr:cNvSpPr/>
      </xdr:nvSpPr>
      <xdr:spPr>
        <a:xfrm>
          <a:off x="6921500" y="65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79267</xdr:rowOff>
    </xdr:from>
    <xdr:to>
      <xdr:col>41</xdr:col>
      <xdr:colOff>50800</xdr:colOff>
      <xdr:row>38</xdr:row>
      <xdr:rowOff>83648</xdr:rowOff>
    </xdr:to>
    <xdr:cxnSp macro="">
      <xdr:nvCxnSpPr>
        <xdr:cNvPr id="139" name="直線コネクタ 138">
          <a:extLst>
            <a:ext uri="{FF2B5EF4-FFF2-40B4-BE49-F238E27FC236}">
              <a16:creationId xmlns:a16="http://schemas.microsoft.com/office/drawing/2014/main" id="{CB754004-2F9D-4A8F-A51B-D3D666ABE4E7}"/>
            </a:ext>
          </a:extLst>
        </xdr:cNvPr>
        <xdr:cNvCxnSpPr/>
      </xdr:nvCxnSpPr>
      <xdr:spPr>
        <a:xfrm flipV="1">
          <a:off x="6972300" y="6594367"/>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E4F74FE6-DE78-4DC6-8F50-17F6EBC4BB13}"/>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6B2A61E7-A6AD-4505-A875-79BC280A9BE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3B7CB3FB-13A5-41EE-B8E7-7393A5CDC4D1}"/>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EA664212-02FB-4D6E-B8AD-38252804F636}"/>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140936</xdr:rowOff>
    </xdr:from>
    <xdr:ext cx="534377" cy="259045"/>
    <xdr:sp macro="" textlink="">
      <xdr:nvSpPr>
        <xdr:cNvPr id="144" name="n_1mainValue【道路】&#10;一人当たり延長">
          <a:extLst>
            <a:ext uri="{FF2B5EF4-FFF2-40B4-BE49-F238E27FC236}">
              <a16:creationId xmlns:a16="http://schemas.microsoft.com/office/drawing/2014/main" id="{2E157D17-DDF7-4BC4-83C5-E7EED48C259A}"/>
            </a:ext>
          </a:extLst>
        </xdr:cNvPr>
        <xdr:cNvSpPr txBox="1"/>
      </xdr:nvSpPr>
      <xdr:spPr>
        <a:xfrm>
          <a:off x="9359411" y="63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148213</xdr:rowOff>
    </xdr:from>
    <xdr:ext cx="534377" cy="259045"/>
    <xdr:sp macro="" textlink="">
      <xdr:nvSpPr>
        <xdr:cNvPr id="145" name="n_2mainValue【道路】&#10;一人当たり延長">
          <a:extLst>
            <a:ext uri="{FF2B5EF4-FFF2-40B4-BE49-F238E27FC236}">
              <a16:creationId xmlns:a16="http://schemas.microsoft.com/office/drawing/2014/main" id="{D55C89EC-2661-4021-8DFD-E99D39838D1A}"/>
            </a:ext>
          </a:extLst>
        </xdr:cNvPr>
        <xdr:cNvSpPr txBox="1"/>
      </xdr:nvSpPr>
      <xdr:spPr>
        <a:xfrm>
          <a:off x="8483111" y="6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146594</xdr:rowOff>
    </xdr:from>
    <xdr:ext cx="534377" cy="259045"/>
    <xdr:sp macro="" textlink="">
      <xdr:nvSpPr>
        <xdr:cNvPr id="146" name="n_3mainValue【道路】&#10;一人当たり延長">
          <a:extLst>
            <a:ext uri="{FF2B5EF4-FFF2-40B4-BE49-F238E27FC236}">
              <a16:creationId xmlns:a16="http://schemas.microsoft.com/office/drawing/2014/main" id="{602C9BAA-3BD7-4D13-A403-5FEC882030F7}"/>
            </a:ext>
          </a:extLst>
        </xdr:cNvPr>
        <xdr:cNvSpPr txBox="1"/>
      </xdr:nvSpPr>
      <xdr:spPr>
        <a:xfrm>
          <a:off x="7594111" y="63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150975</xdr:rowOff>
    </xdr:from>
    <xdr:ext cx="534377" cy="259045"/>
    <xdr:sp macro="" textlink="">
      <xdr:nvSpPr>
        <xdr:cNvPr id="147" name="n_4mainValue【道路】&#10;一人当たり延長">
          <a:extLst>
            <a:ext uri="{FF2B5EF4-FFF2-40B4-BE49-F238E27FC236}">
              <a16:creationId xmlns:a16="http://schemas.microsoft.com/office/drawing/2014/main" id="{00585F7B-831D-4B1A-BA74-3D19D9981B7A}"/>
            </a:ext>
          </a:extLst>
        </xdr:cNvPr>
        <xdr:cNvSpPr txBox="1"/>
      </xdr:nvSpPr>
      <xdr:spPr>
        <a:xfrm>
          <a:off x="6705111" y="63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CDB8ACC-82F0-4669-AA6A-D41FA2600AB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6270BB5-0DFF-424D-8619-60BC7A983B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2912A70-32F0-441F-953F-92FE8E44F2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9014E32-3B4E-4226-95B8-41A3C07500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999FBDE-C21A-4F45-8E58-D5362089926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C02448B-BB04-4D5D-85C3-4859251DE2C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28C56C5-A8DD-4009-9B62-85DA4352D26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A1B1893-1EEA-4F26-B227-FFB533CC74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3374F5F-E1D6-4B95-AE74-BB64B60D3E2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006FA34-7BB5-4D7B-8A29-FEF1A79BAB6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00B3D7D-ACD5-4CD5-BF95-9D60FD7E2B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8796EAC-48BF-472D-B8FA-7A780EE4CF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7516335-1C02-490E-A6C6-A7B27602C1B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19FA239-B0A7-4E14-A751-8C67647C7F1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5BBC7E0-7749-4198-89A7-93F5BE2C4EB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4C05124-10D6-4D6B-A27B-2884AD764E8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4C0A8FC-3ED9-4672-940A-A512A754940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DB3E113-E0CF-47B9-BD64-03274E7E6D5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B124509-D62C-4012-B452-80A4B2DC1E4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6082808-953F-4B51-A2F1-9235FCC5FA3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6D6F8C6-9EC2-49D3-8F15-8112E904A6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C3665BE-F0AB-4174-84DD-2E19D3C0E05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5A74945-73AD-49A2-906F-5D66E7DBC55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67DC780-8A4E-4A7A-BE36-419A24C104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6BA3730-1880-421E-953F-349BDBF1CCD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1CA86711-250A-4CE9-BE21-7131F2082E59}"/>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D966716-DDFA-4E0B-8CC5-7DEF284DB217}"/>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D149F3F0-E370-461F-9B88-7E0FA53531BB}"/>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DEA44AC-A207-4111-869E-80FB01D1BB8A}"/>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50F9770C-18D1-4514-B57F-E325E76CB99B}"/>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D8B82D5-0DD0-4F22-906E-EB91D947029F}"/>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BAB9F140-286A-4406-84F1-6377846434AE}"/>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39B824E-F42E-4E57-800A-4CCDDA3EF7F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46A55A51-A8E2-49B2-8FEE-958B5995A0BC}"/>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9F6803FF-D7B7-4F09-B0A2-3A7B6D392302}"/>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E8D0B6A5-0E4E-4DCC-BADF-3459F927F1E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1F51D1E-D402-4874-B555-38F0E0493D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4F17D4-F8C6-4E8D-B138-C841230FB9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6B65A6-FDE0-4097-8C42-BF51A7B5E30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18953DC-A152-4DB8-A0FB-EC05367346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885D79-AED4-4AE0-9D86-6FA08898743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189" name="楕円 188">
          <a:extLst>
            <a:ext uri="{FF2B5EF4-FFF2-40B4-BE49-F238E27FC236}">
              <a16:creationId xmlns:a16="http://schemas.microsoft.com/office/drawing/2014/main" id="{82C341F0-A3D8-4DDE-848F-54C8D19510F1}"/>
            </a:ext>
          </a:extLst>
        </xdr:cNvPr>
        <xdr:cNvSpPr/>
      </xdr:nvSpPr>
      <xdr:spPr>
        <a:xfrm>
          <a:off x="4584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D2A748F-0085-4251-9C92-C0CE696AD2CF}"/>
            </a:ext>
          </a:extLst>
        </xdr:cNvPr>
        <xdr:cNvSpPr txBox="1"/>
      </xdr:nvSpPr>
      <xdr:spPr>
        <a:xfrm>
          <a:off x="4673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91" name="楕円 190">
          <a:extLst>
            <a:ext uri="{FF2B5EF4-FFF2-40B4-BE49-F238E27FC236}">
              <a16:creationId xmlns:a16="http://schemas.microsoft.com/office/drawing/2014/main" id="{A7914385-374A-4E7E-ADE0-2A82EDD9FB93}"/>
            </a:ext>
          </a:extLst>
        </xdr:cNvPr>
        <xdr:cNvSpPr/>
      </xdr:nvSpPr>
      <xdr:spPr>
        <a:xfrm>
          <a:off x="3746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89807</xdr:rowOff>
    </xdr:from>
    <xdr:to>
      <xdr:col>24</xdr:col>
      <xdr:colOff>63500</xdr:colOff>
      <xdr:row>62</xdr:row>
      <xdr:rowOff>99604</xdr:rowOff>
    </xdr:to>
    <xdr:cxnSp macro="">
      <xdr:nvCxnSpPr>
        <xdr:cNvPr id="192" name="直線コネクタ 191">
          <a:extLst>
            <a:ext uri="{FF2B5EF4-FFF2-40B4-BE49-F238E27FC236}">
              <a16:creationId xmlns:a16="http://schemas.microsoft.com/office/drawing/2014/main" id="{3658BB35-B027-4F1B-9A5D-E41EFCC08CFD}"/>
            </a:ext>
          </a:extLst>
        </xdr:cNvPr>
        <xdr:cNvCxnSpPr/>
      </xdr:nvCxnSpPr>
      <xdr:spPr>
        <a:xfrm>
          <a:off x="3797300" y="1071970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93" name="楕円 192">
          <a:extLst>
            <a:ext uri="{FF2B5EF4-FFF2-40B4-BE49-F238E27FC236}">
              <a16:creationId xmlns:a16="http://schemas.microsoft.com/office/drawing/2014/main" id="{7841ADC9-9CE2-4182-950E-4265A9F834EA}"/>
            </a:ext>
          </a:extLst>
        </xdr:cNvPr>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89807</xdr:rowOff>
    </xdr:from>
    <xdr:to>
      <xdr:col>19</xdr:col>
      <xdr:colOff>177800</xdr:colOff>
      <xdr:row>62</xdr:row>
      <xdr:rowOff>91440</xdr:rowOff>
    </xdr:to>
    <xdr:cxnSp macro="">
      <xdr:nvCxnSpPr>
        <xdr:cNvPr id="194" name="直線コネクタ 193">
          <a:extLst>
            <a:ext uri="{FF2B5EF4-FFF2-40B4-BE49-F238E27FC236}">
              <a16:creationId xmlns:a16="http://schemas.microsoft.com/office/drawing/2014/main" id="{35DC759C-3DB6-449B-8525-2F0D85AB6F56}"/>
            </a:ext>
          </a:extLst>
        </xdr:cNvPr>
        <xdr:cNvCxnSpPr/>
      </xdr:nvCxnSpPr>
      <xdr:spPr>
        <a:xfrm flipV="1">
          <a:off x="2908300" y="107197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25944</xdr:rowOff>
    </xdr:from>
    <xdr:to>
      <xdr:col>10</xdr:col>
      <xdr:colOff>165100</xdr:colOff>
      <xdr:row>62</xdr:row>
      <xdr:rowOff>127544</xdr:rowOff>
    </xdr:to>
    <xdr:sp macro="" textlink="">
      <xdr:nvSpPr>
        <xdr:cNvPr id="195" name="楕円 194">
          <a:extLst>
            <a:ext uri="{FF2B5EF4-FFF2-40B4-BE49-F238E27FC236}">
              <a16:creationId xmlns:a16="http://schemas.microsoft.com/office/drawing/2014/main" id="{676A5F80-CA1E-4BB3-BC35-DB3C6C6F950A}"/>
            </a:ext>
          </a:extLst>
        </xdr:cNvPr>
        <xdr:cNvSpPr/>
      </xdr:nvSpPr>
      <xdr:spPr>
        <a:xfrm>
          <a:off x="1968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76744</xdr:rowOff>
    </xdr:from>
    <xdr:to>
      <xdr:col>15</xdr:col>
      <xdr:colOff>50800</xdr:colOff>
      <xdr:row>62</xdr:row>
      <xdr:rowOff>91440</xdr:rowOff>
    </xdr:to>
    <xdr:cxnSp macro="">
      <xdr:nvCxnSpPr>
        <xdr:cNvPr id="196" name="直線コネクタ 195">
          <a:extLst>
            <a:ext uri="{FF2B5EF4-FFF2-40B4-BE49-F238E27FC236}">
              <a16:creationId xmlns:a16="http://schemas.microsoft.com/office/drawing/2014/main" id="{60249AAE-043C-4D3F-9A9F-9430BE70CC64}"/>
            </a:ext>
          </a:extLst>
        </xdr:cNvPr>
        <xdr:cNvCxnSpPr/>
      </xdr:nvCxnSpPr>
      <xdr:spPr>
        <a:xfrm>
          <a:off x="2019300" y="1070664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xdr:rowOff>
    </xdr:from>
    <xdr:to>
      <xdr:col>6</xdr:col>
      <xdr:colOff>38100</xdr:colOff>
      <xdr:row>62</xdr:row>
      <xdr:rowOff>103051</xdr:rowOff>
    </xdr:to>
    <xdr:sp macro="" textlink="">
      <xdr:nvSpPr>
        <xdr:cNvPr id="197" name="楕円 196">
          <a:extLst>
            <a:ext uri="{FF2B5EF4-FFF2-40B4-BE49-F238E27FC236}">
              <a16:creationId xmlns:a16="http://schemas.microsoft.com/office/drawing/2014/main" id="{43899A01-97F8-4B2C-A1B6-ED743AD5BBFD}"/>
            </a:ext>
          </a:extLst>
        </xdr:cNvPr>
        <xdr:cNvSpPr/>
      </xdr:nvSpPr>
      <xdr:spPr>
        <a:xfrm>
          <a:off x="1079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52251</xdr:rowOff>
    </xdr:from>
    <xdr:to>
      <xdr:col>10</xdr:col>
      <xdr:colOff>114300</xdr:colOff>
      <xdr:row>62</xdr:row>
      <xdr:rowOff>76744</xdr:rowOff>
    </xdr:to>
    <xdr:cxnSp macro="">
      <xdr:nvCxnSpPr>
        <xdr:cNvPr id="198" name="直線コネクタ 197">
          <a:extLst>
            <a:ext uri="{FF2B5EF4-FFF2-40B4-BE49-F238E27FC236}">
              <a16:creationId xmlns:a16="http://schemas.microsoft.com/office/drawing/2014/main" id="{0536A4C4-E646-4C07-BD47-DE5CD52C1F79}"/>
            </a:ext>
          </a:extLst>
        </xdr:cNvPr>
        <xdr:cNvCxnSpPr/>
      </xdr:nvCxnSpPr>
      <xdr:spPr>
        <a:xfrm>
          <a:off x="1130300" y="106821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2331030-7978-40DC-A3A7-47799095BD44}"/>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545C16A-B111-4461-B860-A105B4873436}"/>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A8C2BF5-8363-4578-8333-4A2BE686D212}"/>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81CA364-64C8-44BB-902A-8EFD6465C1C3}"/>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F7A2A56-3373-44FD-999D-A7B577D6F08C}"/>
            </a:ext>
          </a:extLst>
        </xdr:cNvPr>
        <xdr:cNvSpPr txBox="1"/>
      </xdr:nvSpPr>
      <xdr:spPr>
        <a:xfrm>
          <a:off x="35820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7ED83CA-D5A0-4DAB-9151-F91288BF4EE2}"/>
            </a:ext>
          </a:extLst>
        </xdr:cNvPr>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118671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BD2C7F4-A865-4361-B478-4B3CB1127810}"/>
            </a:ext>
          </a:extLst>
        </xdr:cNvPr>
        <xdr:cNvSpPr txBox="1"/>
      </xdr:nvSpPr>
      <xdr:spPr>
        <a:xfrm>
          <a:off x="1816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94178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4A2FC7-7EAB-4875-B3C6-8CD33986E441}"/>
            </a:ext>
          </a:extLst>
        </xdr:cNvPr>
        <xdr:cNvSpPr txBox="1"/>
      </xdr:nvSpPr>
      <xdr:spPr>
        <a:xfrm>
          <a:off x="927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3C285A6-7933-4521-875B-BBAF883182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816B7EB-6273-455E-A6FE-A6C565C5E62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5060AE1-353E-42FD-823D-915D8FF05E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39F01E2-81F0-4C98-B835-A0A9407FB1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326EB53-A771-4808-86E6-FA4D95E587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D0D0DAA-D962-4A1C-815B-206B8E1832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F45D78F-4401-4045-ACA1-D31D6D2678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E549B20-9CD7-4815-85A5-92C710972C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E09F99A-CC11-487F-81B3-FE21BDC3AC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3C8ABBC-FBFC-4E10-8099-F6E5F794C2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403385A-A4C3-468B-AD10-E8A4D2F91E5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ADEA055-A8A0-4097-A32C-8FE7E03F854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9E25FB3-F6F8-4D3F-9CE6-2CD71B5936F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A8DBA93-9A5E-48F7-971B-4F6109EA9BE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FBF02F3-6DFB-47AA-982C-FFF3025C2B4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1F9C79-46F7-4CA2-9DAB-2553867285C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E02AA7A-8A7B-495F-9BD7-EF4863CE8C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EE523C9-836C-44B4-981F-7105B17BB9E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A96E6BE-01F5-47B6-949D-6D0495562D6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677DFFB-3F75-4180-9EEC-5EF5419C546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F9BF7D5-699D-4DC9-849E-F0BE709E57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12A7DD7-C232-4D6B-845E-1A816271144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F864C04-0AC5-410F-8538-3AEE5328A3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501FC5C4-2683-4F39-B57B-6A2128C378BD}"/>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9786E3F-0C47-4C58-A9B8-72040663106C}"/>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BDC4D87-322E-4EDD-BFEE-6168AB51476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75C3EA1-7E0C-42AF-B8B9-D10789439B3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BDFA9AC5-61BB-4593-8B28-C47C4C280C38}"/>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141C03D-06CB-4CFA-8738-E4E77D88F03B}"/>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E5B75FD7-BAED-48F7-8F53-0503077C8FA2}"/>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88D0450F-0ED4-49B6-8082-02EFD804050B}"/>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2F60A561-DD54-40CA-9DDC-104F0675265C}"/>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FCD69A2-41B7-4776-9830-0AF77C78E4EF}"/>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257986D7-8AF9-484C-98E3-2549FC9B0366}"/>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3B43C49-1477-4F01-8CF3-A6DD874318C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4ADB7B-4889-44D6-81DF-45BDC9E610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32861E-E10A-4E39-AC75-CABE924219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FBA7CDA-3103-4F9B-9EB3-7DEF9483641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F48D395-AF38-4421-B5F7-9D45F3C073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62072</xdr:rowOff>
    </xdr:from>
    <xdr:to>
      <xdr:col>55</xdr:col>
      <xdr:colOff>50800</xdr:colOff>
      <xdr:row>63</xdr:row>
      <xdr:rowOff>163672</xdr:rowOff>
    </xdr:to>
    <xdr:sp macro="" textlink="">
      <xdr:nvSpPr>
        <xdr:cNvPr id="246" name="楕円 245">
          <a:extLst>
            <a:ext uri="{FF2B5EF4-FFF2-40B4-BE49-F238E27FC236}">
              <a16:creationId xmlns:a16="http://schemas.microsoft.com/office/drawing/2014/main" id="{46E68551-2AF0-48E3-8A13-9C9939CBF206}"/>
            </a:ext>
          </a:extLst>
        </xdr:cNvPr>
        <xdr:cNvSpPr/>
      </xdr:nvSpPr>
      <xdr:spPr>
        <a:xfrm>
          <a:off x="10426700" y="108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148449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BB36E2A-5C39-455C-9B67-3A79241F7963}"/>
            </a:ext>
          </a:extLst>
        </xdr:cNvPr>
        <xdr:cNvSpPr txBox="1"/>
      </xdr:nvSpPr>
      <xdr:spPr>
        <a:xfrm>
          <a:off x="10515600" y="1077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65715</xdr:rowOff>
    </xdr:from>
    <xdr:to>
      <xdr:col>50</xdr:col>
      <xdr:colOff>165100</xdr:colOff>
      <xdr:row>63</xdr:row>
      <xdr:rowOff>167315</xdr:rowOff>
    </xdr:to>
    <xdr:sp macro="" textlink="">
      <xdr:nvSpPr>
        <xdr:cNvPr id="248" name="楕円 247">
          <a:extLst>
            <a:ext uri="{FF2B5EF4-FFF2-40B4-BE49-F238E27FC236}">
              <a16:creationId xmlns:a16="http://schemas.microsoft.com/office/drawing/2014/main" id="{7A87876F-FCCD-474B-BED9-D0B661B9DD38}"/>
            </a:ext>
          </a:extLst>
        </xdr:cNvPr>
        <xdr:cNvSpPr/>
      </xdr:nvSpPr>
      <xdr:spPr>
        <a:xfrm>
          <a:off x="9588500" y="1086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112872</xdr:rowOff>
    </xdr:from>
    <xdr:to>
      <xdr:col>55</xdr:col>
      <xdr:colOff>0</xdr:colOff>
      <xdr:row>63</xdr:row>
      <xdr:rowOff>116515</xdr:rowOff>
    </xdr:to>
    <xdr:cxnSp macro="">
      <xdr:nvCxnSpPr>
        <xdr:cNvPr id="249" name="直線コネクタ 248">
          <a:extLst>
            <a:ext uri="{FF2B5EF4-FFF2-40B4-BE49-F238E27FC236}">
              <a16:creationId xmlns:a16="http://schemas.microsoft.com/office/drawing/2014/main" id="{D952DB47-1217-4622-A952-657453F6E011}"/>
            </a:ext>
          </a:extLst>
        </xdr:cNvPr>
        <xdr:cNvCxnSpPr/>
      </xdr:nvCxnSpPr>
      <xdr:spPr>
        <a:xfrm flipV="1">
          <a:off x="9639300" y="10914222"/>
          <a:ext cx="8382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69753</xdr:rowOff>
    </xdr:from>
    <xdr:to>
      <xdr:col>46</xdr:col>
      <xdr:colOff>38100</xdr:colOff>
      <xdr:row>63</xdr:row>
      <xdr:rowOff>171353</xdr:rowOff>
    </xdr:to>
    <xdr:sp macro="" textlink="">
      <xdr:nvSpPr>
        <xdr:cNvPr id="250" name="楕円 249">
          <a:extLst>
            <a:ext uri="{FF2B5EF4-FFF2-40B4-BE49-F238E27FC236}">
              <a16:creationId xmlns:a16="http://schemas.microsoft.com/office/drawing/2014/main" id="{9FBC34D9-8139-4B05-A87F-AEEEB2821389}"/>
            </a:ext>
          </a:extLst>
        </xdr:cNvPr>
        <xdr:cNvSpPr/>
      </xdr:nvSpPr>
      <xdr:spPr>
        <a:xfrm>
          <a:off x="8699500" y="108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116515</xdr:rowOff>
    </xdr:from>
    <xdr:to>
      <xdr:col>50</xdr:col>
      <xdr:colOff>114300</xdr:colOff>
      <xdr:row>63</xdr:row>
      <xdr:rowOff>120553</xdr:rowOff>
    </xdr:to>
    <xdr:cxnSp macro="">
      <xdr:nvCxnSpPr>
        <xdr:cNvPr id="251" name="直線コネクタ 250">
          <a:extLst>
            <a:ext uri="{FF2B5EF4-FFF2-40B4-BE49-F238E27FC236}">
              <a16:creationId xmlns:a16="http://schemas.microsoft.com/office/drawing/2014/main" id="{8A47DEB0-E4BF-49C7-9DDD-688E11410055}"/>
            </a:ext>
          </a:extLst>
        </xdr:cNvPr>
        <xdr:cNvCxnSpPr/>
      </xdr:nvCxnSpPr>
      <xdr:spPr>
        <a:xfrm flipV="1">
          <a:off x="8750300" y="10917865"/>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71807</xdr:rowOff>
    </xdr:from>
    <xdr:to>
      <xdr:col>41</xdr:col>
      <xdr:colOff>101600</xdr:colOff>
      <xdr:row>64</xdr:row>
      <xdr:rowOff>1957</xdr:rowOff>
    </xdr:to>
    <xdr:sp macro="" textlink="">
      <xdr:nvSpPr>
        <xdr:cNvPr id="252" name="楕円 251">
          <a:extLst>
            <a:ext uri="{FF2B5EF4-FFF2-40B4-BE49-F238E27FC236}">
              <a16:creationId xmlns:a16="http://schemas.microsoft.com/office/drawing/2014/main" id="{BAC9553A-F5C4-4123-8346-6972B1614F52}"/>
            </a:ext>
          </a:extLst>
        </xdr:cNvPr>
        <xdr:cNvSpPr/>
      </xdr:nvSpPr>
      <xdr:spPr>
        <a:xfrm>
          <a:off x="7810500" y="108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120553</xdr:rowOff>
    </xdr:from>
    <xdr:to>
      <xdr:col>45</xdr:col>
      <xdr:colOff>177800</xdr:colOff>
      <xdr:row>63</xdr:row>
      <xdr:rowOff>122607</xdr:rowOff>
    </xdr:to>
    <xdr:cxnSp macro="">
      <xdr:nvCxnSpPr>
        <xdr:cNvPr id="253" name="直線コネクタ 252">
          <a:extLst>
            <a:ext uri="{FF2B5EF4-FFF2-40B4-BE49-F238E27FC236}">
              <a16:creationId xmlns:a16="http://schemas.microsoft.com/office/drawing/2014/main" id="{E54FDE8A-B144-408B-8886-0C2E0182BA4C}"/>
            </a:ext>
          </a:extLst>
        </xdr:cNvPr>
        <xdr:cNvCxnSpPr/>
      </xdr:nvCxnSpPr>
      <xdr:spPr>
        <a:xfrm flipV="1">
          <a:off x="7861300" y="10921903"/>
          <a:ext cx="8890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72688</xdr:rowOff>
    </xdr:from>
    <xdr:to>
      <xdr:col>36</xdr:col>
      <xdr:colOff>165100</xdr:colOff>
      <xdr:row>64</xdr:row>
      <xdr:rowOff>2838</xdr:rowOff>
    </xdr:to>
    <xdr:sp macro="" textlink="">
      <xdr:nvSpPr>
        <xdr:cNvPr id="254" name="楕円 253">
          <a:extLst>
            <a:ext uri="{FF2B5EF4-FFF2-40B4-BE49-F238E27FC236}">
              <a16:creationId xmlns:a16="http://schemas.microsoft.com/office/drawing/2014/main" id="{2166F953-43A3-4D51-8568-07D401C38D09}"/>
            </a:ext>
          </a:extLst>
        </xdr:cNvPr>
        <xdr:cNvSpPr/>
      </xdr:nvSpPr>
      <xdr:spPr>
        <a:xfrm>
          <a:off x="6921500" y="108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122607</xdr:rowOff>
    </xdr:from>
    <xdr:to>
      <xdr:col>41</xdr:col>
      <xdr:colOff>50800</xdr:colOff>
      <xdr:row>63</xdr:row>
      <xdr:rowOff>123488</xdr:rowOff>
    </xdr:to>
    <xdr:cxnSp macro="">
      <xdr:nvCxnSpPr>
        <xdr:cNvPr id="255" name="直線コネクタ 254">
          <a:extLst>
            <a:ext uri="{FF2B5EF4-FFF2-40B4-BE49-F238E27FC236}">
              <a16:creationId xmlns:a16="http://schemas.microsoft.com/office/drawing/2014/main" id="{BB5F6E39-3FC8-4BD7-A2F5-37A5B8C05C6C}"/>
            </a:ext>
          </a:extLst>
        </xdr:cNvPr>
        <xdr:cNvCxnSpPr/>
      </xdr:nvCxnSpPr>
      <xdr:spPr>
        <a:xfrm flipV="1">
          <a:off x="6972300" y="10923957"/>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55C79C0-5AE9-4283-AE51-810B109C4994}"/>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BEFFB29-4ADB-4689-A288-3409C81FB8DC}"/>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7330785-B694-468F-80B8-BA2DCDD54092}"/>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1A38633-E648-4521-B2D4-F8C9D171B822}"/>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158442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2A91F72-3489-4828-BFE0-910DE129FB8D}"/>
            </a:ext>
          </a:extLst>
        </xdr:cNvPr>
        <xdr:cNvSpPr txBox="1"/>
      </xdr:nvSpPr>
      <xdr:spPr>
        <a:xfrm>
          <a:off x="9327095" y="1095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162480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AF8A0AD-2CB1-4A8F-96DA-237BBF914AF6}"/>
            </a:ext>
          </a:extLst>
        </xdr:cNvPr>
        <xdr:cNvSpPr txBox="1"/>
      </xdr:nvSpPr>
      <xdr:spPr>
        <a:xfrm>
          <a:off x="8450795" y="1096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164534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EF0FE28-73A4-4425-9DB1-4D2897A67FF8}"/>
            </a:ext>
          </a:extLst>
        </xdr:cNvPr>
        <xdr:cNvSpPr txBox="1"/>
      </xdr:nvSpPr>
      <xdr:spPr>
        <a:xfrm>
          <a:off x="7561795" y="1096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165415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1B2DEDE-7F5C-42B0-99EF-BAFFF2616302}"/>
            </a:ext>
          </a:extLst>
        </xdr:cNvPr>
        <xdr:cNvSpPr txBox="1"/>
      </xdr:nvSpPr>
      <xdr:spPr>
        <a:xfrm>
          <a:off x="6672795" y="1096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CB3A1FB-1E90-4627-A230-ACDCA22086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B756134-9A4D-4456-8338-33CA82EBE6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7B94081-9624-444E-A855-BC42E8A1CA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1F1D3BD-F5AD-4105-812A-FBA7906F3B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8E0F889-6949-4CAB-A74E-1FF3F422F25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194E1CF-C447-4E75-9888-819F3C96D9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BB313C0-0E23-4CEE-BCA5-25152D9CB4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EA7BA7C-61B2-47F9-8F54-B0173B6C02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D78D1E9-BFE4-461B-9A33-E9EF15F2BF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B331C86-C604-40FB-A3A1-27EB754F19B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E7FDCA9-7C68-43AC-8A63-E18FAB24F8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0F5CFC0-769A-4566-9593-825E52BD1B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6DD7798-A929-406B-90F8-BB0DFCE01B6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4CD3F24-4D4A-4B8C-86F3-90A131C2A21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2A50048-9C81-46E3-BE0E-9AAEB237E51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15C4D44-6DE8-405F-8EFA-7F3E00C81C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67727E3-3C29-4140-A53A-3BE7F33344D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F10E436-DFED-402D-8B92-31E9113B334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CD752C1-FFFC-4587-B7A2-FE4623A5D06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A42101A-2C71-40F2-911A-B8D4EBE9B7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F3A641C-BEB7-4A6D-A6AF-C7F5076C65D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1B23AC5-96DC-450B-B18A-2956F16AE9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53AC00A-20E3-471C-BFF1-90D8358B6AA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462163E-B7FC-4BD4-90E8-CBC4468985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0BB0FF3-D446-4D41-BA5C-CAC74A5FAC7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BFF2F47-0887-4464-92F8-A52ACC6DB13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3941FB0-F4D7-4903-A8DB-D278F27EF23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5334CD4-8C71-4FFF-B8ED-6E7AE33E9439}"/>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A507E474-7E26-4E28-A751-C80F3191514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0FADA52-EADB-4014-A59F-4C20F9635C94}"/>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76317945-C742-4852-88A4-1193A4F7763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389FA707-E519-4D8A-8DAB-C3B3C1B4C7F9}"/>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B2487C5F-A1E9-4C0D-9555-B366CEE99A78}"/>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2E10F5CC-E6EE-4851-BCEF-D154BD1A51D5}"/>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7D552C1D-0881-4276-A3D7-A04E834370B7}"/>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BA4E75-6B5D-4FEA-81AF-4C2E810B5A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479D7AE-6597-4069-A088-1469E8D7B4A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B1F02ED-5214-4D74-BFDB-B7876D4069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E1CCB50-AF51-4551-B6CF-A777014F9F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E4B9CDD-0EBF-4A22-A210-657A810F50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304" name="楕円 303">
          <a:extLst>
            <a:ext uri="{FF2B5EF4-FFF2-40B4-BE49-F238E27FC236}">
              <a16:creationId xmlns:a16="http://schemas.microsoft.com/office/drawing/2014/main" id="{D23CFF9E-87C1-4F97-A44C-10AC494EE1C6}"/>
            </a:ext>
          </a:extLst>
        </xdr:cNvPr>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B33253D-D7F3-4715-8DB4-C20E18C169AF}"/>
            </a:ext>
          </a:extLst>
        </xdr:cNvPr>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xdr:rowOff>
    </xdr:from>
    <xdr:to>
      <xdr:col>20</xdr:col>
      <xdr:colOff>38100</xdr:colOff>
      <xdr:row>81</xdr:row>
      <xdr:rowOff>109855</xdr:rowOff>
    </xdr:to>
    <xdr:sp macro="" textlink="">
      <xdr:nvSpPr>
        <xdr:cNvPr id="306" name="楕円 305">
          <a:extLst>
            <a:ext uri="{FF2B5EF4-FFF2-40B4-BE49-F238E27FC236}">
              <a16:creationId xmlns:a16="http://schemas.microsoft.com/office/drawing/2014/main" id="{00C396C5-05E0-4C68-BB6A-DFE74C19D792}"/>
            </a:ext>
          </a:extLst>
        </xdr:cNvPr>
        <xdr:cNvSpPr/>
      </xdr:nvSpPr>
      <xdr:spPr>
        <a:xfrm>
          <a:off x="3746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59055</xdr:rowOff>
    </xdr:from>
    <xdr:to>
      <xdr:col>24</xdr:col>
      <xdr:colOff>63500</xdr:colOff>
      <xdr:row>81</xdr:row>
      <xdr:rowOff>76200</xdr:rowOff>
    </xdr:to>
    <xdr:cxnSp macro="">
      <xdr:nvCxnSpPr>
        <xdr:cNvPr id="307" name="直線コネクタ 306">
          <a:extLst>
            <a:ext uri="{FF2B5EF4-FFF2-40B4-BE49-F238E27FC236}">
              <a16:creationId xmlns:a16="http://schemas.microsoft.com/office/drawing/2014/main" id="{EC676BF8-20F6-4E3D-BAA9-E002F62359D3}"/>
            </a:ext>
          </a:extLst>
        </xdr:cNvPr>
        <xdr:cNvCxnSpPr/>
      </xdr:nvCxnSpPr>
      <xdr:spPr>
        <a:xfrm>
          <a:off x="3797300" y="139465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153036</xdr:rowOff>
    </xdr:from>
    <xdr:to>
      <xdr:col>15</xdr:col>
      <xdr:colOff>101600</xdr:colOff>
      <xdr:row>81</xdr:row>
      <xdr:rowOff>83186</xdr:rowOff>
    </xdr:to>
    <xdr:sp macro="" textlink="">
      <xdr:nvSpPr>
        <xdr:cNvPr id="308" name="楕円 307">
          <a:extLst>
            <a:ext uri="{FF2B5EF4-FFF2-40B4-BE49-F238E27FC236}">
              <a16:creationId xmlns:a16="http://schemas.microsoft.com/office/drawing/2014/main" id="{0CFF8DB2-1A19-409A-A7C5-C20B4EF3747C}"/>
            </a:ext>
          </a:extLst>
        </xdr:cNvPr>
        <xdr:cNvSpPr/>
      </xdr:nvSpPr>
      <xdr:spPr>
        <a:xfrm>
          <a:off x="2857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32386</xdr:rowOff>
    </xdr:from>
    <xdr:to>
      <xdr:col>19</xdr:col>
      <xdr:colOff>177800</xdr:colOff>
      <xdr:row>81</xdr:row>
      <xdr:rowOff>59055</xdr:rowOff>
    </xdr:to>
    <xdr:cxnSp macro="">
      <xdr:nvCxnSpPr>
        <xdr:cNvPr id="309" name="直線コネクタ 308">
          <a:extLst>
            <a:ext uri="{FF2B5EF4-FFF2-40B4-BE49-F238E27FC236}">
              <a16:creationId xmlns:a16="http://schemas.microsoft.com/office/drawing/2014/main" id="{7F1923A4-FC03-4EEF-9D51-9A28CD9112FA}"/>
            </a:ext>
          </a:extLst>
        </xdr:cNvPr>
        <xdr:cNvCxnSpPr/>
      </xdr:nvCxnSpPr>
      <xdr:spPr>
        <a:xfrm>
          <a:off x="2908300" y="139198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122555</xdr:rowOff>
    </xdr:from>
    <xdr:to>
      <xdr:col>10</xdr:col>
      <xdr:colOff>165100</xdr:colOff>
      <xdr:row>81</xdr:row>
      <xdr:rowOff>52705</xdr:rowOff>
    </xdr:to>
    <xdr:sp macro="" textlink="">
      <xdr:nvSpPr>
        <xdr:cNvPr id="310" name="楕円 309">
          <a:extLst>
            <a:ext uri="{FF2B5EF4-FFF2-40B4-BE49-F238E27FC236}">
              <a16:creationId xmlns:a16="http://schemas.microsoft.com/office/drawing/2014/main" id="{7534EB6A-E009-47C7-A23B-4CF1FC7AACA4}"/>
            </a:ext>
          </a:extLst>
        </xdr:cNvPr>
        <xdr:cNvSpPr/>
      </xdr:nvSpPr>
      <xdr:spPr>
        <a:xfrm>
          <a:off x="1968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xdr:rowOff>
    </xdr:from>
    <xdr:to>
      <xdr:col>15</xdr:col>
      <xdr:colOff>50800</xdr:colOff>
      <xdr:row>81</xdr:row>
      <xdr:rowOff>32386</xdr:rowOff>
    </xdr:to>
    <xdr:cxnSp macro="">
      <xdr:nvCxnSpPr>
        <xdr:cNvPr id="311" name="直線コネクタ 310">
          <a:extLst>
            <a:ext uri="{FF2B5EF4-FFF2-40B4-BE49-F238E27FC236}">
              <a16:creationId xmlns:a16="http://schemas.microsoft.com/office/drawing/2014/main" id="{FD5F4B8E-30BD-44EB-A82D-1410049C2B6A}"/>
            </a:ext>
          </a:extLst>
        </xdr:cNvPr>
        <xdr:cNvCxnSpPr/>
      </xdr:nvCxnSpPr>
      <xdr:spPr>
        <a:xfrm>
          <a:off x="2019300" y="138893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312" name="楕円 311">
          <a:extLst>
            <a:ext uri="{FF2B5EF4-FFF2-40B4-BE49-F238E27FC236}">
              <a16:creationId xmlns:a16="http://schemas.microsoft.com/office/drawing/2014/main" id="{7FF208C2-E6DB-4013-9C6C-D7324D3BAD42}"/>
            </a:ext>
          </a:extLst>
        </xdr:cNvPr>
        <xdr:cNvSpPr/>
      </xdr:nvSpPr>
      <xdr:spPr>
        <a:xfrm>
          <a:off x="1079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1905</xdr:rowOff>
    </xdr:to>
    <xdr:cxnSp macro="">
      <xdr:nvCxnSpPr>
        <xdr:cNvPr id="313" name="直線コネクタ 312">
          <a:extLst>
            <a:ext uri="{FF2B5EF4-FFF2-40B4-BE49-F238E27FC236}">
              <a16:creationId xmlns:a16="http://schemas.microsoft.com/office/drawing/2014/main" id="{65852120-B7C4-48E1-9E68-DD75DFFEF8C9}"/>
            </a:ext>
          </a:extLst>
        </xdr:cNvPr>
        <xdr:cNvCxnSpPr/>
      </xdr:nvCxnSpPr>
      <xdr:spPr>
        <a:xfrm>
          <a:off x="1130300" y="138569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8C94475F-283A-4CD6-BE77-FB56352F3C32}"/>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C9AF084E-C2DB-43AF-B1B3-E4F77680CAE9}"/>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002F5DD4-B3B6-4649-8B8F-E09254EDF428}"/>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86B3881E-CB00-46EE-9C61-39E9438DB02E}"/>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126382</xdr:rowOff>
    </xdr:from>
    <xdr:ext cx="405111" cy="259045"/>
    <xdr:sp macro="" textlink="">
      <xdr:nvSpPr>
        <xdr:cNvPr id="318" name="n_1mainValue【公営住宅】&#10;有形固定資産減価償却率">
          <a:extLst>
            <a:ext uri="{FF2B5EF4-FFF2-40B4-BE49-F238E27FC236}">
              <a16:creationId xmlns:a16="http://schemas.microsoft.com/office/drawing/2014/main" id="{96D2E121-1663-4074-9424-1E23657D1CCA}"/>
            </a:ext>
          </a:extLst>
        </xdr:cNvPr>
        <xdr:cNvSpPr txBox="1"/>
      </xdr:nvSpPr>
      <xdr:spPr>
        <a:xfrm>
          <a:off x="3582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99713</xdr:rowOff>
    </xdr:from>
    <xdr:ext cx="405111" cy="259045"/>
    <xdr:sp macro="" textlink="">
      <xdr:nvSpPr>
        <xdr:cNvPr id="319" name="n_2mainValue【公営住宅】&#10;有形固定資産減価償却率">
          <a:extLst>
            <a:ext uri="{FF2B5EF4-FFF2-40B4-BE49-F238E27FC236}">
              <a16:creationId xmlns:a16="http://schemas.microsoft.com/office/drawing/2014/main" id="{7B4CF45A-B348-4FD2-A784-612B9A0EC6A9}"/>
            </a:ext>
          </a:extLst>
        </xdr:cNvPr>
        <xdr:cNvSpPr txBox="1"/>
      </xdr:nvSpPr>
      <xdr:spPr>
        <a:xfrm>
          <a:off x="2705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69232</xdr:rowOff>
    </xdr:from>
    <xdr:ext cx="405111" cy="259045"/>
    <xdr:sp macro="" textlink="">
      <xdr:nvSpPr>
        <xdr:cNvPr id="320" name="n_3mainValue【公営住宅】&#10;有形固定資産減価償却率">
          <a:extLst>
            <a:ext uri="{FF2B5EF4-FFF2-40B4-BE49-F238E27FC236}">
              <a16:creationId xmlns:a16="http://schemas.microsoft.com/office/drawing/2014/main" id="{160A547D-0843-43D3-B94C-8F393FA9A54D}"/>
            </a:ext>
          </a:extLst>
        </xdr:cNvPr>
        <xdr:cNvSpPr txBox="1"/>
      </xdr:nvSpPr>
      <xdr:spPr>
        <a:xfrm>
          <a:off x="1816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36847</xdr:rowOff>
    </xdr:from>
    <xdr:ext cx="405111" cy="259045"/>
    <xdr:sp macro="" textlink="">
      <xdr:nvSpPr>
        <xdr:cNvPr id="321" name="n_4mainValue【公営住宅】&#10;有形固定資産減価償却率">
          <a:extLst>
            <a:ext uri="{FF2B5EF4-FFF2-40B4-BE49-F238E27FC236}">
              <a16:creationId xmlns:a16="http://schemas.microsoft.com/office/drawing/2014/main" id="{D9425919-F582-4AC0-BA91-AC5144F131DE}"/>
            </a:ext>
          </a:extLst>
        </xdr:cNvPr>
        <xdr:cNvSpPr txBox="1"/>
      </xdr:nvSpPr>
      <xdr:spPr>
        <a:xfrm>
          <a:off x="927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6F93624-4D73-4F53-B0A9-65FE616F3D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160D716-88C1-41B7-90DC-32989FA19D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0613B26-90CF-4CBD-9EAD-3490986B42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D44914C-74A1-4DFB-8B2B-24432F3C92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48081D8-0FCD-4A67-AC71-852BCED14C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42FAD17-B764-409A-87C5-1D4276897C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4C2C0A8-DC73-48AF-9B5D-2E5D1D3B1F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6CD74EC-DE6C-41B4-916B-9E5DEE6C93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D724114-B7C3-47AE-9297-79FB5AEBAB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1C154DB-91D3-4A10-96EE-DD25FA3850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68063FBB-43A8-421E-B6A1-0DDEC509AA8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95F2676C-92ED-41B6-83BD-041E89E0319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BFABD8B9-283A-4003-8197-07369F6113D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25F6E24A-614C-441F-B8A2-6DC0ACEE927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A83B8F74-5C57-44DC-8D64-A4D5EC86E95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4F518D9B-09D7-4A82-8860-CD333783FA5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408F1889-4EAA-47C9-9F8C-8B21B26D3BB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89513F2-F4E2-41CD-B8F1-75725984A1D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DD7DA23-A5C8-4DD0-A46B-AFF16B2918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8FA3082D-0FEF-4378-AB8D-2547303FFB2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955E2D72-06EB-4E08-A5B1-B5090044669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3836E7F2-CB23-4978-BB08-E544BBE575A8}"/>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2409D4CD-96CA-4F88-BDD5-10DE424BAB62}"/>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8E2B021E-A5F9-404E-9B51-92AA68A3A0F2}"/>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32B97C23-C5AC-410A-B5D4-C384C0D3B323}"/>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46F025C4-A90D-4D79-B1FD-9C2667840AB2}"/>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09EF7625-EACA-4842-A7B6-2A8B95A82DA9}"/>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C055D5DC-CABB-4E41-ADD5-CD2440FC7F38}"/>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2206D51C-219A-4FDB-AA83-A8C2D38AB3F5}"/>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D5B37ECF-A9C1-44D4-BC63-5F618BE1690D}"/>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7B18ED4-2E5A-494A-B27B-CE7D41D9D6C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ED85FC36-B394-49E5-AA65-898DE870755D}"/>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6A0C2E-37C3-4CD4-8E21-F32E93E5AA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D667BE7-3E68-45A9-87E7-A1EEB3B47F5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8494E5B-5EF4-44D5-95FA-6DA91200D0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4F24D50-C576-4F79-9A1C-809C201579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85A6CA1-169B-4455-9B00-B2CD38BB93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113441</xdr:rowOff>
    </xdr:from>
    <xdr:to>
      <xdr:col>55</xdr:col>
      <xdr:colOff>50800</xdr:colOff>
      <xdr:row>86</xdr:row>
      <xdr:rowOff>43591</xdr:rowOff>
    </xdr:to>
    <xdr:sp macro="" textlink="">
      <xdr:nvSpPr>
        <xdr:cNvPr id="359" name="楕円 358">
          <a:extLst>
            <a:ext uri="{FF2B5EF4-FFF2-40B4-BE49-F238E27FC236}">
              <a16:creationId xmlns:a16="http://schemas.microsoft.com/office/drawing/2014/main" id="{351DBC4C-6CA4-4C4D-B0D6-3E4DB5CA917F}"/>
            </a:ext>
          </a:extLst>
        </xdr:cNvPr>
        <xdr:cNvSpPr/>
      </xdr:nvSpPr>
      <xdr:spPr>
        <a:xfrm>
          <a:off x="10426700" y="146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5E4B686C-2974-4085-9E07-543792A676CB}"/>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114128</xdr:rowOff>
    </xdr:from>
    <xdr:to>
      <xdr:col>50</xdr:col>
      <xdr:colOff>165100</xdr:colOff>
      <xdr:row>86</xdr:row>
      <xdr:rowOff>44278</xdr:rowOff>
    </xdr:to>
    <xdr:sp macro="" textlink="">
      <xdr:nvSpPr>
        <xdr:cNvPr id="361" name="楕円 360">
          <a:extLst>
            <a:ext uri="{FF2B5EF4-FFF2-40B4-BE49-F238E27FC236}">
              <a16:creationId xmlns:a16="http://schemas.microsoft.com/office/drawing/2014/main" id="{0A113B66-117C-4AF9-9617-2CF96C3ECF16}"/>
            </a:ext>
          </a:extLst>
        </xdr:cNvPr>
        <xdr:cNvSpPr/>
      </xdr:nvSpPr>
      <xdr:spPr>
        <a:xfrm>
          <a:off x="9588500" y="1468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164241</xdr:rowOff>
    </xdr:from>
    <xdr:to>
      <xdr:col>55</xdr:col>
      <xdr:colOff>0</xdr:colOff>
      <xdr:row>85</xdr:row>
      <xdr:rowOff>164928</xdr:rowOff>
    </xdr:to>
    <xdr:cxnSp macro="">
      <xdr:nvCxnSpPr>
        <xdr:cNvPr id="362" name="直線コネクタ 361">
          <a:extLst>
            <a:ext uri="{FF2B5EF4-FFF2-40B4-BE49-F238E27FC236}">
              <a16:creationId xmlns:a16="http://schemas.microsoft.com/office/drawing/2014/main" id="{291C149D-2B3B-45E8-8CC3-F67D4474465A}"/>
            </a:ext>
          </a:extLst>
        </xdr:cNvPr>
        <xdr:cNvCxnSpPr/>
      </xdr:nvCxnSpPr>
      <xdr:spPr>
        <a:xfrm flipV="1">
          <a:off x="9639300" y="14737491"/>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114630</xdr:rowOff>
    </xdr:from>
    <xdr:to>
      <xdr:col>46</xdr:col>
      <xdr:colOff>38100</xdr:colOff>
      <xdr:row>86</xdr:row>
      <xdr:rowOff>44780</xdr:rowOff>
    </xdr:to>
    <xdr:sp macro="" textlink="">
      <xdr:nvSpPr>
        <xdr:cNvPr id="363" name="楕円 362">
          <a:extLst>
            <a:ext uri="{FF2B5EF4-FFF2-40B4-BE49-F238E27FC236}">
              <a16:creationId xmlns:a16="http://schemas.microsoft.com/office/drawing/2014/main" id="{D0CB640E-4FEF-41FB-86ED-2497164A6976}"/>
            </a:ext>
          </a:extLst>
        </xdr:cNvPr>
        <xdr:cNvSpPr/>
      </xdr:nvSpPr>
      <xdr:spPr>
        <a:xfrm>
          <a:off x="8699500" y="14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164928</xdr:rowOff>
    </xdr:from>
    <xdr:to>
      <xdr:col>50</xdr:col>
      <xdr:colOff>114300</xdr:colOff>
      <xdr:row>85</xdr:row>
      <xdr:rowOff>165430</xdr:rowOff>
    </xdr:to>
    <xdr:cxnSp macro="">
      <xdr:nvCxnSpPr>
        <xdr:cNvPr id="364" name="直線コネクタ 363">
          <a:extLst>
            <a:ext uri="{FF2B5EF4-FFF2-40B4-BE49-F238E27FC236}">
              <a16:creationId xmlns:a16="http://schemas.microsoft.com/office/drawing/2014/main" id="{B4D37440-4563-42FE-85D6-2F7ABD29A80C}"/>
            </a:ext>
          </a:extLst>
        </xdr:cNvPr>
        <xdr:cNvCxnSpPr/>
      </xdr:nvCxnSpPr>
      <xdr:spPr>
        <a:xfrm flipV="1">
          <a:off x="8750300" y="14738178"/>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115041</xdr:rowOff>
    </xdr:from>
    <xdr:to>
      <xdr:col>41</xdr:col>
      <xdr:colOff>101600</xdr:colOff>
      <xdr:row>86</xdr:row>
      <xdr:rowOff>45191</xdr:rowOff>
    </xdr:to>
    <xdr:sp macro="" textlink="">
      <xdr:nvSpPr>
        <xdr:cNvPr id="365" name="楕円 364">
          <a:extLst>
            <a:ext uri="{FF2B5EF4-FFF2-40B4-BE49-F238E27FC236}">
              <a16:creationId xmlns:a16="http://schemas.microsoft.com/office/drawing/2014/main" id="{5C8C6FBD-303F-4032-8264-289E979D60C3}"/>
            </a:ext>
          </a:extLst>
        </xdr:cNvPr>
        <xdr:cNvSpPr/>
      </xdr:nvSpPr>
      <xdr:spPr>
        <a:xfrm>
          <a:off x="7810500" y="146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165430</xdr:rowOff>
    </xdr:from>
    <xdr:to>
      <xdr:col>45</xdr:col>
      <xdr:colOff>177800</xdr:colOff>
      <xdr:row>85</xdr:row>
      <xdr:rowOff>165841</xdr:rowOff>
    </xdr:to>
    <xdr:cxnSp macro="">
      <xdr:nvCxnSpPr>
        <xdr:cNvPr id="366" name="直線コネクタ 365">
          <a:extLst>
            <a:ext uri="{FF2B5EF4-FFF2-40B4-BE49-F238E27FC236}">
              <a16:creationId xmlns:a16="http://schemas.microsoft.com/office/drawing/2014/main" id="{C3CA1FDC-A895-46E7-AA4F-B99E6450384C}"/>
            </a:ext>
          </a:extLst>
        </xdr:cNvPr>
        <xdr:cNvCxnSpPr/>
      </xdr:nvCxnSpPr>
      <xdr:spPr>
        <a:xfrm flipV="1">
          <a:off x="7861300" y="14738680"/>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115315</xdr:rowOff>
    </xdr:from>
    <xdr:to>
      <xdr:col>36</xdr:col>
      <xdr:colOff>165100</xdr:colOff>
      <xdr:row>86</xdr:row>
      <xdr:rowOff>45465</xdr:rowOff>
    </xdr:to>
    <xdr:sp macro="" textlink="">
      <xdr:nvSpPr>
        <xdr:cNvPr id="367" name="楕円 366">
          <a:extLst>
            <a:ext uri="{FF2B5EF4-FFF2-40B4-BE49-F238E27FC236}">
              <a16:creationId xmlns:a16="http://schemas.microsoft.com/office/drawing/2014/main" id="{FAC9A953-10B8-423B-9AD5-F214DDB6AC5F}"/>
            </a:ext>
          </a:extLst>
        </xdr:cNvPr>
        <xdr:cNvSpPr/>
      </xdr:nvSpPr>
      <xdr:spPr>
        <a:xfrm>
          <a:off x="6921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165841</xdr:rowOff>
    </xdr:from>
    <xdr:to>
      <xdr:col>41</xdr:col>
      <xdr:colOff>50800</xdr:colOff>
      <xdr:row>85</xdr:row>
      <xdr:rowOff>166115</xdr:rowOff>
    </xdr:to>
    <xdr:cxnSp macro="">
      <xdr:nvCxnSpPr>
        <xdr:cNvPr id="368" name="直線コネクタ 367">
          <a:extLst>
            <a:ext uri="{FF2B5EF4-FFF2-40B4-BE49-F238E27FC236}">
              <a16:creationId xmlns:a16="http://schemas.microsoft.com/office/drawing/2014/main" id="{885216FB-F44C-4378-9B21-6C894122B5FF}"/>
            </a:ext>
          </a:extLst>
        </xdr:cNvPr>
        <xdr:cNvCxnSpPr/>
      </xdr:nvCxnSpPr>
      <xdr:spPr>
        <a:xfrm flipV="1">
          <a:off x="6972300" y="1473909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BD1D78A8-FD84-4CB0-AB5D-E6E28F3522C3}"/>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3E1F9CC9-6E64-4F1A-951F-73449FC971DF}"/>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05081130-19BE-4DC5-85F9-199608B1E021}"/>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BB984762-0A37-4E91-BEC4-2A76DA7030E1}"/>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35405</xdr:rowOff>
    </xdr:from>
    <xdr:ext cx="469744" cy="259045"/>
    <xdr:sp macro="" textlink="">
      <xdr:nvSpPr>
        <xdr:cNvPr id="373" name="n_1mainValue【公営住宅】&#10;一人当たり面積">
          <a:extLst>
            <a:ext uri="{FF2B5EF4-FFF2-40B4-BE49-F238E27FC236}">
              <a16:creationId xmlns:a16="http://schemas.microsoft.com/office/drawing/2014/main" id="{0F7B10AB-054F-43F2-8F4B-F9EF5383A69E}"/>
            </a:ext>
          </a:extLst>
        </xdr:cNvPr>
        <xdr:cNvSpPr txBox="1"/>
      </xdr:nvSpPr>
      <xdr:spPr>
        <a:xfrm>
          <a:off x="9391727" y="147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35907</xdr:rowOff>
    </xdr:from>
    <xdr:ext cx="469744" cy="259045"/>
    <xdr:sp macro="" textlink="">
      <xdr:nvSpPr>
        <xdr:cNvPr id="374" name="n_2mainValue【公営住宅】&#10;一人当たり面積">
          <a:extLst>
            <a:ext uri="{FF2B5EF4-FFF2-40B4-BE49-F238E27FC236}">
              <a16:creationId xmlns:a16="http://schemas.microsoft.com/office/drawing/2014/main" id="{6FDF77C4-FA79-4ED9-98FF-9E285DBA047A}"/>
            </a:ext>
          </a:extLst>
        </xdr:cNvPr>
        <xdr:cNvSpPr txBox="1"/>
      </xdr:nvSpPr>
      <xdr:spPr>
        <a:xfrm>
          <a:off x="8515427" y="14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36318</xdr:rowOff>
    </xdr:from>
    <xdr:ext cx="469744" cy="259045"/>
    <xdr:sp macro="" textlink="">
      <xdr:nvSpPr>
        <xdr:cNvPr id="375" name="n_3mainValue【公営住宅】&#10;一人当たり面積">
          <a:extLst>
            <a:ext uri="{FF2B5EF4-FFF2-40B4-BE49-F238E27FC236}">
              <a16:creationId xmlns:a16="http://schemas.microsoft.com/office/drawing/2014/main" id="{FE2D1E08-2392-4CE9-B315-984139658678}"/>
            </a:ext>
          </a:extLst>
        </xdr:cNvPr>
        <xdr:cNvSpPr txBox="1"/>
      </xdr:nvSpPr>
      <xdr:spPr>
        <a:xfrm>
          <a:off x="76264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36592</xdr:rowOff>
    </xdr:from>
    <xdr:ext cx="469744" cy="259045"/>
    <xdr:sp macro="" textlink="">
      <xdr:nvSpPr>
        <xdr:cNvPr id="376" name="n_4mainValue【公営住宅】&#10;一人当たり面積">
          <a:extLst>
            <a:ext uri="{FF2B5EF4-FFF2-40B4-BE49-F238E27FC236}">
              <a16:creationId xmlns:a16="http://schemas.microsoft.com/office/drawing/2014/main" id="{4DFC790F-A7F4-4DD7-ABF7-283DD91C82C4}"/>
            </a:ext>
          </a:extLst>
        </xdr:cNvPr>
        <xdr:cNvSpPr txBox="1"/>
      </xdr:nvSpPr>
      <xdr:spPr>
        <a:xfrm>
          <a:off x="6737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89D41F6A-A73D-46C0-B123-B2884E7ED9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10452CC-E7C3-4D9E-BF1E-94489EC84E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4B4915F-A57E-4645-9429-38018D5893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9641CBD-559B-4CD5-A350-F1A89A9799B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A50A4A9-B93B-4ACD-B025-3800F04C36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32C73FE-A785-483B-9D1B-939E685DEF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79F412FB-FDF9-4A18-B217-EF811DDC0D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A0DCE90-1507-472C-999D-CB0B6DE3FA2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DB5E6421-5A75-48E1-8F8E-42BF50ED78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18C480B-6EBA-4A3C-BE70-876C544638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35E9E63F-8DF5-4ED7-8FD4-B4F4EE6912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1F4E483A-07E2-4C1F-9181-F3D6BC9005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6D0BDE4D-0B7D-49D1-AF54-2D94B384F7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7570E06A-64EB-41A3-8216-8BE3D778A7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A2A9FFC5-0541-48AC-82E7-A1866F4066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23EEF87-470F-40D5-86DC-B74AFC2E81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8B32D280-4A14-408E-8F98-0294B4E2AE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429C3B40-99FC-4C1E-AA93-3AF9B17C5F7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40EED255-77BC-45FC-A5CA-0E76862232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FEBE3ED-3B39-474C-A501-E654B4381F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EC28EE6-1202-448F-A96A-C47695C8F7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8A9EBC9-8C3D-46FB-8634-940375ABE5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8C14905-5FD7-4610-BA5A-7F0607972B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47C7198-A981-46BA-9D67-AA2E4FBD937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FBE5AC5-14D3-44DF-8BF9-E1D670FFFE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61E16A8-D4C5-49D4-9416-A33B04CF59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1EB715E8-851C-4A5D-8797-628A897CCC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B40D6B78-5B86-4209-8DD5-FB471ED562D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7E1896AE-C7F9-4FDD-83C4-40473B3F86C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CC0ED947-B502-4BE8-A8B2-9D4FD24E8E1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EE09A36A-609F-4861-8BC3-9B3E03084A3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F7AEA050-461B-498C-B8BA-2B85BB38F7B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41AEBB4F-554B-4B8F-B000-26E5B184687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CFC29787-ED26-4A27-BEF1-03505266AB5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B86F0906-59FE-4243-850C-A8C7481BCFB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31A75AF2-6C81-44FC-9514-FBEF2A9CFDC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C528101D-D034-4188-9D74-4ADC54C234F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DB483D09-DE3B-470F-B6FB-73C0CA2F12F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78EAA2B2-3E20-4AC3-8E30-51FF7041C6E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C5C42A0-C5C3-4110-8469-CBDB18AE9C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DE49ED4E-977C-473E-9A8D-55E9AB15EE4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F872328-1255-4503-B305-CEEDDC8C317B}"/>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9922367D-7DFE-4546-908C-0D9388C82AC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9839FE16-E314-4AEA-89AD-42150A77B73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3365CFCD-AD08-46C1-A8F9-A9F80826829D}"/>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B3915FC-0080-4212-ADCC-D21724CAEBA4}"/>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D26F7535-CCAA-43DF-AEA5-41C3B8D498EB}"/>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F0DA63CF-C7AE-4C5D-A81A-5903B694113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2E949B55-A9A9-463B-9629-DB589C6DE21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29E9686F-89E3-4A93-9A6C-91F305BA4798}"/>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8C519AB0-7990-4137-B8BC-E6FE43D5CB73}"/>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7269F865-6696-4E72-8FD5-FB419F075F3C}"/>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B3049E7-4069-4383-BEB3-CD4BED56F4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0850F9C-22D4-4FFD-88E9-2EEAB1D567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D477155-0D24-4213-A1E3-56C31B05E16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5357660-9405-4AD4-AAAA-6A33EAB06AB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C562458-E93D-4319-AFA4-BD53C72F90F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146231</xdr:rowOff>
    </xdr:from>
    <xdr:to>
      <xdr:col>85</xdr:col>
      <xdr:colOff>177800</xdr:colOff>
      <xdr:row>40</xdr:row>
      <xdr:rowOff>76381</xdr:rowOff>
    </xdr:to>
    <xdr:sp macro="" textlink="">
      <xdr:nvSpPr>
        <xdr:cNvPr id="434" name="楕円 433">
          <a:extLst>
            <a:ext uri="{FF2B5EF4-FFF2-40B4-BE49-F238E27FC236}">
              <a16:creationId xmlns:a16="http://schemas.microsoft.com/office/drawing/2014/main" id="{236FB38B-FA64-4CF8-9584-3318CC70ED57}"/>
            </a:ext>
          </a:extLst>
        </xdr:cNvPr>
        <xdr:cNvSpPr/>
      </xdr:nvSpPr>
      <xdr:spPr>
        <a:xfrm>
          <a:off x="162687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124658</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28FF1DCA-95E4-43A3-B0E1-612CC6014B92}"/>
            </a:ext>
          </a:extLst>
        </xdr:cNvPr>
        <xdr:cNvSpPr txBox="1"/>
      </xdr:nvSpPr>
      <xdr:spPr>
        <a:xfrm>
          <a:off x="16357600"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92347</xdr:rowOff>
    </xdr:from>
    <xdr:to>
      <xdr:col>81</xdr:col>
      <xdr:colOff>101600</xdr:colOff>
      <xdr:row>40</xdr:row>
      <xdr:rowOff>22497</xdr:rowOff>
    </xdr:to>
    <xdr:sp macro="" textlink="">
      <xdr:nvSpPr>
        <xdr:cNvPr id="436" name="楕円 435">
          <a:extLst>
            <a:ext uri="{FF2B5EF4-FFF2-40B4-BE49-F238E27FC236}">
              <a16:creationId xmlns:a16="http://schemas.microsoft.com/office/drawing/2014/main" id="{A791534F-F0A0-4C37-BE6F-9ADE1CC484C9}"/>
            </a:ext>
          </a:extLst>
        </xdr:cNvPr>
        <xdr:cNvSpPr/>
      </xdr:nvSpPr>
      <xdr:spPr>
        <a:xfrm>
          <a:off x="15430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143147</xdr:rowOff>
    </xdr:from>
    <xdr:to>
      <xdr:col>85</xdr:col>
      <xdr:colOff>127000</xdr:colOff>
      <xdr:row>40</xdr:row>
      <xdr:rowOff>25581</xdr:rowOff>
    </xdr:to>
    <xdr:cxnSp macro="">
      <xdr:nvCxnSpPr>
        <xdr:cNvPr id="437" name="直線コネクタ 436">
          <a:extLst>
            <a:ext uri="{FF2B5EF4-FFF2-40B4-BE49-F238E27FC236}">
              <a16:creationId xmlns:a16="http://schemas.microsoft.com/office/drawing/2014/main" id="{C69D1826-C6B1-4522-A362-8F9CD1D2D33F}"/>
            </a:ext>
          </a:extLst>
        </xdr:cNvPr>
        <xdr:cNvCxnSpPr/>
      </xdr:nvCxnSpPr>
      <xdr:spPr>
        <a:xfrm>
          <a:off x="15481300" y="682969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33565</xdr:rowOff>
    </xdr:from>
    <xdr:to>
      <xdr:col>76</xdr:col>
      <xdr:colOff>165100</xdr:colOff>
      <xdr:row>39</xdr:row>
      <xdr:rowOff>135165</xdr:rowOff>
    </xdr:to>
    <xdr:sp macro="" textlink="">
      <xdr:nvSpPr>
        <xdr:cNvPr id="438" name="楕円 437">
          <a:extLst>
            <a:ext uri="{FF2B5EF4-FFF2-40B4-BE49-F238E27FC236}">
              <a16:creationId xmlns:a16="http://schemas.microsoft.com/office/drawing/2014/main" id="{C38BE0F7-C71F-4A1C-91C8-D81232F287FC}"/>
            </a:ext>
          </a:extLst>
        </xdr:cNvPr>
        <xdr:cNvSpPr/>
      </xdr:nvSpPr>
      <xdr:spPr>
        <a:xfrm>
          <a:off x="14541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84365</xdr:rowOff>
    </xdr:from>
    <xdr:to>
      <xdr:col>81</xdr:col>
      <xdr:colOff>50800</xdr:colOff>
      <xdr:row>39</xdr:row>
      <xdr:rowOff>143147</xdr:rowOff>
    </xdr:to>
    <xdr:cxnSp macro="">
      <xdr:nvCxnSpPr>
        <xdr:cNvPr id="439" name="直線コネクタ 438">
          <a:extLst>
            <a:ext uri="{FF2B5EF4-FFF2-40B4-BE49-F238E27FC236}">
              <a16:creationId xmlns:a16="http://schemas.microsoft.com/office/drawing/2014/main" id="{059B6AC8-0F4E-4EC7-944F-3E1904F781EE}"/>
            </a:ext>
          </a:extLst>
        </xdr:cNvPr>
        <xdr:cNvCxnSpPr/>
      </xdr:nvCxnSpPr>
      <xdr:spPr>
        <a:xfrm>
          <a:off x="14592300" y="67709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147865</xdr:rowOff>
    </xdr:from>
    <xdr:to>
      <xdr:col>72</xdr:col>
      <xdr:colOff>38100</xdr:colOff>
      <xdr:row>39</xdr:row>
      <xdr:rowOff>78015</xdr:rowOff>
    </xdr:to>
    <xdr:sp macro="" textlink="">
      <xdr:nvSpPr>
        <xdr:cNvPr id="440" name="楕円 439">
          <a:extLst>
            <a:ext uri="{FF2B5EF4-FFF2-40B4-BE49-F238E27FC236}">
              <a16:creationId xmlns:a16="http://schemas.microsoft.com/office/drawing/2014/main" id="{BFB01F5C-C5D2-4648-B563-BF49389EEEF6}"/>
            </a:ext>
          </a:extLst>
        </xdr:cNvPr>
        <xdr:cNvSpPr/>
      </xdr:nvSpPr>
      <xdr:spPr>
        <a:xfrm>
          <a:off x="13652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27215</xdr:rowOff>
    </xdr:from>
    <xdr:to>
      <xdr:col>76</xdr:col>
      <xdr:colOff>114300</xdr:colOff>
      <xdr:row>39</xdr:row>
      <xdr:rowOff>84365</xdr:rowOff>
    </xdr:to>
    <xdr:cxnSp macro="">
      <xdr:nvCxnSpPr>
        <xdr:cNvPr id="441" name="直線コネクタ 440">
          <a:extLst>
            <a:ext uri="{FF2B5EF4-FFF2-40B4-BE49-F238E27FC236}">
              <a16:creationId xmlns:a16="http://schemas.microsoft.com/office/drawing/2014/main" id="{9B2CE001-B6D1-4968-A4AA-8AE8CF0DF6B9}"/>
            </a:ext>
          </a:extLst>
        </xdr:cNvPr>
        <xdr:cNvCxnSpPr/>
      </xdr:nvCxnSpPr>
      <xdr:spPr>
        <a:xfrm>
          <a:off x="13703300" y="67137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87449</xdr:rowOff>
    </xdr:from>
    <xdr:to>
      <xdr:col>67</xdr:col>
      <xdr:colOff>101600</xdr:colOff>
      <xdr:row>39</xdr:row>
      <xdr:rowOff>17599</xdr:rowOff>
    </xdr:to>
    <xdr:sp macro="" textlink="">
      <xdr:nvSpPr>
        <xdr:cNvPr id="442" name="楕円 441">
          <a:extLst>
            <a:ext uri="{FF2B5EF4-FFF2-40B4-BE49-F238E27FC236}">
              <a16:creationId xmlns:a16="http://schemas.microsoft.com/office/drawing/2014/main" id="{E05A0266-7FBF-4E05-ADD0-1890245E246A}"/>
            </a:ext>
          </a:extLst>
        </xdr:cNvPr>
        <xdr:cNvSpPr/>
      </xdr:nvSpPr>
      <xdr:spPr>
        <a:xfrm>
          <a:off x="12763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138249</xdr:rowOff>
    </xdr:from>
    <xdr:to>
      <xdr:col>71</xdr:col>
      <xdr:colOff>177800</xdr:colOff>
      <xdr:row>39</xdr:row>
      <xdr:rowOff>27215</xdr:rowOff>
    </xdr:to>
    <xdr:cxnSp macro="">
      <xdr:nvCxnSpPr>
        <xdr:cNvPr id="443" name="直線コネクタ 442">
          <a:extLst>
            <a:ext uri="{FF2B5EF4-FFF2-40B4-BE49-F238E27FC236}">
              <a16:creationId xmlns:a16="http://schemas.microsoft.com/office/drawing/2014/main" id="{9D85B382-8041-4F7F-900E-2F810094C5EE}"/>
            </a:ext>
          </a:extLst>
        </xdr:cNvPr>
        <xdr:cNvCxnSpPr/>
      </xdr:nvCxnSpPr>
      <xdr:spPr>
        <a:xfrm>
          <a:off x="12814300" y="6653349"/>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B264276E-8C4C-4698-BAD7-6CC1A5C726BA}"/>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5E12BB6-DF3F-4E20-9591-8CA82CBE552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712AA592-B033-4A09-A8DA-C3EFA3E1AEE7}"/>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76F5DEC3-4BF9-450A-9F1B-E3341F5F506F}"/>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13624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4244680B-8489-458C-92C9-B6F0ACF0E352}"/>
            </a:ext>
          </a:extLst>
        </xdr:cNvPr>
        <xdr:cNvSpPr txBox="1"/>
      </xdr:nvSpPr>
      <xdr:spPr>
        <a:xfrm>
          <a:off x="152660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126292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4297C4E7-3BC7-4A11-B42A-B5C8356D2E92}"/>
            </a:ext>
          </a:extLst>
        </xdr:cNvPr>
        <xdr:cNvSpPr txBox="1"/>
      </xdr:nvSpPr>
      <xdr:spPr>
        <a:xfrm>
          <a:off x="14389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0A0CD1A-6D78-42CE-B0D4-854CC9367561}"/>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8726</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D3F83B51-13E2-4978-B55E-79881B0361C6}"/>
            </a:ext>
          </a:extLst>
        </xdr:cNvPr>
        <xdr:cNvSpPr txBox="1"/>
      </xdr:nvSpPr>
      <xdr:spPr>
        <a:xfrm>
          <a:off x="12611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AE621EF6-57E7-4853-9433-6DD8A437835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CD244C7-7459-4A13-8C1B-928D145720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BC630FD0-18B1-4C9D-AECD-AED2FD32BB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801A7C4A-A5DD-48F2-83B8-54832F3986E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E784D70-8B63-457B-B080-1896387F2B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3724B001-2574-4040-BE57-32AE92EB937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1DD89D91-03C6-47ED-B6F7-C281F65887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3318C12-0A89-49E0-91AD-635CC154A0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16DB9427-B747-48DC-AE04-72C645044D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D04B22F-CE5F-4046-96AD-BBB7218564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FBF28FD7-B04D-4A8F-A17C-F9965649EEB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5772E98E-1569-4FAA-A570-664E4DE746D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CAA0BABF-93BC-472D-BDCD-D87F51282BD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4EA97E85-3DBB-44F5-8B3E-84E2FF52ADF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811CFB8F-0755-4FE1-9794-555E8580E4A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A07757C7-A085-4F24-8418-28455EE45B1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EEBCE7B2-6531-4252-9AAF-37A6058EDD6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81BBABB7-75AB-4E25-9D94-51A8E1496AD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FE6B68A9-206F-46CD-9DE4-B57CEFEC824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FC29D530-0821-45F1-A7E5-24EA2273715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FA179F13-ACDE-438F-86B0-7325FD92E53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A7CCA84C-C153-46B6-95C8-295ADE34937F}"/>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7F22C10A-9CA9-4BD6-9CD6-1A3D278754AE}"/>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5DBED75E-408B-4721-B46D-11FAAF9B4402}"/>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A8C8F711-FC92-40BE-ACE0-50406D957B1E}"/>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5369C3E5-86DE-4F90-9F0E-42AAEE325702}"/>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D7FBD7B6-5365-406C-A2DF-3EC4800AB88D}"/>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8F1A7684-B151-49FC-B89B-CC2F578C3E66}"/>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ADA8BF77-EE52-4028-946E-B55A0573759E}"/>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73B644FC-1775-4179-9B64-921313847F1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5B81A61A-C1A9-4565-8D88-170C39BDFFFA}"/>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998C9CFB-309F-4A46-99CF-200CE273BA18}"/>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740C80F-DEFA-4BC0-8074-B1FD9D0CFB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694583F-8D14-41E7-A56A-F8CBD907BD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D784EC1-E9C2-4693-A0B9-D52D2764C9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7A66661-E1D6-4969-A33D-0E4853DD08C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0B2A892-F3C9-46EA-8815-77553B172B0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91694</xdr:rowOff>
    </xdr:from>
    <xdr:to>
      <xdr:col>116</xdr:col>
      <xdr:colOff>114300</xdr:colOff>
      <xdr:row>38</xdr:row>
      <xdr:rowOff>21844</xdr:rowOff>
    </xdr:to>
    <xdr:sp macro="" textlink="">
      <xdr:nvSpPr>
        <xdr:cNvPr id="489" name="楕円 488">
          <a:extLst>
            <a:ext uri="{FF2B5EF4-FFF2-40B4-BE49-F238E27FC236}">
              <a16:creationId xmlns:a16="http://schemas.microsoft.com/office/drawing/2014/main" id="{25134609-6201-4A72-AE01-395E91BDC0B8}"/>
            </a:ext>
          </a:extLst>
        </xdr:cNvPr>
        <xdr:cNvSpPr/>
      </xdr:nvSpPr>
      <xdr:spPr>
        <a:xfrm>
          <a:off x="22110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114571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C1929B54-25F8-4792-A811-4AA3A627BCCC}"/>
            </a:ext>
          </a:extLst>
        </xdr:cNvPr>
        <xdr:cNvSpPr txBox="1"/>
      </xdr:nvSpPr>
      <xdr:spPr>
        <a:xfrm>
          <a:off x="221996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100838</xdr:rowOff>
    </xdr:from>
    <xdr:to>
      <xdr:col>112</xdr:col>
      <xdr:colOff>38100</xdr:colOff>
      <xdr:row>38</xdr:row>
      <xdr:rowOff>30988</xdr:rowOff>
    </xdr:to>
    <xdr:sp macro="" textlink="">
      <xdr:nvSpPr>
        <xdr:cNvPr id="491" name="楕円 490">
          <a:extLst>
            <a:ext uri="{FF2B5EF4-FFF2-40B4-BE49-F238E27FC236}">
              <a16:creationId xmlns:a16="http://schemas.microsoft.com/office/drawing/2014/main" id="{30137922-FFF4-4612-95B2-AF6CA2407214}"/>
            </a:ext>
          </a:extLst>
        </xdr:cNvPr>
        <xdr:cNvSpPr/>
      </xdr:nvSpPr>
      <xdr:spPr>
        <a:xfrm>
          <a:off x="21272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142494</xdr:rowOff>
    </xdr:from>
    <xdr:to>
      <xdr:col>116</xdr:col>
      <xdr:colOff>63500</xdr:colOff>
      <xdr:row>37</xdr:row>
      <xdr:rowOff>151638</xdr:rowOff>
    </xdr:to>
    <xdr:cxnSp macro="">
      <xdr:nvCxnSpPr>
        <xdr:cNvPr id="492" name="直線コネクタ 491">
          <a:extLst>
            <a:ext uri="{FF2B5EF4-FFF2-40B4-BE49-F238E27FC236}">
              <a16:creationId xmlns:a16="http://schemas.microsoft.com/office/drawing/2014/main" id="{F1D026DB-8B8F-40B5-9BA5-F25F95313D20}"/>
            </a:ext>
          </a:extLst>
        </xdr:cNvPr>
        <xdr:cNvCxnSpPr/>
      </xdr:nvCxnSpPr>
      <xdr:spPr>
        <a:xfrm flipV="1">
          <a:off x="21323300" y="64861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109982</xdr:rowOff>
    </xdr:from>
    <xdr:to>
      <xdr:col>107</xdr:col>
      <xdr:colOff>101600</xdr:colOff>
      <xdr:row>38</xdr:row>
      <xdr:rowOff>40132</xdr:rowOff>
    </xdr:to>
    <xdr:sp macro="" textlink="">
      <xdr:nvSpPr>
        <xdr:cNvPr id="493" name="楕円 492">
          <a:extLst>
            <a:ext uri="{FF2B5EF4-FFF2-40B4-BE49-F238E27FC236}">
              <a16:creationId xmlns:a16="http://schemas.microsoft.com/office/drawing/2014/main" id="{5CFEC054-0208-44E5-A1E8-6FDB8CE28C86}"/>
            </a:ext>
          </a:extLst>
        </xdr:cNvPr>
        <xdr:cNvSpPr/>
      </xdr:nvSpPr>
      <xdr:spPr>
        <a:xfrm>
          <a:off x="20383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151638</xdr:rowOff>
    </xdr:from>
    <xdr:to>
      <xdr:col>111</xdr:col>
      <xdr:colOff>177800</xdr:colOff>
      <xdr:row>37</xdr:row>
      <xdr:rowOff>160782</xdr:rowOff>
    </xdr:to>
    <xdr:cxnSp macro="">
      <xdr:nvCxnSpPr>
        <xdr:cNvPr id="494" name="直線コネクタ 493">
          <a:extLst>
            <a:ext uri="{FF2B5EF4-FFF2-40B4-BE49-F238E27FC236}">
              <a16:creationId xmlns:a16="http://schemas.microsoft.com/office/drawing/2014/main" id="{09FC0392-1C64-474E-932A-EDB88FE098FD}"/>
            </a:ext>
          </a:extLst>
        </xdr:cNvPr>
        <xdr:cNvCxnSpPr/>
      </xdr:nvCxnSpPr>
      <xdr:spPr>
        <a:xfrm flipV="1">
          <a:off x="20434300" y="6495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114554</xdr:rowOff>
    </xdr:from>
    <xdr:to>
      <xdr:col>102</xdr:col>
      <xdr:colOff>165100</xdr:colOff>
      <xdr:row>38</xdr:row>
      <xdr:rowOff>44704</xdr:rowOff>
    </xdr:to>
    <xdr:sp macro="" textlink="">
      <xdr:nvSpPr>
        <xdr:cNvPr id="495" name="楕円 494">
          <a:extLst>
            <a:ext uri="{FF2B5EF4-FFF2-40B4-BE49-F238E27FC236}">
              <a16:creationId xmlns:a16="http://schemas.microsoft.com/office/drawing/2014/main" id="{0AB8C29E-735A-406A-8980-13C0C763512D}"/>
            </a:ext>
          </a:extLst>
        </xdr:cNvPr>
        <xdr:cNvSpPr/>
      </xdr:nvSpPr>
      <xdr:spPr>
        <a:xfrm>
          <a:off x="19494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160782</xdr:rowOff>
    </xdr:from>
    <xdr:to>
      <xdr:col>107</xdr:col>
      <xdr:colOff>50800</xdr:colOff>
      <xdr:row>37</xdr:row>
      <xdr:rowOff>165354</xdr:rowOff>
    </xdr:to>
    <xdr:cxnSp macro="">
      <xdr:nvCxnSpPr>
        <xdr:cNvPr id="496" name="直線コネクタ 495">
          <a:extLst>
            <a:ext uri="{FF2B5EF4-FFF2-40B4-BE49-F238E27FC236}">
              <a16:creationId xmlns:a16="http://schemas.microsoft.com/office/drawing/2014/main" id="{393AA3C2-84C2-4E8C-9B37-1C1617F2D04C}"/>
            </a:ext>
          </a:extLst>
        </xdr:cNvPr>
        <xdr:cNvCxnSpPr/>
      </xdr:nvCxnSpPr>
      <xdr:spPr>
        <a:xfrm flipV="1">
          <a:off x="19545300" y="6504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119126</xdr:rowOff>
    </xdr:from>
    <xdr:to>
      <xdr:col>98</xdr:col>
      <xdr:colOff>38100</xdr:colOff>
      <xdr:row>38</xdr:row>
      <xdr:rowOff>49276</xdr:rowOff>
    </xdr:to>
    <xdr:sp macro="" textlink="">
      <xdr:nvSpPr>
        <xdr:cNvPr id="497" name="楕円 496">
          <a:extLst>
            <a:ext uri="{FF2B5EF4-FFF2-40B4-BE49-F238E27FC236}">
              <a16:creationId xmlns:a16="http://schemas.microsoft.com/office/drawing/2014/main" id="{4BD09F42-26C0-4214-8C6A-0C958B0E0661}"/>
            </a:ext>
          </a:extLst>
        </xdr:cNvPr>
        <xdr:cNvSpPr/>
      </xdr:nvSpPr>
      <xdr:spPr>
        <a:xfrm>
          <a:off x="18605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165354</xdr:rowOff>
    </xdr:from>
    <xdr:to>
      <xdr:col>102</xdr:col>
      <xdr:colOff>114300</xdr:colOff>
      <xdr:row>37</xdr:row>
      <xdr:rowOff>169926</xdr:rowOff>
    </xdr:to>
    <xdr:cxnSp macro="">
      <xdr:nvCxnSpPr>
        <xdr:cNvPr id="498" name="直線コネクタ 497">
          <a:extLst>
            <a:ext uri="{FF2B5EF4-FFF2-40B4-BE49-F238E27FC236}">
              <a16:creationId xmlns:a16="http://schemas.microsoft.com/office/drawing/2014/main" id="{B55FF7C7-434D-408C-A1B2-99EDF001FE43}"/>
            </a:ext>
          </a:extLst>
        </xdr:cNvPr>
        <xdr:cNvCxnSpPr/>
      </xdr:nvCxnSpPr>
      <xdr:spPr>
        <a:xfrm flipV="1">
          <a:off x="18656300" y="650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F569FEC6-1B66-45C0-9E6D-05BE78EA9036}"/>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715BDCE2-8788-448E-A42F-64DC9FDEC14E}"/>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656B1E3-C6B7-4132-9CA2-32F161251545}"/>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6CC06445-0D5F-4443-8780-2CC39202910B}"/>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47515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98B43A86-C9A5-4525-9993-E22D224AC4F4}"/>
            </a:ext>
          </a:extLst>
        </xdr:cNvPr>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56659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8EBE5180-7C4F-44C5-8992-69CEE454EED5}"/>
            </a:ext>
          </a:extLst>
        </xdr:cNvPr>
        <xdr:cNvSpPr txBox="1"/>
      </xdr:nvSpPr>
      <xdr:spPr>
        <a:xfrm>
          <a:off x="20199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61231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AFB08E7-2090-454D-96FE-CFAC6669CF16}"/>
            </a:ext>
          </a:extLst>
        </xdr:cNvPr>
        <xdr:cNvSpPr txBox="1"/>
      </xdr:nvSpPr>
      <xdr:spPr>
        <a:xfrm>
          <a:off x="19310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65803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499670D0-D739-4160-977B-C92C0D4E75DE}"/>
            </a:ext>
          </a:extLst>
        </xdr:cNvPr>
        <xdr:cNvSpPr txBox="1"/>
      </xdr:nvSpPr>
      <xdr:spPr>
        <a:xfrm>
          <a:off x="18421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D3C0998B-AF17-41EA-8EF7-32CB4325BE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15AA7CD5-FCBB-4BE8-84D8-67201C3C0E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385C95C-A5D6-4ADD-8600-9C7C52BB68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B41DA5EC-C234-4E14-ADB4-2F5C9A15CD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DF0C88C0-C7A4-4F97-8959-FA9DE57F0B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6692D5B1-D295-4824-9183-62823634A5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8B832872-624A-42DB-A60F-0773CE18C1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83C9EDB4-52B9-4BBA-9608-C3E973253F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D2A5655-1970-45B8-9344-36D078E045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91B91038-6021-4073-B838-2C7E648C98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8150AADF-E6E5-4051-BDF1-CCAFA42AABD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9176AD4A-7167-4ADD-B941-44B5EC8954D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6F7D4054-B8F6-4FBF-9DD4-DBBAC948360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94C28A25-AB6E-418E-B33C-7DE19E16CEE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672F4FC4-5A46-45FA-94B3-470BDCB633A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560DB816-02AC-4D4C-BCAB-4C8D0E47960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8372D48D-8F9A-4392-BE4D-D27A8DC6029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A979E500-97B0-41F6-B735-7BA8CADC8D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DF19E80D-6144-4E7F-A0C2-C0A2573BFC9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6A61C30D-59C0-4A68-BFF9-85ED7CCBF7C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693AD65D-4FBD-4AD7-9EF8-29F2C4133D2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59121A47-F045-4B07-8380-FDF2809D9CA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197D3AED-95F4-462C-AECF-3A1843167BB1}"/>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693209E-3024-4386-AE69-C324141405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8357741A-2BEE-4D92-8002-46B5F57FFA9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9D2503FD-1975-4793-B8AC-29057FB9A2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B8035243-7FBF-417F-8467-DDB183817098}"/>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F494F95-6A1C-4980-AD04-8FD089C3B935}"/>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A48521DA-3849-49A4-A7E8-5F35A6B28E04}"/>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92CB80CF-3226-4BDB-B19D-3EEF783DD14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9424E1F2-5D66-489B-BFFD-0CAC0C8F8D1E}"/>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187D901F-3720-462E-BC46-96ACFEBFEA21}"/>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4F6B40BC-D2C2-4645-999B-38725F8A118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A67CD73A-88C2-4DC1-A069-E43C801A352C}"/>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AE957ACC-4E7A-4633-AA8C-553305A4EB26}"/>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FCADF484-B77A-470F-BA67-796891FE5E63}"/>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8837C5A2-B25F-467D-98A4-FC380BC6E6F6}"/>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2F67639-FA37-4406-BE86-EC628D1EDF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8CA25A9-4FD7-4C26-AFFE-C0FCACF96AE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9DBB277-CC80-44E5-B1B0-CDAEA9CBBE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D363FEE-BD2D-4C51-A7F5-98475B687F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182624D-BB86-44A9-85C4-7F0F19FCF1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549" name="楕円 548">
          <a:extLst>
            <a:ext uri="{FF2B5EF4-FFF2-40B4-BE49-F238E27FC236}">
              <a16:creationId xmlns:a16="http://schemas.microsoft.com/office/drawing/2014/main" id="{9E8206E4-A46A-48A7-9CB5-041CA7889B72}"/>
            </a:ext>
          </a:extLst>
        </xdr:cNvPr>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F36F3A7-64FD-45DF-877C-32A781F14C3E}"/>
            </a:ext>
          </a:extLst>
        </xdr:cNvPr>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xdr:rowOff>
    </xdr:from>
    <xdr:to>
      <xdr:col>81</xdr:col>
      <xdr:colOff>101600</xdr:colOff>
      <xdr:row>59</xdr:row>
      <xdr:rowOff>104684</xdr:rowOff>
    </xdr:to>
    <xdr:sp macro="" textlink="">
      <xdr:nvSpPr>
        <xdr:cNvPr id="551" name="楕円 550">
          <a:extLst>
            <a:ext uri="{FF2B5EF4-FFF2-40B4-BE49-F238E27FC236}">
              <a16:creationId xmlns:a16="http://schemas.microsoft.com/office/drawing/2014/main" id="{C27FDFFE-D450-4E61-8025-CDABA4CB82E7}"/>
            </a:ext>
          </a:extLst>
        </xdr:cNvPr>
        <xdr:cNvSpPr/>
      </xdr:nvSpPr>
      <xdr:spPr>
        <a:xfrm>
          <a:off x="15430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40822</xdr:rowOff>
    </xdr:from>
    <xdr:to>
      <xdr:col>85</xdr:col>
      <xdr:colOff>127000</xdr:colOff>
      <xdr:row>59</xdr:row>
      <xdr:rowOff>53884</xdr:rowOff>
    </xdr:to>
    <xdr:cxnSp macro="">
      <xdr:nvCxnSpPr>
        <xdr:cNvPr id="552" name="直線コネクタ 551">
          <a:extLst>
            <a:ext uri="{FF2B5EF4-FFF2-40B4-BE49-F238E27FC236}">
              <a16:creationId xmlns:a16="http://schemas.microsoft.com/office/drawing/2014/main" id="{F954E618-3F9E-48B1-BD39-625929087F50}"/>
            </a:ext>
          </a:extLst>
        </xdr:cNvPr>
        <xdr:cNvCxnSpPr/>
      </xdr:nvCxnSpPr>
      <xdr:spPr>
        <a:xfrm flipV="1">
          <a:off x="15481300" y="101563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553" name="楕円 552">
          <a:extLst>
            <a:ext uri="{FF2B5EF4-FFF2-40B4-BE49-F238E27FC236}">
              <a16:creationId xmlns:a16="http://schemas.microsoft.com/office/drawing/2014/main" id="{32F23B54-2DCC-46B1-8FB0-5188B232A54D}"/>
            </a:ext>
          </a:extLst>
        </xdr:cNvPr>
        <xdr:cNvSpPr/>
      </xdr:nvSpPr>
      <xdr:spPr>
        <a:xfrm>
          <a:off x="14541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53884</xdr:rowOff>
    </xdr:from>
    <xdr:to>
      <xdr:col>81</xdr:col>
      <xdr:colOff>50800</xdr:colOff>
      <xdr:row>59</xdr:row>
      <xdr:rowOff>70213</xdr:rowOff>
    </xdr:to>
    <xdr:cxnSp macro="">
      <xdr:nvCxnSpPr>
        <xdr:cNvPr id="554" name="直線コネクタ 553">
          <a:extLst>
            <a:ext uri="{FF2B5EF4-FFF2-40B4-BE49-F238E27FC236}">
              <a16:creationId xmlns:a16="http://schemas.microsoft.com/office/drawing/2014/main" id="{A4D8C411-9CFB-425C-AA1F-9B3D5E59CC2D}"/>
            </a:ext>
          </a:extLst>
        </xdr:cNvPr>
        <xdr:cNvCxnSpPr/>
      </xdr:nvCxnSpPr>
      <xdr:spPr>
        <a:xfrm flipV="1">
          <a:off x="14592300" y="101694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555" name="楕円 554">
          <a:extLst>
            <a:ext uri="{FF2B5EF4-FFF2-40B4-BE49-F238E27FC236}">
              <a16:creationId xmlns:a16="http://schemas.microsoft.com/office/drawing/2014/main" id="{6386B059-35F5-4BE0-9160-3286BEB49537}"/>
            </a:ext>
          </a:extLst>
        </xdr:cNvPr>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70213</xdr:rowOff>
    </xdr:to>
    <xdr:cxnSp macro="">
      <xdr:nvCxnSpPr>
        <xdr:cNvPr id="556" name="直線コネクタ 555">
          <a:extLst>
            <a:ext uri="{FF2B5EF4-FFF2-40B4-BE49-F238E27FC236}">
              <a16:creationId xmlns:a16="http://schemas.microsoft.com/office/drawing/2014/main" id="{C95A0B9B-D899-4412-BE26-85E1E4257497}"/>
            </a:ext>
          </a:extLst>
        </xdr:cNvPr>
        <xdr:cNvCxnSpPr/>
      </xdr:nvCxnSpPr>
      <xdr:spPr>
        <a:xfrm>
          <a:off x="13703300" y="101563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45538</xdr:rowOff>
    </xdr:from>
    <xdr:to>
      <xdr:col>67</xdr:col>
      <xdr:colOff>101600</xdr:colOff>
      <xdr:row>59</xdr:row>
      <xdr:rowOff>147138</xdr:rowOff>
    </xdr:to>
    <xdr:sp macro="" textlink="">
      <xdr:nvSpPr>
        <xdr:cNvPr id="557" name="楕円 556">
          <a:extLst>
            <a:ext uri="{FF2B5EF4-FFF2-40B4-BE49-F238E27FC236}">
              <a16:creationId xmlns:a16="http://schemas.microsoft.com/office/drawing/2014/main" id="{A8BBA1FE-44B3-40F5-B419-6FA623CD84A3}"/>
            </a:ext>
          </a:extLst>
        </xdr:cNvPr>
        <xdr:cNvSpPr/>
      </xdr:nvSpPr>
      <xdr:spPr>
        <a:xfrm>
          <a:off x="12763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96338</xdr:rowOff>
    </xdr:to>
    <xdr:cxnSp macro="">
      <xdr:nvCxnSpPr>
        <xdr:cNvPr id="558" name="直線コネクタ 557">
          <a:extLst>
            <a:ext uri="{FF2B5EF4-FFF2-40B4-BE49-F238E27FC236}">
              <a16:creationId xmlns:a16="http://schemas.microsoft.com/office/drawing/2014/main" id="{F3919169-F7CC-48CF-B335-8333759E21AD}"/>
            </a:ext>
          </a:extLst>
        </xdr:cNvPr>
        <xdr:cNvCxnSpPr/>
      </xdr:nvCxnSpPr>
      <xdr:spPr>
        <a:xfrm flipV="1">
          <a:off x="12814300" y="1015637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E58F861D-9586-4AC7-9780-64D8265CC0FD}"/>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5E97BEAE-2100-4706-A91A-FE18A10FC8B7}"/>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0C049E08-F587-45DB-9CC8-6D814D452588}"/>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C604AC71-0C94-4B48-B3BE-B8E8389C6F0B}"/>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121211</xdr:rowOff>
    </xdr:from>
    <xdr:ext cx="405111" cy="259045"/>
    <xdr:sp macro="" textlink="">
      <xdr:nvSpPr>
        <xdr:cNvPr id="563" name="n_1mainValue【学校施設】&#10;有形固定資産減価償却率">
          <a:extLst>
            <a:ext uri="{FF2B5EF4-FFF2-40B4-BE49-F238E27FC236}">
              <a16:creationId xmlns:a16="http://schemas.microsoft.com/office/drawing/2014/main" id="{A8D72524-15AB-47FA-9D24-B5A7B0D58629}"/>
            </a:ext>
          </a:extLst>
        </xdr:cNvPr>
        <xdr:cNvSpPr txBox="1"/>
      </xdr:nvSpPr>
      <xdr:spPr>
        <a:xfrm>
          <a:off x="15266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564" name="n_2mainValue【学校施設】&#10;有形固定資産減価償却率">
          <a:extLst>
            <a:ext uri="{FF2B5EF4-FFF2-40B4-BE49-F238E27FC236}">
              <a16:creationId xmlns:a16="http://schemas.microsoft.com/office/drawing/2014/main" id="{6E580E18-FC98-4402-872E-0D1DD243F22A}"/>
            </a:ext>
          </a:extLst>
        </xdr:cNvPr>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565" name="n_3mainValue【学校施設】&#10;有形固定資産減価償却率">
          <a:extLst>
            <a:ext uri="{FF2B5EF4-FFF2-40B4-BE49-F238E27FC236}">
              <a16:creationId xmlns:a16="http://schemas.microsoft.com/office/drawing/2014/main" id="{E5550198-1933-4161-B126-B44B85BD6EB8}"/>
            </a:ext>
          </a:extLst>
        </xdr:cNvPr>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566" name="n_4mainValue【学校施設】&#10;有形固定資産減価償却率">
          <a:extLst>
            <a:ext uri="{FF2B5EF4-FFF2-40B4-BE49-F238E27FC236}">
              <a16:creationId xmlns:a16="http://schemas.microsoft.com/office/drawing/2014/main" id="{EA250C0E-4C10-4F7C-9B6B-248C9FE75FA7}"/>
            </a:ext>
          </a:extLst>
        </xdr:cNvPr>
        <xdr:cNvSpPr txBox="1"/>
      </xdr:nvSpPr>
      <xdr:spPr>
        <a:xfrm>
          <a:off x="12611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5B79C8D1-F511-49AD-8FA4-78081F77F5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BA21F4DE-FF09-43D5-B3B0-AFAA797FAC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3C2B8B7-9222-4169-B255-6EE46504E1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B3BC937-47E7-4E7D-8AB1-1CF1ADDD96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10A96372-1A33-40CD-B180-EA9125593D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E3288C31-08D1-45D6-B2E3-87FF2E6DE4C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EC64B1C-AA40-4CFC-BE51-6F73E4EE50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7D554012-9316-47CE-8F51-68C4DC695FD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E62B2B5B-8886-44F1-8307-77F76509489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8BE9A2F-DF90-4B69-BF15-08871DDC63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CC9ADF79-D77E-4395-9FC9-87ED3AD8083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DDF819-8C5D-4CAB-938A-E8C5229EF66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57AC30F6-7C51-404B-9D7F-00B7658E785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F4B67E5B-F0D7-4F86-9FD2-80D5AB677C5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45DA7EC5-95FE-47C2-825A-82A411C0D3E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6504BDD4-5FEE-475F-8937-79E68FDF80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7B0AD4ED-2421-43A1-8CAF-1A1DB571AA2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15073237-0373-4065-9BF6-E7E1A67BBA8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DD95756B-F067-4909-94BF-C2F5EDC3B53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5C33682E-ED66-4D8C-BB9F-7E219FFD2E9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E0320A5-2116-40DF-A534-896478C7758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BE28CC22-E523-42E7-A69D-32F6B26CB28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66E41046-A9BF-4CCB-856E-443307A494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7F06D3A1-9CAD-455F-8C1C-A59505BAC706}"/>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2E7C0AC6-DA00-45A9-9F49-9F88572B6A6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EA438B7C-5645-47DB-9A35-E72310CA4EEE}"/>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85054915-97E2-4B96-AE49-65A1D8D302E2}"/>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6B185E32-EB16-47A7-8D56-6DCA2E45AF6F}"/>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4E81B9EC-7609-49F5-84F8-A1D128DF1340}"/>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B5CCA77A-CAD8-4E83-827F-CB4BC91C2D48}"/>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151E633F-865A-4394-BE17-CDDC703F1319}"/>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927F82C4-73A6-43DF-9AD3-C755D4E0F659}"/>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FA49967F-A030-4C26-B4C6-A6919566F57C}"/>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B4280355-0076-4141-B814-57F290605B6A}"/>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6299C4B-2526-44CA-B092-FE144B1BD0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3A5E978-EB0D-4688-9A64-5172AC3942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9B9E8A5-16B1-40F9-95EC-03AC6B6E2A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BEE56F1-368E-42BB-8E5D-6FBEB1DB99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07F020C-4AD0-4853-AE4C-9A98AF457CA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55690</xdr:rowOff>
    </xdr:from>
    <xdr:to>
      <xdr:col>116</xdr:col>
      <xdr:colOff>114300</xdr:colOff>
      <xdr:row>62</xdr:row>
      <xdr:rowOff>157290</xdr:rowOff>
    </xdr:to>
    <xdr:sp macro="" textlink="">
      <xdr:nvSpPr>
        <xdr:cNvPr id="606" name="楕円 605">
          <a:extLst>
            <a:ext uri="{FF2B5EF4-FFF2-40B4-BE49-F238E27FC236}">
              <a16:creationId xmlns:a16="http://schemas.microsoft.com/office/drawing/2014/main" id="{74699249-7023-4F36-BEAA-A74E2409C5C1}"/>
            </a:ext>
          </a:extLst>
        </xdr:cNvPr>
        <xdr:cNvSpPr/>
      </xdr:nvSpPr>
      <xdr:spPr>
        <a:xfrm>
          <a:off x="22110700" y="106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142067</xdr:rowOff>
    </xdr:from>
    <xdr:ext cx="469744" cy="259045"/>
    <xdr:sp macro="" textlink="">
      <xdr:nvSpPr>
        <xdr:cNvPr id="607" name="【学校施設】&#10;一人当たり面積該当値テキスト">
          <a:extLst>
            <a:ext uri="{FF2B5EF4-FFF2-40B4-BE49-F238E27FC236}">
              <a16:creationId xmlns:a16="http://schemas.microsoft.com/office/drawing/2014/main" id="{1B52D0E4-03B7-433E-AA74-8BE3E94191A6}"/>
            </a:ext>
          </a:extLst>
        </xdr:cNvPr>
        <xdr:cNvSpPr txBox="1"/>
      </xdr:nvSpPr>
      <xdr:spPr>
        <a:xfrm>
          <a:off x="22199600" y="1060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61595</xdr:rowOff>
    </xdr:from>
    <xdr:to>
      <xdr:col>112</xdr:col>
      <xdr:colOff>38100</xdr:colOff>
      <xdr:row>62</xdr:row>
      <xdr:rowOff>163195</xdr:rowOff>
    </xdr:to>
    <xdr:sp macro="" textlink="">
      <xdr:nvSpPr>
        <xdr:cNvPr id="608" name="楕円 607">
          <a:extLst>
            <a:ext uri="{FF2B5EF4-FFF2-40B4-BE49-F238E27FC236}">
              <a16:creationId xmlns:a16="http://schemas.microsoft.com/office/drawing/2014/main" id="{99FFF319-212F-4F92-AB46-CC8E03A288D7}"/>
            </a:ext>
          </a:extLst>
        </xdr:cNvPr>
        <xdr:cNvSpPr/>
      </xdr:nvSpPr>
      <xdr:spPr>
        <a:xfrm>
          <a:off x="21272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106490</xdr:rowOff>
    </xdr:from>
    <xdr:to>
      <xdr:col>116</xdr:col>
      <xdr:colOff>63500</xdr:colOff>
      <xdr:row>62</xdr:row>
      <xdr:rowOff>112395</xdr:rowOff>
    </xdr:to>
    <xdr:cxnSp macro="">
      <xdr:nvCxnSpPr>
        <xdr:cNvPr id="609" name="直線コネクタ 608">
          <a:extLst>
            <a:ext uri="{FF2B5EF4-FFF2-40B4-BE49-F238E27FC236}">
              <a16:creationId xmlns:a16="http://schemas.microsoft.com/office/drawing/2014/main" id="{98B52C80-7D4C-4C3A-B8AD-00FC371F3CDC}"/>
            </a:ext>
          </a:extLst>
        </xdr:cNvPr>
        <xdr:cNvCxnSpPr/>
      </xdr:nvCxnSpPr>
      <xdr:spPr>
        <a:xfrm flipV="1">
          <a:off x="21323300" y="10736390"/>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610" name="楕円 609">
          <a:extLst>
            <a:ext uri="{FF2B5EF4-FFF2-40B4-BE49-F238E27FC236}">
              <a16:creationId xmlns:a16="http://schemas.microsoft.com/office/drawing/2014/main" id="{EE0040E5-D812-4AFD-A386-0666286924F0}"/>
            </a:ext>
          </a:extLst>
        </xdr:cNvPr>
        <xdr:cNvSpPr/>
      </xdr:nvSpPr>
      <xdr:spPr>
        <a:xfrm>
          <a:off x="20383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112395</xdr:rowOff>
    </xdr:from>
    <xdr:to>
      <xdr:col>111</xdr:col>
      <xdr:colOff>177800</xdr:colOff>
      <xdr:row>62</xdr:row>
      <xdr:rowOff>118110</xdr:rowOff>
    </xdr:to>
    <xdr:cxnSp macro="">
      <xdr:nvCxnSpPr>
        <xdr:cNvPr id="611" name="直線コネクタ 610">
          <a:extLst>
            <a:ext uri="{FF2B5EF4-FFF2-40B4-BE49-F238E27FC236}">
              <a16:creationId xmlns:a16="http://schemas.microsoft.com/office/drawing/2014/main" id="{FC4F998D-6694-4A86-AC46-EB6CBBBED6C3}"/>
            </a:ext>
          </a:extLst>
        </xdr:cNvPr>
        <xdr:cNvCxnSpPr/>
      </xdr:nvCxnSpPr>
      <xdr:spPr>
        <a:xfrm flipV="1">
          <a:off x="20434300" y="10742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69977</xdr:rowOff>
    </xdr:from>
    <xdr:to>
      <xdr:col>102</xdr:col>
      <xdr:colOff>165100</xdr:colOff>
      <xdr:row>63</xdr:row>
      <xdr:rowOff>127</xdr:rowOff>
    </xdr:to>
    <xdr:sp macro="" textlink="">
      <xdr:nvSpPr>
        <xdr:cNvPr id="612" name="楕円 611">
          <a:extLst>
            <a:ext uri="{FF2B5EF4-FFF2-40B4-BE49-F238E27FC236}">
              <a16:creationId xmlns:a16="http://schemas.microsoft.com/office/drawing/2014/main" id="{F98F25FE-A7D4-4D7B-8011-D26D72992B41}"/>
            </a:ext>
          </a:extLst>
        </xdr:cNvPr>
        <xdr:cNvSpPr/>
      </xdr:nvSpPr>
      <xdr:spPr>
        <a:xfrm>
          <a:off x="19494500" y="106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118110</xdr:rowOff>
    </xdr:from>
    <xdr:to>
      <xdr:col>107</xdr:col>
      <xdr:colOff>50800</xdr:colOff>
      <xdr:row>62</xdr:row>
      <xdr:rowOff>120777</xdr:rowOff>
    </xdr:to>
    <xdr:cxnSp macro="">
      <xdr:nvCxnSpPr>
        <xdr:cNvPr id="613" name="直線コネクタ 612">
          <a:extLst>
            <a:ext uri="{FF2B5EF4-FFF2-40B4-BE49-F238E27FC236}">
              <a16:creationId xmlns:a16="http://schemas.microsoft.com/office/drawing/2014/main" id="{399D5EAA-0983-4D3D-A5EE-7FB42A05C3DC}"/>
            </a:ext>
          </a:extLst>
        </xdr:cNvPr>
        <xdr:cNvCxnSpPr/>
      </xdr:nvCxnSpPr>
      <xdr:spPr>
        <a:xfrm flipV="1">
          <a:off x="19545300" y="1074801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71882</xdr:rowOff>
    </xdr:from>
    <xdr:to>
      <xdr:col>98</xdr:col>
      <xdr:colOff>38100</xdr:colOff>
      <xdr:row>63</xdr:row>
      <xdr:rowOff>2032</xdr:rowOff>
    </xdr:to>
    <xdr:sp macro="" textlink="">
      <xdr:nvSpPr>
        <xdr:cNvPr id="614" name="楕円 613">
          <a:extLst>
            <a:ext uri="{FF2B5EF4-FFF2-40B4-BE49-F238E27FC236}">
              <a16:creationId xmlns:a16="http://schemas.microsoft.com/office/drawing/2014/main" id="{AB2A5890-9320-465B-B7C0-D8A3365B9103}"/>
            </a:ext>
          </a:extLst>
        </xdr:cNvPr>
        <xdr:cNvSpPr/>
      </xdr:nvSpPr>
      <xdr:spPr>
        <a:xfrm>
          <a:off x="18605500" y="107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120777</xdr:rowOff>
    </xdr:from>
    <xdr:to>
      <xdr:col>102</xdr:col>
      <xdr:colOff>114300</xdr:colOff>
      <xdr:row>62</xdr:row>
      <xdr:rowOff>122682</xdr:rowOff>
    </xdr:to>
    <xdr:cxnSp macro="">
      <xdr:nvCxnSpPr>
        <xdr:cNvPr id="615" name="直線コネクタ 614">
          <a:extLst>
            <a:ext uri="{FF2B5EF4-FFF2-40B4-BE49-F238E27FC236}">
              <a16:creationId xmlns:a16="http://schemas.microsoft.com/office/drawing/2014/main" id="{1E1F4F78-C123-45E2-ACCF-A9A9BC967F7A}"/>
            </a:ext>
          </a:extLst>
        </xdr:cNvPr>
        <xdr:cNvCxnSpPr/>
      </xdr:nvCxnSpPr>
      <xdr:spPr>
        <a:xfrm flipV="1">
          <a:off x="18656300" y="1075067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82F5E00B-D494-4FB7-803E-B8AB219FC49E}"/>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E217ED75-AB71-41DD-8AE4-328CD83C71EA}"/>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54C40A05-460A-4E3E-9E26-05DF94C63A26}"/>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DE3048A3-0B86-4602-A84C-1C29A9F6FBF0}"/>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154322</xdr:rowOff>
    </xdr:from>
    <xdr:ext cx="469744" cy="259045"/>
    <xdr:sp macro="" textlink="">
      <xdr:nvSpPr>
        <xdr:cNvPr id="620" name="n_1mainValue【学校施設】&#10;一人当たり面積">
          <a:extLst>
            <a:ext uri="{FF2B5EF4-FFF2-40B4-BE49-F238E27FC236}">
              <a16:creationId xmlns:a16="http://schemas.microsoft.com/office/drawing/2014/main" id="{949B04F6-CC82-4979-8BE1-11A29F913E47}"/>
            </a:ext>
          </a:extLst>
        </xdr:cNvPr>
        <xdr:cNvSpPr txBox="1"/>
      </xdr:nvSpPr>
      <xdr:spPr>
        <a:xfrm>
          <a:off x="2107572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160037</xdr:rowOff>
    </xdr:from>
    <xdr:ext cx="469744" cy="259045"/>
    <xdr:sp macro="" textlink="">
      <xdr:nvSpPr>
        <xdr:cNvPr id="621" name="n_2mainValue【学校施設】&#10;一人当たり面積">
          <a:extLst>
            <a:ext uri="{FF2B5EF4-FFF2-40B4-BE49-F238E27FC236}">
              <a16:creationId xmlns:a16="http://schemas.microsoft.com/office/drawing/2014/main" id="{D298A374-E2F3-4CCB-A9E7-5A1F18303E7C}"/>
            </a:ext>
          </a:extLst>
        </xdr:cNvPr>
        <xdr:cNvSpPr txBox="1"/>
      </xdr:nvSpPr>
      <xdr:spPr>
        <a:xfrm>
          <a:off x="20199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162704</xdr:rowOff>
    </xdr:from>
    <xdr:ext cx="469744" cy="259045"/>
    <xdr:sp macro="" textlink="">
      <xdr:nvSpPr>
        <xdr:cNvPr id="622" name="n_3mainValue【学校施設】&#10;一人当たり面積">
          <a:extLst>
            <a:ext uri="{FF2B5EF4-FFF2-40B4-BE49-F238E27FC236}">
              <a16:creationId xmlns:a16="http://schemas.microsoft.com/office/drawing/2014/main" id="{0B9F55BA-B7D9-4F92-8941-8FF2534B6697}"/>
            </a:ext>
          </a:extLst>
        </xdr:cNvPr>
        <xdr:cNvSpPr txBox="1"/>
      </xdr:nvSpPr>
      <xdr:spPr>
        <a:xfrm>
          <a:off x="19310427" y="107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164609</xdr:rowOff>
    </xdr:from>
    <xdr:ext cx="469744" cy="259045"/>
    <xdr:sp macro="" textlink="">
      <xdr:nvSpPr>
        <xdr:cNvPr id="623" name="n_4mainValue【学校施設】&#10;一人当たり面積">
          <a:extLst>
            <a:ext uri="{FF2B5EF4-FFF2-40B4-BE49-F238E27FC236}">
              <a16:creationId xmlns:a16="http://schemas.microsoft.com/office/drawing/2014/main" id="{32E2B48F-792C-4F76-8513-51561A8FF3DC}"/>
            </a:ext>
          </a:extLst>
        </xdr:cNvPr>
        <xdr:cNvSpPr txBox="1"/>
      </xdr:nvSpPr>
      <xdr:spPr>
        <a:xfrm>
          <a:off x="18421427" y="107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C7A5E9A4-790F-4D71-A8BB-401F0BED06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D6EA66B0-FABE-49D3-AB71-81553D4BAE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B868980-729E-4342-95E3-170E1918A2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29FBF09-E5EE-4D06-8742-AB289224D6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D43739DA-82E9-4262-9834-354A2844B7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C17DE569-D039-4F42-B1F3-30818D9BFD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C6DCC533-11C9-4F20-A7C8-FE8E5879F2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F93B71A-FF76-4D1D-958C-E8B7232A352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5C63D420-A07A-4A9D-BAB4-47C338D0D31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1974390D-9D85-477F-BCCD-EDD46D269C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9381A64B-9185-4B8B-AF63-A5FCC50EAF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C3A2CAB4-6FF3-4041-8A65-0F95FC56AF7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976262EA-29F1-47F6-8669-DB0265F6DB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19440B5-1461-4C96-A502-DBD2E9A8292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8A4194CA-63BE-4FE4-B1C3-BE399199F6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2CF60AE0-DF36-485C-9CB9-B16C68D0122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743CCB3E-6025-47E7-8AA3-B377C8C16A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39364F2E-D9C4-4085-A504-956755D4AF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4EBAE7DA-BB5A-41DD-AC9B-3299CB13CCF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66220717-0874-428E-A40A-D838CFC784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DD4891C-1443-4879-A7EA-DF780833C0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A3944A22-7C11-4DE7-AA62-E7CEB76E6F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AC14F562-EE33-4FBB-BADF-07990C9A7B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67027F2B-B7DA-40A8-9F33-5989986F0E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FE3C1A70-0F6A-4179-AB3A-7D868CC2B9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5FDA9E85-FBAD-4663-BA93-2EDD2862D3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72E27AE5-7B21-4002-9D2D-FDB54EFB75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C3044DC5-C86E-46F1-9607-39261E7CCF3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1569E3BF-3371-4224-8501-613F677CCC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A620061E-9935-488F-886B-F56FEDA4B22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5ABA90CD-C5A6-4BD3-A647-1164EBADE27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71CDA147-FE75-485E-8363-B99493F271A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F2B97EF3-ECF0-4DB3-97CD-7B3C243D7DA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F0F9B183-8AC4-45BE-8187-5F6E68D7771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CE341DA-4484-4525-A824-DC166FD2906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C4A6CCFA-2BC4-4803-9002-B82040CDAA1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A0C2B52B-1CD4-4E32-BA79-3D2F5D96D06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C16637C-F4F6-415C-B650-DAC3B8ACCE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390A4124-BF28-4EBE-8631-E7C8F4EA2B4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411F4971-2252-4952-886F-E2855D3697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5A923A08-EF4F-49D1-9AC4-EFA0AA9D2AB9}"/>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44A1BA76-07AD-4292-AD4D-6A63181CA38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A5231740-BA62-4FE5-8F96-D3720C268A9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4440323C-4ACF-47C4-98DC-C3479FD1CB01}"/>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F52109E5-9A33-4FFB-A2D1-6F66099B84E1}"/>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5DEED9C7-C1B7-48A9-8ED4-1ABE837D55B6}"/>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82F2604C-82C4-487A-A45A-4FBCBAB6838B}"/>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E12195A8-5C38-4FCC-9818-B7854E6233E5}"/>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6090A029-94E1-4217-B14A-F9190BC2E514}"/>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093AF780-1025-404D-B1C7-93BF131A98A2}"/>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46065A2F-537E-45A7-ABE1-650C4AF25F9D}"/>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754B4B9-4A3F-4FCA-A40B-DCA5127E6E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7A2065B-A9C7-4B1B-AF60-342D76DB50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823E7AB-F5BC-4256-B2AB-2F66D45CA94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B0A205F-81F2-44FA-ACF3-0D4910B1B07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1DF0BDD-D8EA-4389-ACCD-64BD2F4BEC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680" name="楕円 679">
          <a:extLst>
            <a:ext uri="{FF2B5EF4-FFF2-40B4-BE49-F238E27FC236}">
              <a16:creationId xmlns:a16="http://schemas.microsoft.com/office/drawing/2014/main" id="{5F85831A-94B3-4D7C-905C-E60D16E687CE}"/>
            </a:ext>
          </a:extLst>
        </xdr:cNvPr>
        <xdr:cNvSpPr/>
      </xdr:nvSpPr>
      <xdr:spPr>
        <a:xfrm>
          <a:off x="16268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62882</xdr:rowOff>
    </xdr:from>
    <xdr:ext cx="405111" cy="259045"/>
    <xdr:sp macro="" textlink="">
      <xdr:nvSpPr>
        <xdr:cNvPr id="681" name="【公民館】&#10;有形固定資産減価償却率該当値テキスト">
          <a:extLst>
            <a:ext uri="{FF2B5EF4-FFF2-40B4-BE49-F238E27FC236}">
              <a16:creationId xmlns:a16="http://schemas.microsoft.com/office/drawing/2014/main" id="{62FF5A2B-6D6C-49FB-8027-FE4B3ABA3924}"/>
            </a:ext>
          </a:extLst>
        </xdr:cNvPr>
        <xdr:cNvSpPr txBox="1"/>
      </xdr:nvSpPr>
      <xdr:spPr>
        <a:xfrm>
          <a:off x="16357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682" name="楕円 681">
          <a:extLst>
            <a:ext uri="{FF2B5EF4-FFF2-40B4-BE49-F238E27FC236}">
              <a16:creationId xmlns:a16="http://schemas.microsoft.com/office/drawing/2014/main" id="{DD4B2693-8F95-4BB2-BEC0-FD15B43EF73E}"/>
            </a:ext>
          </a:extLst>
        </xdr:cNvPr>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135255</xdr:rowOff>
    </xdr:from>
    <xdr:to>
      <xdr:col>85</xdr:col>
      <xdr:colOff>127000</xdr:colOff>
      <xdr:row>105</xdr:row>
      <xdr:rowOff>144780</xdr:rowOff>
    </xdr:to>
    <xdr:cxnSp macro="">
      <xdr:nvCxnSpPr>
        <xdr:cNvPr id="683" name="直線コネクタ 682">
          <a:extLst>
            <a:ext uri="{FF2B5EF4-FFF2-40B4-BE49-F238E27FC236}">
              <a16:creationId xmlns:a16="http://schemas.microsoft.com/office/drawing/2014/main" id="{41B84DDB-6098-4331-867F-51F676B597F0}"/>
            </a:ext>
          </a:extLst>
        </xdr:cNvPr>
        <xdr:cNvCxnSpPr/>
      </xdr:nvCxnSpPr>
      <xdr:spPr>
        <a:xfrm flipV="1">
          <a:off x="15481300" y="181375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684" name="楕円 683">
          <a:extLst>
            <a:ext uri="{FF2B5EF4-FFF2-40B4-BE49-F238E27FC236}">
              <a16:creationId xmlns:a16="http://schemas.microsoft.com/office/drawing/2014/main" id="{F83F335D-EF3B-4B3D-9408-C6D9D0C00D03}"/>
            </a:ext>
          </a:extLst>
        </xdr:cNvPr>
        <xdr:cNvSpPr/>
      </xdr:nvSpPr>
      <xdr:spPr>
        <a:xfrm>
          <a:off x="14541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104775</xdr:rowOff>
    </xdr:from>
    <xdr:to>
      <xdr:col>81</xdr:col>
      <xdr:colOff>50800</xdr:colOff>
      <xdr:row>105</xdr:row>
      <xdr:rowOff>144780</xdr:rowOff>
    </xdr:to>
    <xdr:cxnSp macro="">
      <xdr:nvCxnSpPr>
        <xdr:cNvPr id="685" name="直線コネクタ 684">
          <a:extLst>
            <a:ext uri="{FF2B5EF4-FFF2-40B4-BE49-F238E27FC236}">
              <a16:creationId xmlns:a16="http://schemas.microsoft.com/office/drawing/2014/main" id="{C69C219C-64CC-4BA0-8810-B004C82AB130}"/>
            </a:ext>
          </a:extLst>
        </xdr:cNvPr>
        <xdr:cNvCxnSpPr/>
      </xdr:nvCxnSpPr>
      <xdr:spPr>
        <a:xfrm>
          <a:off x="14592300" y="18107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73025</xdr:rowOff>
    </xdr:from>
    <xdr:to>
      <xdr:col>72</xdr:col>
      <xdr:colOff>38100</xdr:colOff>
      <xdr:row>107</xdr:row>
      <xdr:rowOff>3175</xdr:rowOff>
    </xdr:to>
    <xdr:sp macro="" textlink="">
      <xdr:nvSpPr>
        <xdr:cNvPr id="686" name="楕円 685">
          <a:extLst>
            <a:ext uri="{FF2B5EF4-FFF2-40B4-BE49-F238E27FC236}">
              <a16:creationId xmlns:a16="http://schemas.microsoft.com/office/drawing/2014/main" id="{B01F4155-B588-4A8E-9537-B8DA8936C07F}"/>
            </a:ext>
          </a:extLst>
        </xdr:cNvPr>
        <xdr:cNvSpPr/>
      </xdr:nvSpPr>
      <xdr:spPr>
        <a:xfrm>
          <a:off x="13652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104775</xdr:rowOff>
    </xdr:from>
    <xdr:to>
      <xdr:col>76</xdr:col>
      <xdr:colOff>114300</xdr:colOff>
      <xdr:row>106</xdr:row>
      <xdr:rowOff>123825</xdr:rowOff>
    </xdr:to>
    <xdr:cxnSp macro="">
      <xdr:nvCxnSpPr>
        <xdr:cNvPr id="687" name="直線コネクタ 686">
          <a:extLst>
            <a:ext uri="{FF2B5EF4-FFF2-40B4-BE49-F238E27FC236}">
              <a16:creationId xmlns:a16="http://schemas.microsoft.com/office/drawing/2014/main" id="{8BDFB56B-0C00-4788-A6F1-75B1009D3D32}"/>
            </a:ext>
          </a:extLst>
        </xdr:cNvPr>
        <xdr:cNvCxnSpPr/>
      </xdr:nvCxnSpPr>
      <xdr:spPr>
        <a:xfrm flipV="1">
          <a:off x="13703300" y="181070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46355</xdr:rowOff>
    </xdr:from>
    <xdr:to>
      <xdr:col>67</xdr:col>
      <xdr:colOff>101600</xdr:colOff>
      <xdr:row>106</xdr:row>
      <xdr:rowOff>147955</xdr:rowOff>
    </xdr:to>
    <xdr:sp macro="" textlink="">
      <xdr:nvSpPr>
        <xdr:cNvPr id="688" name="楕円 687">
          <a:extLst>
            <a:ext uri="{FF2B5EF4-FFF2-40B4-BE49-F238E27FC236}">
              <a16:creationId xmlns:a16="http://schemas.microsoft.com/office/drawing/2014/main" id="{16742FF9-4274-4768-BBCE-D4F6B8F588D8}"/>
            </a:ext>
          </a:extLst>
        </xdr:cNvPr>
        <xdr:cNvSpPr/>
      </xdr:nvSpPr>
      <xdr:spPr>
        <a:xfrm>
          <a:off x="12763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97155</xdr:rowOff>
    </xdr:from>
    <xdr:to>
      <xdr:col>71</xdr:col>
      <xdr:colOff>177800</xdr:colOff>
      <xdr:row>106</xdr:row>
      <xdr:rowOff>123825</xdr:rowOff>
    </xdr:to>
    <xdr:cxnSp macro="">
      <xdr:nvCxnSpPr>
        <xdr:cNvPr id="689" name="直線コネクタ 688">
          <a:extLst>
            <a:ext uri="{FF2B5EF4-FFF2-40B4-BE49-F238E27FC236}">
              <a16:creationId xmlns:a16="http://schemas.microsoft.com/office/drawing/2014/main" id="{D00DF386-8567-4CDD-81C3-8450D3FCCAC8}"/>
            </a:ext>
          </a:extLst>
        </xdr:cNvPr>
        <xdr:cNvCxnSpPr/>
      </xdr:nvCxnSpPr>
      <xdr:spPr>
        <a:xfrm>
          <a:off x="12814300" y="182708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7FED488E-C1B7-4521-A95B-A0F1C30AE0CC}"/>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2BC11F32-AEA1-4745-AF0D-A549FB7562E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2" name="n_3aveValue【公民館】&#10;有形固定資産減価償却率">
          <a:extLst>
            <a:ext uri="{FF2B5EF4-FFF2-40B4-BE49-F238E27FC236}">
              <a16:creationId xmlns:a16="http://schemas.microsoft.com/office/drawing/2014/main" id="{360DA7B9-AED9-48F8-B56D-B9340D511A22}"/>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93" name="n_4aveValue【公民館】&#10;有形固定資産減価償却率">
          <a:extLst>
            <a:ext uri="{FF2B5EF4-FFF2-40B4-BE49-F238E27FC236}">
              <a16:creationId xmlns:a16="http://schemas.microsoft.com/office/drawing/2014/main" id="{AAB2BB14-5094-49A2-B2FA-C2886149994F}"/>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694" name="n_1mainValue【公民館】&#10;有形固定資産減価償却率">
          <a:extLst>
            <a:ext uri="{FF2B5EF4-FFF2-40B4-BE49-F238E27FC236}">
              <a16:creationId xmlns:a16="http://schemas.microsoft.com/office/drawing/2014/main" id="{8B4AE21B-C51D-41C2-A82C-1F9EC9C9F05B}"/>
            </a:ext>
          </a:extLst>
        </xdr:cNvPr>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146702</xdr:rowOff>
    </xdr:from>
    <xdr:ext cx="405111" cy="259045"/>
    <xdr:sp macro="" textlink="">
      <xdr:nvSpPr>
        <xdr:cNvPr id="695" name="n_2mainValue【公民館】&#10;有形固定資産減価償却率">
          <a:extLst>
            <a:ext uri="{FF2B5EF4-FFF2-40B4-BE49-F238E27FC236}">
              <a16:creationId xmlns:a16="http://schemas.microsoft.com/office/drawing/2014/main" id="{3F8BC600-3CE5-4DCD-A538-529382ED3940}"/>
            </a:ext>
          </a:extLst>
        </xdr:cNvPr>
        <xdr:cNvSpPr txBox="1"/>
      </xdr:nvSpPr>
      <xdr:spPr>
        <a:xfrm>
          <a:off x="14389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165752</xdr:rowOff>
    </xdr:from>
    <xdr:ext cx="405111" cy="259045"/>
    <xdr:sp macro="" textlink="">
      <xdr:nvSpPr>
        <xdr:cNvPr id="696" name="n_3mainValue【公民館】&#10;有形固定資産減価償却率">
          <a:extLst>
            <a:ext uri="{FF2B5EF4-FFF2-40B4-BE49-F238E27FC236}">
              <a16:creationId xmlns:a16="http://schemas.microsoft.com/office/drawing/2014/main" id="{4CA7F07E-40B7-41ED-A185-7ECDDBBB4C20}"/>
            </a:ext>
          </a:extLst>
        </xdr:cNvPr>
        <xdr:cNvSpPr txBox="1"/>
      </xdr:nvSpPr>
      <xdr:spPr>
        <a:xfrm>
          <a:off x="13500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139082</xdr:rowOff>
    </xdr:from>
    <xdr:ext cx="405111" cy="259045"/>
    <xdr:sp macro="" textlink="">
      <xdr:nvSpPr>
        <xdr:cNvPr id="697" name="n_4mainValue【公民館】&#10;有形固定資産減価償却率">
          <a:extLst>
            <a:ext uri="{FF2B5EF4-FFF2-40B4-BE49-F238E27FC236}">
              <a16:creationId xmlns:a16="http://schemas.microsoft.com/office/drawing/2014/main" id="{630651D8-AEE8-4E9F-A4A3-7245BDFA9DFE}"/>
            </a:ext>
          </a:extLst>
        </xdr:cNvPr>
        <xdr:cNvSpPr txBox="1"/>
      </xdr:nvSpPr>
      <xdr:spPr>
        <a:xfrm>
          <a:off x="12611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1087FED7-1F9E-4EAB-B5BA-58DFDF82FDB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B921F73E-9D28-4397-BCFD-C87CDC429A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16DD4247-94C5-40BA-BE88-4B51645A72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5C5D7B9-F9E5-440D-A82C-528ED18305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AD860369-4093-4707-8F43-DB73720A75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D280BE92-93B6-4A28-8D73-EFC53722C3F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566304A2-9256-4688-9FAD-773FE0686FA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19A6CC04-9DB1-4C62-A255-29EBF44DE85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9030E97E-CD2B-4E6B-991D-20AD9C67EE5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2DB452DE-F2D6-4C97-BB61-71872DD4CA8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88EF5244-CEEB-4AC6-B1F3-99860161E63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F836D9BC-9855-427C-96A7-E8A8FBFAEE4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6F9F7540-741E-4C2A-A336-D61C5C704BC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7785E9B9-2056-42DA-A368-D25DC622BCF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49D75852-6D83-4D5D-9C8E-08AD9E008F5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8B385207-B865-433B-A958-7367D7F294D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7AB5DD06-01BE-4FA7-A97A-CD5ABF78A79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62D93502-0E20-443B-8FA2-B9840582BC5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EA343D04-9503-4935-8AC6-D34EAA4CC4A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18AA9CAA-777A-4469-9845-F466BA23E5F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8B2D84C2-80E4-4E8C-B5D2-4B10BA9DFFA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2A1FF06F-4F25-477F-BA63-424C62D6811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6749F549-ED87-4A14-A2CC-2AF342C646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1AE0CDF2-2153-4753-ACE7-4786873E30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B08E7CD6-FBC6-4EFF-A0A7-3AFE2E1405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522453F7-0A47-4375-8DAC-04AC7F72B30A}"/>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D6EBE6FB-8A17-4EC0-B6BC-DDA24FAE6DBB}"/>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44D681EF-28F9-42F1-8BF3-B0064ED896B7}"/>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30201EFD-CD7C-4F17-B353-CE3B4E8B4A6C}"/>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4D390690-330E-4745-97D1-C2796C9624C4}"/>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a:extLst>
            <a:ext uri="{FF2B5EF4-FFF2-40B4-BE49-F238E27FC236}">
              <a16:creationId xmlns:a16="http://schemas.microsoft.com/office/drawing/2014/main" id="{6419FCA3-6B89-4E2D-B68D-AF05D8E81DED}"/>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532FF59A-CF21-4C55-9354-AACC7FC9BC0D}"/>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244306BA-71EE-4B34-992D-6929ECE289A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5C458D05-BB33-45B8-A046-FD534FFE19F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507DB4B0-355A-458B-963B-D6F691C4BE77}"/>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890AEC17-7F62-4920-B809-DA401B2CEC44}"/>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C1C982A-F37B-4643-ABCB-151A41C19FD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F3262AC-AF6E-4F66-B17A-F8B56B6401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4F75D34-AD38-44EB-AE61-C9CBD56B8BE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ABFD8F5-B188-4983-8254-F6A8E41E0B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9FA8F72-F836-468E-AD60-C8DDEB514F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103777</xdr:rowOff>
    </xdr:from>
    <xdr:to>
      <xdr:col>116</xdr:col>
      <xdr:colOff>114300</xdr:colOff>
      <xdr:row>107</xdr:row>
      <xdr:rowOff>33927</xdr:rowOff>
    </xdr:to>
    <xdr:sp macro="" textlink="">
      <xdr:nvSpPr>
        <xdr:cNvPr id="739" name="楕円 738">
          <a:extLst>
            <a:ext uri="{FF2B5EF4-FFF2-40B4-BE49-F238E27FC236}">
              <a16:creationId xmlns:a16="http://schemas.microsoft.com/office/drawing/2014/main" id="{38951745-DFE1-4413-A5A1-55634856381C}"/>
            </a:ext>
          </a:extLst>
        </xdr:cNvPr>
        <xdr:cNvSpPr/>
      </xdr:nvSpPr>
      <xdr:spPr>
        <a:xfrm>
          <a:off x="22110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126654</xdr:rowOff>
    </xdr:from>
    <xdr:ext cx="469744" cy="259045"/>
    <xdr:sp macro="" textlink="">
      <xdr:nvSpPr>
        <xdr:cNvPr id="740" name="【公民館】&#10;一人当たり面積該当値テキスト">
          <a:extLst>
            <a:ext uri="{FF2B5EF4-FFF2-40B4-BE49-F238E27FC236}">
              <a16:creationId xmlns:a16="http://schemas.microsoft.com/office/drawing/2014/main" id="{0B3C7DD1-F578-4E8F-ABD6-A9B61EEB6779}"/>
            </a:ext>
          </a:extLst>
        </xdr:cNvPr>
        <xdr:cNvSpPr txBox="1"/>
      </xdr:nvSpPr>
      <xdr:spPr>
        <a:xfrm>
          <a:off x="22199600" y="181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108676</xdr:rowOff>
    </xdr:from>
    <xdr:to>
      <xdr:col>112</xdr:col>
      <xdr:colOff>38100</xdr:colOff>
      <xdr:row>107</xdr:row>
      <xdr:rowOff>38826</xdr:rowOff>
    </xdr:to>
    <xdr:sp macro="" textlink="">
      <xdr:nvSpPr>
        <xdr:cNvPr id="741" name="楕円 740">
          <a:extLst>
            <a:ext uri="{FF2B5EF4-FFF2-40B4-BE49-F238E27FC236}">
              <a16:creationId xmlns:a16="http://schemas.microsoft.com/office/drawing/2014/main" id="{E26D0B23-4F0C-4456-846E-03373A3E96AE}"/>
            </a:ext>
          </a:extLst>
        </xdr:cNvPr>
        <xdr:cNvSpPr/>
      </xdr:nvSpPr>
      <xdr:spPr>
        <a:xfrm>
          <a:off x="2127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154577</xdr:rowOff>
    </xdr:from>
    <xdr:to>
      <xdr:col>116</xdr:col>
      <xdr:colOff>63500</xdr:colOff>
      <xdr:row>106</xdr:row>
      <xdr:rowOff>159476</xdr:rowOff>
    </xdr:to>
    <xdr:cxnSp macro="">
      <xdr:nvCxnSpPr>
        <xdr:cNvPr id="742" name="直線コネクタ 741">
          <a:extLst>
            <a:ext uri="{FF2B5EF4-FFF2-40B4-BE49-F238E27FC236}">
              <a16:creationId xmlns:a16="http://schemas.microsoft.com/office/drawing/2014/main" id="{22E77BD5-9FE8-451E-A732-99F2FC1E0C55}"/>
            </a:ext>
          </a:extLst>
        </xdr:cNvPr>
        <xdr:cNvCxnSpPr/>
      </xdr:nvCxnSpPr>
      <xdr:spPr>
        <a:xfrm flipV="1">
          <a:off x="21323300" y="1832827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743" name="楕円 742">
          <a:extLst>
            <a:ext uri="{FF2B5EF4-FFF2-40B4-BE49-F238E27FC236}">
              <a16:creationId xmlns:a16="http://schemas.microsoft.com/office/drawing/2014/main" id="{15B80884-E6BD-4B6E-9C79-AB13EF0BA26E}"/>
            </a:ext>
          </a:extLst>
        </xdr:cNvPr>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159476</xdr:rowOff>
    </xdr:from>
    <xdr:to>
      <xdr:col>111</xdr:col>
      <xdr:colOff>177800</xdr:colOff>
      <xdr:row>106</xdr:row>
      <xdr:rowOff>164374</xdr:rowOff>
    </xdr:to>
    <xdr:cxnSp macro="">
      <xdr:nvCxnSpPr>
        <xdr:cNvPr id="744" name="直線コネクタ 743">
          <a:extLst>
            <a:ext uri="{FF2B5EF4-FFF2-40B4-BE49-F238E27FC236}">
              <a16:creationId xmlns:a16="http://schemas.microsoft.com/office/drawing/2014/main" id="{57EBFEF1-C6A8-4421-A4B3-3E8FCFA5D3F3}"/>
            </a:ext>
          </a:extLst>
        </xdr:cNvPr>
        <xdr:cNvCxnSpPr/>
      </xdr:nvCxnSpPr>
      <xdr:spPr>
        <a:xfrm flipV="1">
          <a:off x="20434300" y="183331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125005</xdr:rowOff>
    </xdr:from>
    <xdr:to>
      <xdr:col>102</xdr:col>
      <xdr:colOff>165100</xdr:colOff>
      <xdr:row>107</xdr:row>
      <xdr:rowOff>55155</xdr:rowOff>
    </xdr:to>
    <xdr:sp macro="" textlink="">
      <xdr:nvSpPr>
        <xdr:cNvPr id="745" name="楕円 744">
          <a:extLst>
            <a:ext uri="{FF2B5EF4-FFF2-40B4-BE49-F238E27FC236}">
              <a16:creationId xmlns:a16="http://schemas.microsoft.com/office/drawing/2014/main" id="{9142C5BA-C3A0-4E52-80B5-6960BB2DBA7A}"/>
            </a:ext>
          </a:extLst>
        </xdr:cNvPr>
        <xdr:cNvSpPr/>
      </xdr:nvSpPr>
      <xdr:spPr>
        <a:xfrm>
          <a:off x="19494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107</xdr:row>
      <xdr:rowOff>4355</xdr:rowOff>
    </xdr:to>
    <xdr:cxnSp macro="">
      <xdr:nvCxnSpPr>
        <xdr:cNvPr id="746" name="直線コネクタ 745">
          <a:extLst>
            <a:ext uri="{FF2B5EF4-FFF2-40B4-BE49-F238E27FC236}">
              <a16:creationId xmlns:a16="http://schemas.microsoft.com/office/drawing/2014/main" id="{F20814F2-5545-49C0-A15A-2B6672991CDD}"/>
            </a:ext>
          </a:extLst>
        </xdr:cNvPr>
        <xdr:cNvCxnSpPr/>
      </xdr:nvCxnSpPr>
      <xdr:spPr>
        <a:xfrm flipV="1">
          <a:off x="19545300" y="183380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747" name="楕円 746">
          <a:extLst>
            <a:ext uri="{FF2B5EF4-FFF2-40B4-BE49-F238E27FC236}">
              <a16:creationId xmlns:a16="http://schemas.microsoft.com/office/drawing/2014/main" id="{861D2053-52C2-47EF-875D-09EC499486ED}"/>
            </a:ext>
          </a:extLst>
        </xdr:cNvPr>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4355</xdr:rowOff>
    </xdr:from>
    <xdr:to>
      <xdr:col>102</xdr:col>
      <xdr:colOff>114300</xdr:colOff>
      <xdr:row>107</xdr:row>
      <xdr:rowOff>7620</xdr:rowOff>
    </xdr:to>
    <xdr:cxnSp macro="">
      <xdr:nvCxnSpPr>
        <xdr:cNvPr id="748" name="直線コネクタ 747">
          <a:extLst>
            <a:ext uri="{FF2B5EF4-FFF2-40B4-BE49-F238E27FC236}">
              <a16:creationId xmlns:a16="http://schemas.microsoft.com/office/drawing/2014/main" id="{EC6492DB-91E6-4ED6-8E96-E5AC49091198}"/>
            </a:ext>
          </a:extLst>
        </xdr:cNvPr>
        <xdr:cNvCxnSpPr/>
      </xdr:nvCxnSpPr>
      <xdr:spPr>
        <a:xfrm flipV="1">
          <a:off x="18656300" y="1834950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a:extLst>
            <a:ext uri="{FF2B5EF4-FFF2-40B4-BE49-F238E27FC236}">
              <a16:creationId xmlns:a16="http://schemas.microsoft.com/office/drawing/2014/main" id="{6127712C-4320-4012-A22D-3350C63C773D}"/>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公民館】&#10;一人当たり面積">
          <a:extLst>
            <a:ext uri="{FF2B5EF4-FFF2-40B4-BE49-F238E27FC236}">
              <a16:creationId xmlns:a16="http://schemas.microsoft.com/office/drawing/2014/main" id="{71FE31E1-22DB-4C57-8A49-D85A339ED67A}"/>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751" name="n_3aveValue【公民館】&#10;一人当たり面積">
          <a:extLst>
            <a:ext uri="{FF2B5EF4-FFF2-40B4-BE49-F238E27FC236}">
              <a16:creationId xmlns:a16="http://schemas.microsoft.com/office/drawing/2014/main" id="{6FD3EE83-6BF9-4296-A25D-D261A051E979}"/>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752" name="n_4aveValue【公民館】&#10;一人当たり面積">
          <a:extLst>
            <a:ext uri="{FF2B5EF4-FFF2-40B4-BE49-F238E27FC236}">
              <a16:creationId xmlns:a16="http://schemas.microsoft.com/office/drawing/2014/main" id="{8F768724-FCC9-4072-AE0F-CA1FD3F25FAF}"/>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55353</xdr:rowOff>
    </xdr:from>
    <xdr:ext cx="469744" cy="259045"/>
    <xdr:sp macro="" textlink="">
      <xdr:nvSpPr>
        <xdr:cNvPr id="753" name="n_1mainValue【公民館】&#10;一人当たり面積">
          <a:extLst>
            <a:ext uri="{FF2B5EF4-FFF2-40B4-BE49-F238E27FC236}">
              <a16:creationId xmlns:a16="http://schemas.microsoft.com/office/drawing/2014/main" id="{5A1DF904-1B01-4353-BCB5-D35096728E3E}"/>
            </a:ext>
          </a:extLst>
        </xdr:cNvPr>
        <xdr:cNvSpPr txBox="1"/>
      </xdr:nvSpPr>
      <xdr:spPr>
        <a:xfrm>
          <a:off x="21075727" y="1805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60251</xdr:rowOff>
    </xdr:from>
    <xdr:ext cx="469744" cy="259045"/>
    <xdr:sp macro="" textlink="">
      <xdr:nvSpPr>
        <xdr:cNvPr id="754" name="n_2mainValue【公民館】&#10;一人当たり面積">
          <a:extLst>
            <a:ext uri="{FF2B5EF4-FFF2-40B4-BE49-F238E27FC236}">
              <a16:creationId xmlns:a16="http://schemas.microsoft.com/office/drawing/2014/main" id="{397DF213-E067-4742-8DC2-C31994F9EF24}"/>
            </a:ext>
          </a:extLst>
        </xdr:cNvPr>
        <xdr:cNvSpPr txBox="1"/>
      </xdr:nvSpPr>
      <xdr:spPr>
        <a:xfrm>
          <a:off x="20199427" y="180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71682</xdr:rowOff>
    </xdr:from>
    <xdr:ext cx="469744" cy="259045"/>
    <xdr:sp macro="" textlink="">
      <xdr:nvSpPr>
        <xdr:cNvPr id="755" name="n_3mainValue【公民館】&#10;一人当たり面積">
          <a:extLst>
            <a:ext uri="{FF2B5EF4-FFF2-40B4-BE49-F238E27FC236}">
              <a16:creationId xmlns:a16="http://schemas.microsoft.com/office/drawing/2014/main" id="{2A58E734-E6B6-4832-83F0-6041E07FF91F}"/>
            </a:ext>
          </a:extLst>
        </xdr:cNvPr>
        <xdr:cNvSpPr txBox="1"/>
      </xdr:nvSpPr>
      <xdr:spPr>
        <a:xfrm>
          <a:off x="19310427" y="1807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74947</xdr:rowOff>
    </xdr:from>
    <xdr:ext cx="469744" cy="259045"/>
    <xdr:sp macro="" textlink="">
      <xdr:nvSpPr>
        <xdr:cNvPr id="756" name="n_4mainValue【公民館】&#10;一人当たり面積">
          <a:extLst>
            <a:ext uri="{FF2B5EF4-FFF2-40B4-BE49-F238E27FC236}">
              <a16:creationId xmlns:a16="http://schemas.microsoft.com/office/drawing/2014/main" id="{5C876F61-9959-4347-93BD-15B1B40F32BA}"/>
            </a:ext>
          </a:extLst>
        </xdr:cNvPr>
        <xdr:cNvSpPr txBox="1"/>
      </xdr:nvSpPr>
      <xdr:spPr>
        <a:xfrm>
          <a:off x="184214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DCE2302F-AE75-4DBD-A460-0692FD9516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E0BAB1AC-7698-4430-AFFD-C81EA2E485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632F5077-7874-4409-81C8-C34402F845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a:t>【</a:t>
          </a:r>
          <a:r>
            <a:rPr lang="ja-JP" altLang="en-US"/>
            <a:t>認定こども園・幼稚園・保育所</a:t>
          </a:r>
          <a:r>
            <a:rPr lang="en-US" altLang="ja-JP"/>
            <a:t>】</a:t>
          </a:r>
          <a:r>
            <a:rPr lang="ja-JP" altLang="en-US"/>
            <a:t>については、施設数が多く一部で老朽化も進んでいることから、全国平均や高知県平均と比べ数値が高い。特に美良布保育園や大栃保育園は減価償却率が突出しており、適切な施設マネジメントが求められる。</a:t>
          </a:r>
          <a:endParaRPr lang="en-US" altLang="ja-JP"/>
        </a:p>
        <a:p>
          <a:r>
            <a:rPr lang="en-US" altLang="ja-JP"/>
            <a:t>【</a:t>
          </a:r>
          <a:r>
            <a:rPr lang="ja-JP" altLang="en-US"/>
            <a:t>橋りょう・トンネル</a:t>
          </a:r>
          <a:r>
            <a:rPr lang="en-US" altLang="ja-JP"/>
            <a:t>】</a:t>
          </a:r>
          <a:r>
            <a:rPr lang="ja-JP" altLang="en-US"/>
            <a:t>については、一人当たり償却資産額は県平均を大きく下回る一方、償却率は大きく上回っている。今後も突発的な修繕に頼らず、計画的な維持管理を継続する。</a:t>
          </a:r>
          <a:endParaRPr kumimoji="1" lang="en-US" altLang="ja-JP" sz="1100">
            <a:solidFill>
              <a:schemeClr val="dk1"/>
            </a:solidFill>
            <a:effectLst/>
            <a:latin typeface="+mn-lt"/>
            <a:ea typeface="+mn-ea"/>
            <a:cs typeface="+mn-cs"/>
          </a:endParaRPr>
        </a:p>
        <a:p>
          <a:r>
            <a:rPr lang="en-US" altLang="ja-JP"/>
            <a:t>【</a:t>
          </a:r>
          <a:r>
            <a:rPr lang="ja-JP" altLang="en-US"/>
            <a:t>公営住宅</a:t>
          </a:r>
          <a:r>
            <a:rPr lang="en-US" altLang="ja-JP"/>
            <a:t>】</a:t>
          </a:r>
          <a:r>
            <a:rPr lang="ja-JP" altLang="en-US"/>
            <a:t>については、減価償却率が類似団体より低く推移しており、引き続きこの水準を維持できるよう施設マネジメントに努める。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については、類似団体よりも減価償却率が低く、引き続きこの水準で維持できるよう施設のマネジメントを図っていく。</a:t>
          </a:r>
          <a:endParaRPr kumimoji="1" lang="en-US" altLang="ja-JP" sz="1100">
            <a:solidFill>
              <a:schemeClr val="dk1"/>
            </a:solidFill>
            <a:effectLst/>
            <a:latin typeface="+mn-lt"/>
            <a:ea typeface="+mn-ea"/>
            <a:cs typeface="+mn-cs"/>
          </a:endParaRPr>
        </a:p>
        <a:p>
          <a:r>
            <a:rPr lang="en-US" altLang="ja-JP"/>
            <a:t>【</a:t>
          </a:r>
          <a:r>
            <a:rPr lang="ja-JP" altLang="en-US"/>
            <a:t>学校施設</a:t>
          </a:r>
          <a:r>
            <a:rPr lang="en-US" altLang="ja-JP"/>
            <a:t>】</a:t>
          </a:r>
          <a:r>
            <a:rPr lang="ja-JP" altLang="en-US"/>
            <a:t>については、前年度に改修工事等を実施したことにより減価償却率がやや低下した。今後も計画的な修繕・改修を行い、この水準を維持していく。</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B79ECC-2B64-40A3-8EE8-4A87E76823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345A54-AC72-40A8-BCBE-5A75A95C00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724393-137A-42D7-879D-42CF5684BB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01B689-BF80-4654-BEC8-E4B29D3B05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A2DAC3-1C8A-44FF-9DEF-476DB63081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693B1A-8B36-43DD-AC7B-8EBF6268A3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CD9C76-E47D-43B5-BF5F-158D292145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4DF794-C1A4-4431-835F-03D7479004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2AFB56-3224-428D-9ED5-96D86C4E4D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412CA1-73AC-4F10-AC74-F186645692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C8E40D-8B45-4673-9BFC-937CB156FA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70BE02-BBD3-48B7-985B-0F570D6C93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EFFE50-6B34-41B1-A1BA-073B05FA5F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A8DD5D-F623-4C6F-9316-DDBD70DC07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FA82ED-F04B-480A-80A6-1476985789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9C42D53-5561-490F-BF8D-550B59E1F21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D88A5E-614E-47EC-BEC1-36FFDE5DC7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0CDC6A-FFBF-45EA-A9CE-84987236A6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E03A84-2286-4207-A1E3-FBD4B6EA58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74716E-39F7-44B8-9AA4-061B6BDAC1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82E6AE-4BE4-4C47-8CB6-424EC1B142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9E5C92-CE98-489A-B8F5-A25C9E7964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B8FC05-EB85-4B9C-8860-39B671FE4B6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83B1B1-0EBA-4CE1-AF3B-5C4D5999A68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FA9C2F-3C74-4E0A-96D8-C0F83BF4BC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D5EBF9-04F6-4E48-96B8-348B2A05329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4DD301-0282-4A2F-9A7A-14A15F647E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1514D6-1775-4EA0-A50D-92086DF476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A0380E-82D8-4DE3-8AFD-63D7061A65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55B25B-36F0-4271-8AED-ED183C338D5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A787A8-2563-4B0C-BBF9-4E4A2BA33F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EF5525-B83C-44FC-8651-BC0A846D08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7FAE44-0FB5-447A-B16A-7DC1C147A43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0B072E-D6E7-4F3C-A55D-4FEF958DD8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19873E-F6E2-47CA-8384-FA0BF10AB58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9FAF99-7C1F-4C69-99A6-24337606AF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2A4B26-339C-4D1C-8B7D-3985E094AD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2E288F-F8BF-4A20-85CF-BA6B2F0E2CD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F2F993-805C-4AA6-BD53-3434323CA8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12D833-119D-4636-8138-2700FBE912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FB0CA4-8903-4EFC-BEBC-308639F7FCE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010B78-4FDA-4A66-B51E-8D485469782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571D894-DAFE-4E9E-9F25-54CB2C526CD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3EAFB00-E922-4CF8-A9B7-800E27A6C51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B81A48B-C89B-4E81-A5E4-0BEFA0A9DD9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A1C1EF9-4758-45BA-BA1D-4F8096A6E59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25F2A0A-F486-48FB-9E04-94FA321C093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27304B2-BDA7-4B59-9842-4EF726C621C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7AA496E-08C0-4701-8E94-D139B870C7C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EE36519-B2D3-4F58-8E6F-033094EF750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8488B2A-F48C-4B38-8542-9857AC0E23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EE637C-7037-4511-AA53-3C0C498276D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A572947-4DB6-4410-B70B-FE42EB70D27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8BDFBFC-F4D0-4071-9B99-7149A47B220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270B87C-2819-4725-9B94-D6E79C741F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EAAC9E7-3854-41CE-9093-EB9E36DC28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8335A9E-5014-47F2-A449-8562487A704D}"/>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511F6A8-66AE-4287-BD07-49A455AC065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C6C207B-37D3-4369-B3AD-FB239A30FF1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10FA3A9B-AD85-4464-8A56-685CD05AE32C}"/>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B587451A-4A3C-4F95-9353-4D879B2DCD2C}"/>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BAA2EAD9-49EB-49D3-89C9-9C55BFAB9BFD}"/>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AB4CF605-1C5F-4982-8D54-AAE8EB6C11ED}"/>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DCD727FE-8F7A-4FFF-8B92-178E46B71B49}"/>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E4882C5A-ADDA-4C3E-B4BF-CE09B1DE74F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A40B5925-0F4B-4E1F-BD20-E0335DF213BE}"/>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F8AA9471-FC2B-4421-B08F-7969E90A3F8D}"/>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EA9C2C-9A35-40C7-89CC-56F744CA02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E97652-55B8-44F9-8DA7-8DB4FD088C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5E8DD3-037E-42E5-9818-F4E3E585E96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D8FDFC-5408-4DC8-A9C6-603E52219E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DF78333-95F7-4F04-87C6-CA4847FEA9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105410</xdr:rowOff>
    </xdr:from>
    <xdr:to>
      <xdr:col>24</xdr:col>
      <xdr:colOff>114300</xdr:colOff>
      <xdr:row>34</xdr:row>
      <xdr:rowOff>35560</xdr:rowOff>
    </xdr:to>
    <xdr:sp macro="" textlink="">
      <xdr:nvSpPr>
        <xdr:cNvPr id="74" name="楕円 73">
          <a:extLst>
            <a:ext uri="{FF2B5EF4-FFF2-40B4-BE49-F238E27FC236}">
              <a16:creationId xmlns:a16="http://schemas.microsoft.com/office/drawing/2014/main" id="{126B7029-76B3-460A-B351-3B966C3CDA0B}"/>
            </a:ext>
          </a:extLst>
        </xdr:cNvPr>
        <xdr:cNvSpPr/>
      </xdr:nvSpPr>
      <xdr:spPr>
        <a:xfrm>
          <a:off x="4584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20337</xdr:rowOff>
    </xdr:from>
    <xdr:ext cx="340478" cy="259045"/>
    <xdr:sp macro="" textlink="">
      <xdr:nvSpPr>
        <xdr:cNvPr id="75" name="【図書館】&#10;有形固定資産減価償却率該当値テキスト">
          <a:extLst>
            <a:ext uri="{FF2B5EF4-FFF2-40B4-BE49-F238E27FC236}">
              <a16:creationId xmlns:a16="http://schemas.microsoft.com/office/drawing/2014/main" id="{D22F5C2A-5A41-4B83-8583-991E9B47CB2D}"/>
            </a:ext>
          </a:extLst>
        </xdr:cNvPr>
        <xdr:cNvSpPr txBox="1"/>
      </xdr:nvSpPr>
      <xdr:spPr>
        <a:xfrm>
          <a:off x="4673600" y="5678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74386</xdr:rowOff>
    </xdr:from>
    <xdr:to>
      <xdr:col>20</xdr:col>
      <xdr:colOff>38100</xdr:colOff>
      <xdr:row>34</xdr:row>
      <xdr:rowOff>4536</xdr:rowOff>
    </xdr:to>
    <xdr:sp macro="" textlink="">
      <xdr:nvSpPr>
        <xdr:cNvPr id="76" name="楕円 75">
          <a:extLst>
            <a:ext uri="{FF2B5EF4-FFF2-40B4-BE49-F238E27FC236}">
              <a16:creationId xmlns:a16="http://schemas.microsoft.com/office/drawing/2014/main" id="{4027CF2B-5F0C-40F4-B5D0-5186936D78D6}"/>
            </a:ext>
          </a:extLst>
        </xdr:cNvPr>
        <xdr:cNvSpPr/>
      </xdr:nvSpPr>
      <xdr:spPr>
        <a:xfrm>
          <a:off x="3746500" y="57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125186</xdr:rowOff>
    </xdr:from>
    <xdr:to>
      <xdr:col>24</xdr:col>
      <xdr:colOff>63500</xdr:colOff>
      <xdr:row>33</xdr:row>
      <xdr:rowOff>156210</xdr:rowOff>
    </xdr:to>
    <xdr:cxnSp macro="">
      <xdr:nvCxnSpPr>
        <xdr:cNvPr id="77" name="直線コネクタ 76">
          <a:extLst>
            <a:ext uri="{FF2B5EF4-FFF2-40B4-BE49-F238E27FC236}">
              <a16:creationId xmlns:a16="http://schemas.microsoft.com/office/drawing/2014/main" id="{E98C478A-5C60-4622-B61E-61A5ED56B65C}"/>
            </a:ext>
          </a:extLst>
        </xdr:cNvPr>
        <xdr:cNvCxnSpPr/>
      </xdr:nvCxnSpPr>
      <xdr:spPr>
        <a:xfrm>
          <a:off x="3797300" y="578303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128270</xdr:rowOff>
    </xdr:from>
    <xdr:to>
      <xdr:col>15</xdr:col>
      <xdr:colOff>101600</xdr:colOff>
      <xdr:row>41</xdr:row>
      <xdr:rowOff>58420</xdr:rowOff>
    </xdr:to>
    <xdr:sp macro="" textlink="">
      <xdr:nvSpPr>
        <xdr:cNvPr id="78" name="楕円 77">
          <a:extLst>
            <a:ext uri="{FF2B5EF4-FFF2-40B4-BE49-F238E27FC236}">
              <a16:creationId xmlns:a16="http://schemas.microsoft.com/office/drawing/2014/main" id="{9658E35C-0516-49E2-BCB9-B0E2FA9C555C}"/>
            </a:ext>
          </a:extLst>
        </xdr:cNvPr>
        <xdr:cNvSpPr/>
      </xdr:nvSpPr>
      <xdr:spPr>
        <a:xfrm>
          <a:off x="2857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125186</xdr:rowOff>
    </xdr:from>
    <xdr:to>
      <xdr:col>19</xdr:col>
      <xdr:colOff>177800</xdr:colOff>
      <xdr:row>41</xdr:row>
      <xdr:rowOff>7620</xdr:rowOff>
    </xdr:to>
    <xdr:cxnSp macro="">
      <xdr:nvCxnSpPr>
        <xdr:cNvPr id="79" name="直線コネクタ 78">
          <a:extLst>
            <a:ext uri="{FF2B5EF4-FFF2-40B4-BE49-F238E27FC236}">
              <a16:creationId xmlns:a16="http://schemas.microsoft.com/office/drawing/2014/main" id="{170017C8-D1B7-4CDE-9954-B933875AC982}"/>
            </a:ext>
          </a:extLst>
        </xdr:cNvPr>
        <xdr:cNvCxnSpPr/>
      </xdr:nvCxnSpPr>
      <xdr:spPr>
        <a:xfrm flipV="1">
          <a:off x="2908300" y="5783036"/>
          <a:ext cx="889000" cy="125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90715</xdr:rowOff>
    </xdr:from>
    <xdr:to>
      <xdr:col>10</xdr:col>
      <xdr:colOff>165100</xdr:colOff>
      <xdr:row>41</xdr:row>
      <xdr:rowOff>20865</xdr:rowOff>
    </xdr:to>
    <xdr:sp macro="" textlink="">
      <xdr:nvSpPr>
        <xdr:cNvPr id="80" name="楕円 79">
          <a:extLst>
            <a:ext uri="{FF2B5EF4-FFF2-40B4-BE49-F238E27FC236}">
              <a16:creationId xmlns:a16="http://schemas.microsoft.com/office/drawing/2014/main" id="{E1274903-3071-4F3E-BBB8-0435A7040425}"/>
            </a:ext>
          </a:extLst>
        </xdr:cNvPr>
        <xdr:cNvSpPr/>
      </xdr:nvSpPr>
      <xdr:spPr>
        <a:xfrm>
          <a:off x="196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141515</xdr:rowOff>
    </xdr:from>
    <xdr:to>
      <xdr:col>15</xdr:col>
      <xdr:colOff>50800</xdr:colOff>
      <xdr:row>41</xdr:row>
      <xdr:rowOff>7620</xdr:rowOff>
    </xdr:to>
    <xdr:cxnSp macro="">
      <xdr:nvCxnSpPr>
        <xdr:cNvPr id="81" name="直線コネクタ 80">
          <a:extLst>
            <a:ext uri="{FF2B5EF4-FFF2-40B4-BE49-F238E27FC236}">
              <a16:creationId xmlns:a16="http://schemas.microsoft.com/office/drawing/2014/main" id="{73D8F9D8-EC1C-4A89-964C-41504C4AB1B9}"/>
            </a:ext>
          </a:extLst>
        </xdr:cNvPr>
        <xdr:cNvCxnSpPr/>
      </xdr:nvCxnSpPr>
      <xdr:spPr>
        <a:xfrm>
          <a:off x="2019300" y="69995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53159</xdr:rowOff>
    </xdr:from>
    <xdr:to>
      <xdr:col>6</xdr:col>
      <xdr:colOff>38100</xdr:colOff>
      <xdr:row>40</xdr:row>
      <xdr:rowOff>154759</xdr:rowOff>
    </xdr:to>
    <xdr:sp macro="" textlink="">
      <xdr:nvSpPr>
        <xdr:cNvPr id="82" name="楕円 81">
          <a:extLst>
            <a:ext uri="{FF2B5EF4-FFF2-40B4-BE49-F238E27FC236}">
              <a16:creationId xmlns:a16="http://schemas.microsoft.com/office/drawing/2014/main" id="{060575B0-3BBD-4C2F-BF2F-BD86EA763D0B}"/>
            </a:ext>
          </a:extLst>
        </xdr:cNvPr>
        <xdr:cNvSpPr/>
      </xdr:nvSpPr>
      <xdr:spPr>
        <a:xfrm>
          <a:off x="1079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103959</xdr:rowOff>
    </xdr:from>
    <xdr:to>
      <xdr:col>10</xdr:col>
      <xdr:colOff>114300</xdr:colOff>
      <xdr:row>40</xdr:row>
      <xdr:rowOff>141515</xdr:rowOff>
    </xdr:to>
    <xdr:cxnSp macro="">
      <xdr:nvCxnSpPr>
        <xdr:cNvPr id="83" name="直線コネクタ 82">
          <a:extLst>
            <a:ext uri="{FF2B5EF4-FFF2-40B4-BE49-F238E27FC236}">
              <a16:creationId xmlns:a16="http://schemas.microsoft.com/office/drawing/2014/main" id="{810D9FF0-37EA-4CAF-900E-34CA50C6B394}"/>
            </a:ext>
          </a:extLst>
        </xdr:cNvPr>
        <xdr:cNvCxnSpPr/>
      </xdr:nvCxnSpPr>
      <xdr:spPr>
        <a:xfrm>
          <a:off x="1130300" y="696195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51C9966F-E600-4F18-929A-BF54B74FB043}"/>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A13398B-401A-45C7-B90F-E58B3D85D1D7}"/>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20EC30D3-12DB-4ECB-8235-07CE0DC0C67C}"/>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01A89D7-09F1-4A5B-8E1B-D9C1C53B7713}"/>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21063</xdr:rowOff>
    </xdr:from>
    <xdr:ext cx="340478" cy="259045"/>
    <xdr:sp macro="" textlink="">
      <xdr:nvSpPr>
        <xdr:cNvPr id="88" name="n_1mainValue【図書館】&#10;有形固定資産減価償却率">
          <a:extLst>
            <a:ext uri="{FF2B5EF4-FFF2-40B4-BE49-F238E27FC236}">
              <a16:creationId xmlns:a16="http://schemas.microsoft.com/office/drawing/2014/main" id="{DB470630-4FAC-46EB-A6F5-CCAB7CAB4CC2}"/>
            </a:ext>
          </a:extLst>
        </xdr:cNvPr>
        <xdr:cNvSpPr txBox="1"/>
      </xdr:nvSpPr>
      <xdr:spPr>
        <a:xfrm>
          <a:off x="3614361" y="550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530A9A53-F09E-487F-9BE6-B4072AD632E0}"/>
            </a:ext>
          </a:extLst>
        </xdr:cNvPr>
        <xdr:cNvSpPr txBox="1"/>
      </xdr:nvSpPr>
      <xdr:spPr>
        <a:xfrm>
          <a:off x="2705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11992</xdr:rowOff>
    </xdr:from>
    <xdr:ext cx="405111" cy="259045"/>
    <xdr:sp macro="" textlink="">
      <xdr:nvSpPr>
        <xdr:cNvPr id="90" name="n_3mainValue【図書館】&#10;有形固定資産減価償却率">
          <a:extLst>
            <a:ext uri="{FF2B5EF4-FFF2-40B4-BE49-F238E27FC236}">
              <a16:creationId xmlns:a16="http://schemas.microsoft.com/office/drawing/2014/main" id="{A431F884-1978-433A-AEB8-813CD1BA3AC6}"/>
            </a:ext>
          </a:extLst>
        </xdr:cNvPr>
        <xdr:cNvSpPr txBox="1"/>
      </xdr:nvSpPr>
      <xdr:spPr>
        <a:xfrm>
          <a:off x="1816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145886</xdr:rowOff>
    </xdr:from>
    <xdr:ext cx="405111" cy="259045"/>
    <xdr:sp macro="" textlink="">
      <xdr:nvSpPr>
        <xdr:cNvPr id="91" name="n_4mainValue【図書館】&#10;有形固定資産減価償却率">
          <a:extLst>
            <a:ext uri="{FF2B5EF4-FFF2-40B4-BE49-F238E27FC236}">
              <a16:creationId xmlns:a16="http://schemas.microsoft.com/office/drawing/2014/main" id="{2CC03839-52DB-4CE0-9235-B44D91D2D094}"/>
            </a:ext>
          </a:extLst>
        </xdr:cNvPr>
        <xdr:cNvSpPr txBox="1"/>
      </xdr:nvSpPr>
      <xdr:spPr>
        <a:xfrm>
          <a:off x="927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CC8F656-692B-4BE6-94B7-6C9B86A942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A7771C7-109E-4E9A-8567-86F43572B0D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8EB9A13-2929-4895-AA2F-CAAD4D3C46B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5949DC-50A8-4910-8451-F4BF988C1FB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792D7C4-A5D7-49F0-8DBC-72BD4F44DE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3066169-8016-4A23-A775-CB979578D1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BA958CD-3CF0-4CB1-A889-1FE3B7397E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EED3BF4-95F5-428A-BBA0-C819E7253B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6A5D045-0C31-4D61-BBE2-147FC3847AA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8138A0-25C1-46DE-8E85-9F6AB0BF64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CB6265C-67DC-45BB-BE79-B5A8DD002E6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AA93ECF-1D28-4645-8F8B-40117E3B76F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47D1194-0DB5-4DBF-BD12-7A1DB028D7B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E14CB35-4594-4AF5-9E4C-A7B52A31C8A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6EC2A71-8C61-4D02-AB25-C7939A56056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B92DBCF-F847-4FF8-865E-00CEAD47E22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3499BD4-3CD9-4807-A815-F64346C6148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4781ECD-5B59-4C4B-A64A-3F7807C11D0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B63FF72-311F-4F0C-86D3-CAFB8AD5A04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A647295-20C0-49EE-8D7C-20E9051A6A9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96C58A6-E72C-41C8-8C96-3B67C939FC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A6B07A0D-8BE1-479E-80A3-3CB2A3DC3143}"/>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8CAF6D97-4A6F-4E6A-ABB3-40D5E53A4CE7}"/>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D4F065AA-5F57-4011-A238-AB706C585088}"/>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12564238-0BFE-4D8E-9DB0-A23386AEDA8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5347BB2-9816-44EC-9C62-2470E50A2D9D}"/>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686B55D-AB7C-41E0-B9BC-5BF7543CD179}"/>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FFAC1749-2688-4E40-9682-6DB9CA3438B2}"/>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E5C584F5-CD83-437F-BA81-528847CF81E1}"/>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C6AE9049-9579-4365-BCC2-FEE122B85E71}"/>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72D9420C-DDC4-47D1-ABBC-37DD3C197DBC}"/>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8F31D121-1DBD-4AD6-AE63-69529B7288C2}"/>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C512B1A-67FE-4CC2-AC85-C4FFFDB652F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DDDE81C-1D52-48C4-A73C-A88E7FC1925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07F623B-A0EE-4C71-97F7-29E0EB17638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9909F08-86B2-4489-8681-EC9288D88D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115590E-264B-4E45-94A0-F8332A3291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29" name="楕円 128">
          <a:extLst>
            <a:ext uri="{FF2B5EF4-FFF2-40B4-BE49-F238E27FC236}">
              <a16:creationId xmlns:a16="http://schemas.microsoft.com/office/drawing/2014/main" id="{EA05C9A2-2CA9-4B11-8BC1-F60EDA79CD0F}"/>
            </a:ext>
          </a:extLst>
        </xdr:cNvPr>
        <xdr:cNvSpPr/>
      </xdr:nvSpPr>
      <xdr:spPr>
        <a:xfrm>
          <a:off x="10426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144289</xdr:rowOff>
    </xdr:from>
    <xdr:ext cx="469744" cy="259045"/>
    <xdr:sp macro="" textlink="">
      <xdr:nvSpPr>
        <xdr:cNvPr id="130" name="【図書館】&#10;一人当たり面積該当値テキスト">
          <a:extLst>
            <a:ext uri="{FF2B5EF4-FFF2-40B4-BE49-F238E27FC236}">
              <a16:creationId xmlns:a16="http://schemas.microsoft.com/office/drawing/2014/main" id="{EF1D7423-4631-4949-8FF7-8A65C98171B7}"/>
            </a:ext>
          </a:extLst>
        </xdr:cNvPr>
        <xdr:cNvSpPr txBox="1"/>
      </xdr:nvSpPr>
      <xdr:spPr>
        <a:xfrm>
          <a:off x="10515600" y="64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130556</xdr:rowOff>
    </xdr:from>
    <xdr:to>
      <xdr:col>50</xdr:col>
      <xdr:colOff>165100</xdr:colOff>
      <xdr:row>39</xdr:row>
      <xdr:rowOff>60706</xdr:rowOff>
    </xdr:to>
    <xdr:sp macro="" textlink="">
      <xdr:nvSpPr>
        <xdr:cNvPr id="131" name="楕円 130">
          <a:extLst>
            <a:ext uri="{FF2B5EF4-FFF2-40B4-BE49-F238E27FC236}">
              <a16:creationId xmlns:a16="http://schemas.microsoft.com/office/drawing/2014/main" id="{5D572984-12D2-4D43-8FD5-0224F6F2FCE0}"/>
            </a:ext>
          </a:extLst>
        </xdr:cNvPr>
        <xdr:cNvSpPr/>
      </xdr:nvSpPr>
      <xdr:spPr>
        <a:xfrm>
          <a:off x="9588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xdr:rowOff>
    </xdr:from>
    <xdr:to>
      <xdr:col>55</xdr:col>
      <xdr:colOff>0</xdr:colOff>
      <xdr:row>39</xdr:row>
      <xdr:rowOff>9906</xdr:rowOff>
    </xdr:to>
    <xdr:cxnSp macro="">
      <xdr:nvCxnSpPr>
        <xdr:cNvPr id="132" name="直線コネクタ 131">
          <a:extLst>
            <a:ext uri="{FF2B5EF4-FFF2-40B4-BE49-F238E27FC236}">
              <a16:creationId xmlns:a16="http://schemas.microsoft.com/office/drawing/2014/main" id="{4545F087-4C4E-4483-A0B9-D99A0A5382E8}"/>
            </a:ext>
          </a:extLst>
        </xdr:cNvPr>
        <xdr:cNvCxnSpPr/>
      </xdr:nvCxnSpPr>
      <xdr:spPr>
        <a:xfrm flipV="1">
          <a:off x="9639300" y="6687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84836</xdr:rowOff>
    </xdr:from>
    <xdr:to>
      <xdr:col>46</xdr:col>
      <xdr:colOff>38100</xdr:colOff>
      <xdr:row>41</xdr:row>
      <xdr:rowOff>14986</xdr:rowOff>
    </xdr:to>
    <xdr:sp macro="" textlink="">
      <xdr:nvSpPr>
        <xdr:cNvPr id="133" name="楕円 132">
          <a:extLst>
            <a:ext uri="{FF2B5EF4-FFF2-40B4-BE49-F238E27FC236}">
              <a16:creationId xmlns:a16="http://schemas.microsoft.com/office/drawing/2014/main" id="{EDF89D75-FB25-46E6-B1DC-4D42A2B6F926}"/>
            </a:ext>
          </a:extLst>
        </xdr:cNvPr>
        <xdr:cNvSpPr/>
      </xdr:nvSpPr>
      <xdr:spPr>
        <a:xfrm>
          <a:off x="8699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xdr:rowOff>
    </xdr:from>
    <xdr:to>
      <xdr:col>50</xdr:col>
      <xdr:colOff>114300</xdr:colOff>
      <xdr:row>40</xdr:row>
      <xdr:rowOff>135636</xdr:rowOff>
    </xdr:to>
    <xdr:cxnSp macro="">
      <xdr:nvCxnSpPr>
        <xdr:cNvPr id="134" name="直線コネクタ 133">
          <a:extLst>
            <a:ext uri="{FF2B5EF4-FFF2-40B4-BE49-F238E27FC236}">
              <a16:creationId xmlns:a16="http://schemas.microsoft.com/office/drawing/2014/main" id="{C002AD1A-C9C6-410B-AE16-993C5AF5C03E}"/>
            </a:ext>
          </a:extLst>
        </xdr:cNvPr>
        <xdr:cNvCxnSpPr/>
      </xdr:nvCxnSpPr>
      <xdr:spPr>
        <a:xfrm flipV="1">
          <a:off x="8750300" y="6696456"/>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89408</xdr:rowOff>
    </xdr:from>
    <xdr:to>
      <xdr:col>41</xdr:col>
      <xdr:colOff>101600</xdr:colOff>
      <xdr:row>41</xdr:row>
      <xdr:rowOff>19558</xdr:rowOff>
    </xdr:to>
    <xdr:sp macro="" textlink="">
      <xdr:nvSpPr>
        <xdr:cNvPr id="135" name="楕円 134">
          <a:extLst>
            <a:ext uri="{FF2B5EF4-FFF2-40B4-BE49-F238E27FC236}">
              <a16:creationId xmlns:a16="http://schemas.microsoft.com/office/drawing/2014/main" id="{6ACC644E-39AA-4323-AB54-4CBC9FD4D064}"/>
            </a:ext>
          </a:extLst>
        </xdr:cNvPr>
        <xdr:cNvSpPr/>
      </xdr:nvSpPr>
      <xdr:spPr>
        <a:xfrm>
          <a:off x="7810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135636</xdr:rowOff>
    </xdr:from>
    <xdr:to>
      <xdr:col>45</xdr:col>
      <xdr:colOff>177800</xdr:colOff>
      <xdr:row>40</xdr:row>
      <xdr:rowOff>140208</xdr:rowOff>
    </xdr:to>
    <xdr:cxnSp macro="">
      <xdr:nvCxnSpPr>
        <xdr:cNvPr id="136" name="直線コネクタ 135">
          <a:extLst>
            <a:ext uri="{FF2B5EF4-FFF2-40B4-BE49-F238E27FC236}">
              <a16:creationId xmlns:a16="http://schemas.microsoft.com/office/drawing/2014/main" id="{23D737E5-BC63-45C1-987A-948AE4D58C28}"/>
            </a:ext>
          </a:extLst>
        </xdr:cNvPr>
        <xdr:cNvCxnSpPr/>
      </xdr:nvCxnSpPr>
      <xdr:spPr>
        <a:xfrm flipV="1">
          <a:off x="7861300" y="699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89408</xdr:rowOff>
    </xdr:from>
    <xdr:to>
      <xdr:col>36</xdr:col>
      <xdr:colOff>165100</xdr:colOff>
      <xdr:row>41</xdr:row>
      <xdr:rowOff>19558</xdr:rowOff>
    </xdr:to>
    <xdr:sp macro="" textlink="">
      <xdr:nvSpPr>
        <xdr:cNvPr id="137" name="楕円 136">
          <a:extLst>
            <a:ext uri="{FF2B5EF4-FFF2-40B4-BE49-F238E27FC236}">
              <a16:creationId xmlns:a16="http://schemas.microsoft.com/office/drawing/2014/main" id="{C66E502F-3DF6-4E42-BC6B-97949B3632B5}"/>
            </a:ext>
          </a:extLst>
        </xdr:cNvPr>
        <xdr:cNvSpPr/>
      </xdr:nvSpPr>
      <xdr:spPr>
        <a:xfrm>
          <a:off x="6921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40</xdr:row>
      <xdr:rowOff>140208</xdr:rowOff>
    </xdr:to>
    <xdr:cxnSp macro="">
      <xdr:nvCxnSpPr>
        <xdr:cNvPr id="138" name="直線コネクタ 137">
          <a:extLst>
            <a:ext uri="{FF2B5EF4-FFF2-40B4-BE49-F238E27FC236}">
              <a16:creationId xmlns:a16="http://schemas.microsoft.com/office/drawing/2014/main" id="{2D89EDB2-913D-4F1B-96B6-A1587C03594B}"/>
            </a:ext>
          </a:extLst>
        </xdr:cNvPr>
        <xdr:cNvCxnSpPr/>
      </xdr:nvCxnSpPr>
      <xdr:spPr>
        <a:xfrm>
          <a:off x="6972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22ECF03-ECEB-4BCC-ABAE-99B688A6087C}"/>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3F42F90B-D3AC-46D9-B3A9-4205410A0471}"/>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36D079D9-3D48-46B6-B9D8-F2D62AE3B00D}"/>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FE9E1382-4CA1-4F2B-B32E-72492032CC20}"/>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77233</xdr:rowOff>
    </xdr:from>
    <xdr:ext cx="469744" cy="259045"/>
    <xdr:sp macro="" textlink="">
      <xdr:nvSpPr>
        <xdr:cNvPr id="143" name="n_1mainValue【図書館】&#10;一人当たり面積">
          <a:extLst>
            <a:ext uri="{FF2B5EF4-FFF2-40B4-BE49-F238E27FC236}">
              <a16:creationId xmlns:a16="http://schemas.microsoft.com/office/drawing/2014/main" id="{CDCF1D6A-A092-4DC2-B41B-D1D16B198BDF}"/>
            </a:ext>
          </a:extLst>
        </xdr:cNvPr>
        <xdr:cNvSpPr txBox="1"/>
      </xdr:nvSpPr>
      <xdr:spPr>
        <a:xfrm>
          <a:off x="9391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6113</xdr:rowOff>
    </xdr:from>
    <xdr:ext cx="469744" cy="259045"/>
    <xdr:sp macro="" textlink="">
      <xdr:nvSpPr>
        <xdr:cNvPr id="144" name="n_2mainValue【図書館】&#10;一人当たり面積">
          <a:extLst>
            <a:ext uri="{FF2B5EF4-FFF2-40B4-BE49-F238E27FC236}">
              <a16:creationId xmlns:a16="http://schemas.microsoft.com/office/drawing/2014/main" id="{AC5DC3B8-8720-43DF-880E-BA6422C2E59F}"/>
            </a:ext>
          </a:extLst>
        </xdr:cNvPr>
        <xdr:cNvSpPr txBox="1"/>
      </xdr:nvSpPr>
      <xdr:spPr>
        <a:xfrm>
          <a:off x="8515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45" name="n_3mainValue【図書館】&#10;一人当たり面積">
          <a:extLst>
            <a:ext uri="{FF2B5EF4-FFF2-40B4-BE49-F238E27FC236}">
              <a16:creationId xmlns:a16="http://schemas.microsoft.com/office/drawing/2014/main" id="{51CD2D2C-3C9C-4418-9446-5064D8AA8A22}"/>
            </a:ext>
          </a:extLst>
        </xdr:cNvPr>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6" name="n_4mainValue【図書館】&#10;一人当たり面積">
          <a:extLst>
            <a:ext uri="{FF2B5EF4-FFF2-40B4-BE49-F238E27FC236}">
              <a16:creationId xmlns:a16="http://schemas.microsoft.com/office/drawing/2014/main" id="{E387DC3B-7791-42F9-B8F7-BD673C97DC85}"/>
            </a:ext>
          </a:extLst>
        </xdr:cNvPr>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CC6D688-CF30-4811-BDDF-F2B3259D495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6443C39-4C59-4FC4-8B1A-66EC821CB3C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6C1F5D0-C055-4F31-8147-A60492EBF0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4716CDF-497D-4456-9877-7EB10C7A90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E0E890F-C9B7-499C-AEA8-FEEE4FB134D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C439A62-09F0-4975-B7FE-9022F00015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03EEB52-8090-45F2-A68B-B1FAAFE50D5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007416B-121A-45C4-9EA0-26D45C5A9C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87A5662-5BAF-4D43-AB50-8F6923E6FF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8872D0F-5E11-4E62-8752-253E24DD92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B20A020-1F3F-4F48-94BF-8324AAE1F9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818F778-6317-4796-A62B-2FD243987B2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5619F78-017E-4A08-A305-BA6FB173D01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92BE57C-A5A3-4DD5-A67A-4613D8955F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B176856-A38F-487D-9C37-18EE0FC9856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115619A-D002-4BCA-B99A-EEBEB0FCA4A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AE360CF-3BA4-4CE4-BC30-3C570BC6B02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DC8F909-7D38-42DB-BE16-724825FDBBB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E9EC079-2AB6-45CF-9302-94A05E9FBA3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8993B76-C6CC-4AE4-A1C6-24866D1CB8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52271B6-1985-40BE-91A9-1E28A9B2DB2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C6F4DFA-171B-449E-B23F-995E181B4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7B6944D-A838-4D1E-B8E9-59D74ADBB61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5E1E0A9-FAE2-445E-95EE-A0A4DE6B4C8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E211809-7F88-45A2-A8D7-E858901B4995}"/>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53043E1-D401-46A0-91AF-1946C92D9E4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FC9A7EC-7375-43F1-BF4A-68638765F1B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9A25B09-D6EB-462D-BC9C-ACDDECBA947C}"/>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C2616644-2C30-4D16-80C7-C3D7E8F6195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508B524-88F0-4C66-BE7F-BD14AC6BA838}"/>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BB69ED34-506C-42A1-9A30-2C65B3DA3FE1}"/>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80C47FC6-EE36-49FA-B970-87AEA00557C6}"/>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9CD941A3-BAA7-4703-8541-5C6F71DF08BF}"/>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1D910F2-5F97-4793-9514-1E55E8930552}"/>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FEC21F30-87BF-4281-B5FF-EB21DC737266}"/>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E08DD9D-1B96-4D5E-B29F-FBC04371C3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8BD1330-1107-4F5A-B006-159024E513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CF99172-8E8B-4A7B-8416-C4D399F47C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7716DE7-0078-41C1-8B90-F39C6A06A6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96300D-B274-4CD8-B1C5-CFB7A9C14D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87" name="楕円 186">
          <a:extLst>
            <a:ext uri="{FF2B5EF4-FFF2-40B4-BE49-F238E27FC236}">
              <a16:creationId xmlns:a16="http://schemas.microsoft.com/office/drawing/2014/main" id="{114B9F1D-E2BA-491D-AFBA-FA5FF6FE0E0E}"/>
            </a:ext>
          </a:extLst>
        </xdr:cNvPr>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95902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BFE1617-0F6A-43A5-9518-611D9A46BBC7}"/>
            </a:ext>
          </a:extLst>
        </xdr:cNvPr>
        <xdr:cNvSpPr txBox="1"/>
      </xdr:nvSpPr>
      <xdr:spPr>
        <a:xfrm>
          <a:off x="4673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151130</xdr:rowOff>
    </xdr:from>
    <xdr:to>
      <xdr:col>20</xdr:col>
      <xdr:colOff>38100</xdr:colOff>
      <xdr:row>58</xdr:row>
      <xdr:rowOff>81280</xdr:rowOff>
    </xdr:to>
    <xdr:sp macro="" textlink="">
      <xdr:nvSpPr>
        <xdr:cNvPr id="189" name="楕円 188">
          <a:extLst>
            <a:ext uri="{FF2B5EF4-FFF2-40B4-BE49-F238E27FC236}">
              <a16:creationId xmlns:a16="http://schemas.microsoft.com/office/drawing/2014/main" id="{AA07AB53-FDD2-4A21-8DE1-301951BB67CF}"/>
            </a:ext>
          </a:extLst>
        </xdr:cNvPr>
        <xdr:cNvSpPr/>
      </xdr:nvSpPr>
      <xdr:spPr>
        <a:xfrm>
          <a:off x="3746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30480</xdr:rowOff>
    </xdr:from>
    <xdr:to>
      <xdr:col>24</xdr:col>
      <xdr:colOff>63500</xdr:colOff>
      <xdr:row>59</xdr:row>
      <xdr:rowOff>123825</xdr:rowOff>
    </xdr:to>
    <xdr:cxnSp macro="">
      <xdr:nvCxnSpPr>
        <xdr:cNvPr id="190" name="直線コネクタ 189">
          <a:extLst>
            <a:ext uri="{FF2B5EF4-FFF2-40B4-BE49-F238E27FC236}">
              <a16:creationId xmlns:a16="http://schemas.microsoft.com/office/drawing/2014/main" id="{EFB37328-53E2-4701-848D-82F7A7CFF433}"/>
            </a:ext>
          </a:extLst>
        </xdr:cNvPr>
        <xdr:cNvCxnSpPr/>
      </xdr:nvCxnSpPr>
      <xdr:spPr>
        <a:xfrm>
          <a:off x="3797300" y="9974580"/>
          <a:ext cx="8382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91" name="楕円 190">
          <a:extLst>
            <a:ext uri="{FF2B5EF4-FFF2-40B4-BE49-F238E27FC236}">
              <a16:creationId xmlns:a16="http://schemas.microsoft.com/office/drawing/2014/main" id="{6622C16E-5086-4097-8547-7EECD61FB5BF}"/>
            </a:ext>
          </a:extLst>
        </xdr:cNvPr>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177800</xdr:colOff>
      <xdr:row>59</xdr:row>
      <xdr:rowOff>91440</xdr:rowOff>
    </xdr:to>
    <xdr:cxnSp macro="">
      <xdr:nvCxnSpPr>
        <xdr:cNvPr id="192" name="直線コネクタ 191">
          <a:extLst>
            <a:ext uri="{FF2B5EF4-FFF2-40B4-BE49-F238E27FC236}">
              <a16:creationId xmlns:a16="http://schemas.microsoft.com/office/drawing/2014/main" id="{456ECFE7-9CCA-414C-91B8-A4592FF7FCE2}"/>
            </a:ext>
          </a:extLst>
        </xdr:cNvPr>
        <xdr:cNvCxnSpPr/>
      </xdr:nvCxnSpPr>
      <xdr:spPr>
        <a:xfrm flipV="1">
          <a:off x="2908300" y="997458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162560</xdr:rowOff>
    </xdr:from>
    <xdr:to>
      <xdr:col>10</xdr:col>
      <xdr:colOff>165100</xdr:colOff>
      <xdr:row>59</xdr:row>
      <xdr:rowOff>92710</xdr:rowOff>
    </xdr:to>
    <xdr:sp macro="" textlink="">
      <xdr:nvSpPr>
        <xdr:cNvPr id="193" name="楕円 192">
          <a:extLst>
            <a:ext uri="{FF2B5EF4-FFF2-40B4-BE49-F238E27FC236}">
              <a16:creationId xmlns:a16="http://schemas.microsoft.com/office/drawing/2014/main" id="{442135BB-12BA-4DFF-90ED-647ED63E3906}"/>
            </a:ext>
          </a:extLst>
        </xdr:cNvPr>
        <xdr:cNvSpPr/>
      </xdr:nvSpPr>
      <xdr:spPr>
        <a:xfrm>
          <a:off x="196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41910</xdr:rowOff>
    </xdr:from>
    <xdr:to>
      <xdr:col>15</xdr:col>
      <xdr:colOff>50800</xdr:colOff>
      <xdr:row>59</xdr:row>
      <xdr:rowOff>91440</xdr:rowOff>
    </xdr:to>
    <xdr:cxnSp macro="">
      <xdr:nvCxnSpPr>
        <xdr:cNvPr id="194" name="直線コネクタ 193">
          <a:extLst>
            <a:ext uri="{FF2B5EF4-FFF2-40B4-BE49-F238E27FC236}">
              <a16:creationId xmlns:a16="http://schemas.microsoft.com/office/drawing/2014/main" id="{75A4D565-DDFE-4B48-8898-213BF70381EC}"/>
            </a:ext>
          </a:extLst>
        </xdr:cNvPr>
        <xdr:cNvCxnSpPr/>
      </xdr:nvCxnSpPr>
      <xdr:spPr>
        <a:xfrm>
          <a:off x="2019300" y="101574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114935</xdr:rowOff>
    </xdr:from>
    <xdr:to>
      <xdr:col>6</xdr:col>
      <xdr:colOff>38100</xdr:colOff>
      <xdr:row>59</xdr:row>
      <xdr:rowOff>45085</xdr:rowOff>
    </xdr:to>
    <xdr:sp macro="" textlink="">
      <xdr:nvSpPr>
        <xdr:cNvPr id="195" name="楕円 194">
          <a:extLst>
            <a:ext uri="{FF2B5EF4-FFF2-40B4-BE49-F238E27FC236}">
              <a16:creationId xmlns:a16="http://schemas.microsoft.com/office/drawing/2014/main" id="{EB0EB3A8-4780-4AAD-8BF0-D847F3AF5442}"/>
            </a:ext>
          </a:extLst>
        </xdr:cNvPr>
        <xdr:cNvSpPr/>
      </xdr:nvSpPr>
      <xdr:spPr>
        <a:xfrm>
          <a:off x="1079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165735</xdr:rowOff>
    </xdr:from>
    <xdr:to>
      <xdr:col>10</xdr:col>
      <xdr:colOff>114300</xdr:colOff>
      <xdr:row>59</xdr:row>
      <xdr:rowOff>41910</xdr:rowOff>
    </xdr:to>
    <xdr:cxnSp macro="">
      <xdr:nvCxnSpPr>
        <xdr:cNvPr id="196" name="直線コネクタ 195">
          <a:extLst>
            <a:ext uri="{FF2B5EF4-FFF2-40B4-BE49-F238E27FC236}">
              <a16:creationId xmlns:a16="http://schemas.microsoft.com/office/drawing/2014/main" id="{63CEEF7B-7E27-4356-8B53-B0262A6FE766}"/>
            </a:ext>
          </a:extLst>
        </xdr:cNvPr>
        <xdr:cNvCxnSpPr/>
      </xdr:nvCxnSpPr>
      <xdr:spPr>
        <a:xfrm>
          <a:off x="1130300" y="10109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B0AFF98C-8483-4894-AA21-35895B3B21D4}"/>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48CB6B38-C215-40ED-B77A-8A7B7908E54F}"/>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2FCB4E08-5E50-47D4-827A-BDE9966B1009}"/>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227D446E-7865-4AEB-92B5-E52269EE3BDB}"/>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97807</xdr:rowOff>
    </xdr:from>
    <xdr:ext cx="405111" cy="259045"/>
    <xdr:sp macro="" textlink="">
      <xdr:nvSpPr>
        <xdr:cNvPr id="201" name="n_1mainValue【体育館・プール】&#10;有形固定資産減価償却率">
          <a:extLst>
            <a:ext uri="{FF2B5EF4-FFF2-40B4-BE49-F238E27FC236}">
              <a16:creationId xmlns:a16="http://schemas.microsoft.com/office/drawing/2014/main" id="{5DE0F8C3-D8A2-44ED-B293-871427DFF808}"/>
            </a:ext>
          </a:extLst>
        </xdr:cNvPr>
        <xdr:cNvSpPr txBox="1"/>
      </xdr:nvSpPr>
      <xdr:spPr>
        <a:xfrm>
          <a:off x="3582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202" name="n_2mainValue【体育館・プール】&#10;有形固定資産減価償却率">
          <a:extLst>
            <a:ext uri="{FF2B5EF4-FFF2-40B4-BE49-F238E27FC236}">
              <a16:creationId xmlns:a16="http://schemas.microsoft.com/office/drawing/2014/main" id="{8C427A88-3739-4E5D-B793-47068729F934}"/>
            </a:ext>
          </a:extLst>
        </xdr:cNvPr>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109237</xdr:rowOff>
    </xdr:from>
    <xdr:ext cx="405111" cy="259045"/>
    <xdr:sp macro="" textlink="">
      <xdr:nvSpPr>
        <xdr:cNvPr id="203" name="n_3mainValue【体育館・プール】&#10;有形固定資産減価償却率">
          <a:extLst>
            <a:ext uri="{FF2B5EF4-FFF2-40B4-BE49-F238E27FC236}">
              <a16:creationId xmlns:a16="http://schemas.microsoft.com/office/drawing/2014/main" id="{E251F003-3194-4786-9F79-BE041240A6B6}"/>
            </a:ext>
          </a:extLst>
        </xdr:cNvPr>
        <xdr:cNvSpPr txBox="1"/>
      </xdr:nvSpPr>
      <xdr:spPr>
        <a:xfrm>
          <a:off x="1816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61612</xdr:rowOff>
    </xdr:from>
    <xdr:ext cx="405111" cy="259045"/>
    <xdr:sp macro="" textlink="">
      <xdr:nvSpPr>
        <xdr:cNvPr id="204" name="n_4mainValue【体育館・プール】&#10;有形固定資産減価償却率">
          <a:extLst>
            <a:ext uri="{FF2B5EF4-FFF2-40B4-BE49-F238E27FC236}">
              <a16:creationId xmlns:a16="http://schemas.microsoft.com/office/drawing/2014/main" id="{1C5EC693-574E-4239-ADF5-63FC33E0FB3B}"/>
            </a:ext>
          </a:extLst>
        </xdr:cNvPr>
        <xdr:cNvSpPr txBox="1"/>
      </xdr:nvSpPr>
      <xdr:spPr>
        <a:xfrm>
          <a:off x="927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820079D-8F23-45C4-ACF7-C4BE1AEBB12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3B07356-C086-4F48-A6CD-40A5E94BFD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86DF0F3-E2E1-4ECE-B81B-AE6E762BA8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FA83937-AE48-4DDE-AF26-3BED94D06E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94FA3A2-B384-4714-AF7F-C759BA85CB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EA88ECD-B237-415E-970F-6DD67F3A37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4FB4301-1F66-4056-A841-30DCEC24739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A496F00-3A9C-4DD6-A3B9-17F6607E48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AC7CC67-8DEE-447D-870C-F65A700D52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415D1F0-F556-440A-B41E-3BD06B8B96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F3B59E1-FB13-418A-9D33-3F27AEA81FF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EAEC2C7-1735-4221-8E86-320E28C7764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5519FCD-C073-4A46-B1CB-3EC893A419E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15B50D8-27C0-4F0B-B878-80EB0819AA1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06BBB3D-2F38-4314-85A5-F4753507009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4DA922D-E5F6-4C46-BD9A-87293DA334F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8F1EC39-1C5A-4BFB-AE1F-33444CC062D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58D74FC-819D-4EBF-ACF9-CF85CB2D5EA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CB50025-1878-4A46-81D4-EB106E48C3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959943F-547F-4AFE-9911-337EBA9BDA4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C6F3B1E-37E0-4C1A-8560-CF23EE2C4A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9EBDA05-EFB1-4BD8-9B42-D94B08E0962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1350C60-2182-45B6-A2A4-2A26C0107A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3AB39FC-E72C-41F4-9424-3024F45B2894}"/>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9F90D4A6-A97B-4CC9-9AF0-054D39FCA876}"/>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B4DE034-11E2-49FA-811D-BC6DDE335875}"/>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89B731F0-7A6D-4489-9CE8-8FDFC69B42E6}"/>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31BACA57-124C-457F-8B8A-B7F54A397FA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26D7EA4E-E818-4458-9011-7B91342E50D2}"/>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265471D4-7014-4CFD-804C-D8DB63143CCD}"/>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75DBE011-5362-4BC4-89A8-6CCF34056A6A}"/>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111F5C67-5841-486A-AF70-FFD21AC2D06E}"/>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6D384A88-6552-4606-B099-858317E871A5}"/>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F156B8E3-E76B-47F1-BFE3-99093B415ACA}"/>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89BF1A8-F3A0-4A59-BA8C-074313C085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17B8708-11CB-4BBC-BC69-62E832F338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230DB3D-2BB7-4626-835C-4BA3FBE32F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4E9A6C9-92CA-4AAD-A483-22BD4E21A06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6608EF3-45F0-4FE2-921C-B7BEF8DBFB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79502</xdr:rowOff>
    </xdr:from>
    <xdr:to>
      <xdr:col>55</xdr:col>
      <xdr:colOff>50800</xdr:colOff>
      <xdr:row>64</xdr:row>
      <xdr:rowOff>9652</xdr:rowOff>
    </xdr:to>
    <xdr:sp macro="" textlink="">
      <xdr:nvSpPr>
        <xdr:cNvPr id="244" name="楕円 243">
          <a:extLst>
            <a:ext uri="{FF2B5EF4-FFF2-40B4-BE49-F238E27FC236}">
              <a16:creationId xmlns:a16="http://schemas.microsoft.com/office/drawing/2014/main" id="{3B27932A-66B0-445B-8640-E1A45FA2CC71}"/>
            </a:ext>
          </a:extLst>
        </xdr:cNvPr>
        <xdr:cNvSpPr/>
      </xdr:nvSpPr>
      <xdr:spPr>
        <a:xfrm>
          <a:off x="10426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5288B4BB-5F86-4F0E-AEE8-60FDED19A4CA}"/>
            </a:ext>
          </a:extLst>
        </xdr:cNvPr>
        <xdr:cNvSpPr txBox="1"/>
      </xdr:nvSpPr>
      <xdr:spPr>
        <a:xfrm>
          <a:off x="10515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81026</xdr:rowOff>
    </xdr:from>
    <xdr:to>
      <xdr:col>50</xdr:col>
      <xdr:colOff>165100</xdr:colOff>
      <xdr:row>64</xdr:row>
      <xdr:rowOff>11176</xdr:rowOff>
    </xdr:to>
    <xdr:sp macro="" textlink="">
      <xdr:nvSpPr>
        <xdr:cNvPr id="246" name="楕円 245">
          <a:extLst>
            <a:ext uri="{FF2B5EF4-FFF2-40B4-BE49-F238E27FC236}">
              <a16:creationId xmlns:a16="http://schemas.microsoft.com/office/drawing/2014/main" id="{9B39970C-FC99-4B2C-9CAB-76FC79719D4B}"/>
            </a:ext>
          </a:extLst>
        </xdr:cNvPr>
        <xdr:cNvSpPr/>
      </xdr:nvSpPr>
      <xdr:spPr>
        <a:xfrm>
          <a:off x="9588500" y="108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130302</xdr:rowOff>
    </xdr:from>
    <xdr:to>
      <xdr:col>55</xdr:col>
      <xdr:colOff>0</xdr:colOff>
      <xdr:row>63</xdr:row>
      <xdr:rowOff>131826</xdr:rowOff>
    </xdr:to>
    <xdr:cxnSp macro="">
      <xdr:nvCxnSpPr>
        <xdr:cNvPr id="247" name="直線コネクタ 246">
          <a:extLst>
            <a:ext uri="{FF2B5EF4-FFF2-40B4-BE49-F238E27FC236}">
              <a16:creationId xmlns:a16="http://schemas.microsoft.com/office/drawing/2014/main" id="{790D93A9-2FB0-430C-B466-EEAE48D1217A}"/>
            </a:ext>
          </a:extLst>
        </xdr:cNvPr>
        <xdr:cNvCxnSpPr/>
      </xdr:nvCxnSpPr>
      <xdr:spPr>
        <a:xfrm flipV="1">
          <a:off x="9639300" y="1093165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82550</xdr:rowOff>
    </xdr:from>
    <xdr:to>
      <xdr:col>46</xdr:col>
      <xdr:colOff>38100</xdr:colOff>
      <xdr:row>64</xdr:row>
      <xdr:rowOff>12700</xdr:rowOff>
    </xdr:to>
    <xdr:sp macro="" textlink="">
      <xdr:nvSpPr>
        <xdr:cNvPr id="248" name="楕円 247">
          <a:extLst>
            <a:ext uri="{FF2B5EF4-FFF2-40B4-BE49-F238E27FC236}">
              <a16:creationId xmlns:a16="http://schemas.microsoft.com/office/drawing/2014/main" id="{6EF8FBF8-FC89-4717-987D-FCB93FF43677}"/>
            </a:ext>
          </a:extLst>
        </xdr:cNvPr>
        <xdr:cNvSpPr/>
      </xdr:nvSpPr>
      <xdr:spPr>
        <a:xfrm>
          <a:off x="8699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131826</xdr:rowOff>
    </xdr:from>
    <xdr:to>
      <xdr:col>50</xdr:col>
      <xdr:colOff>114300</xdr:colOff>
      <xdr:row>63</xdr:row>
      <xdr:rowOff>133350</xdr:rowOff>
    </xdr:to>
    <xdr:cxnSp macro="">
      <xdr:nvCxnSpPr>
        <xdr:cNvPr id="249" name="直線コネクタ 248">
          <a:extLst>
            <a:ext uri="{FF2B5EF4-FFF2-40B4-BE49-F238E27FC236}">
              <a16:creationId xmlns:a16="http://schemas.microsoft.com/office/drawing/2014/main" id="{A7B3A7EB-175E-46D5-A3A0-69DBAE9FA316}"/>
            </a:ext>
          </a:extLst>
        </xdr:cNvPr>
        <xdr:cNvCxnSpPr/>
      </xdr:nvCxnSpPr>
      <xdr:spPr>
        <a:xfrm flipV="1">
          <a:off x="8750300" y="109331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83693</xdr:rowOff>
    </xdr:from>
    <xdr:to>
      <xdr:col>41</xdr:col>
      <xdr:colOff>101600</xdr:colOff>
      <xdr:row>64</xdr:row>
      <xdr:rowOff>13843</xdr:rowOff>
    </xdr:to>
    <xdr:sp macro="" textlink="">
      <xdr:nvSpPr>
        <xdr:cNvPr id="250" name="楕円 249">
          <a:extLst>
            <a:ext uri="{FF2B5EF4-FFF2-40B4-BE49-F238E27FC236}">
              <a16:creationId xmlns:a16="http://schemas.microsoft.com/office/drawing/2014/main" id="{A9DBFF03-517F-4ABB-BD99-6D74BFD6F4F4}"/>
            </a:ext>
          </a:extLst>
        </xdr:cNvPr>
        <xdr:cNvSpPr/>
      </xdr:nvSpPr>
      <xdr:spPr>
        <a:xfrm>
          <a:off x="7810500" y="108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133350</xdr:rowOff>
    </xdr:from>
    <xdr:to>
      <xdr:col>45</xdr:col>
      <xdr:colOff>177800</xdr:colOff>
      <xdr:row>63</xdr:row>
      <xdr:rowOff>134493</xdr:rowOff>
    </xdr:to>
    <xdr:cxnSp macro="">
      <xdr:nvCxnSpPr>
        <xdr:cNvPr id="251" name="直線コネクタ 250">
          <a:extLst>
            <a:ext uri="{FF2B5EF4-FFF2-40B4-BE49-F238E27FC236}">
              <a16:creationId xmlns:a16="http://schemas.microsoft.com/office/drawing/2014/main" id="{9D37C94C-4E48-4CF3-B325-0D4FA078FD76}"/>
            </a:ext>
          </a:extLst>
        </xdr:cNvPr>
        <xdr:cNvCxnSpPr/>
      </xdr:nvCxnSpPr>
      <xdr:spPr>
        <a:xfrm flipV="1">
          <a:off x="7861300" y="1093470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84455</xdr:rowOff>
    </xdr:from>
    <xdr:to>
      <xdr:col>36</xdr:col>
      <xdr:colOff>165100</xdr:colOff>
      <xdr:row>64</xdr:row>
      <xdr:rowOff>14605</xdr:rowOff>
    </xdr:to>
    <xdr:sp macro="" textlink="">
      <xdr:nvSpPr>
        <xdr:cNvPr id="252" name="楕円 251">
          <a:extLst>
            <a:ext uri="{FF2B5EF4-FFF2-40B4-BE49-F238E27FC236}">
              <a16:creationId xmlns:a16="http://schemas.microsoft.com/office/drawing/2014/main" id="{3D74142B-B158-4402-B64E-FDCFCB3DCA02}"/>
            </a:ext>
          </a:extLst>
        </xdr:cNvPr>
        <xdr:cNvSpPr/>
      </xdr:nvSpPr>
      <xdr:spPr>
        <a:xfrm>
          <a:off x="6921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134493</xdr:rowOff>
    </xdr:from>
    <xdr:to>
      <xdr:col>41</xdr:col>
      <xdr:colOff>50800</xdr:colOff>
      <xdr:row>63</xdr:row>
      <xdr:rowOff>135255</xdr:rowOff>
    </xdr:to>
    <xdr:cxnSp macro="">
      <xdr:nvCxnSpPr>
        <xdr:cNvPr id="253" name="直線コネクタ 252">
          <a:extLst>
            <a:ext uri="{FF2B5EF4-FFF2-40B4-BE49-F238E27FC236}">
              <a16:creationId xmlns:a16="http://schemas.microsoft.com/office/drawing/2014/main" id="{1C5B7D69-2056-4D15-9AFF-FC8DA1AF169B}"/>
            </a:ext>
          </a:extLst>
        </xdr:cNvPr>
        <xdr:cNvCxnSpPr/>
      </xdr:nvCxnSpPr>
      <xdr:spPr>
        <a:xfrm flipV="1">
          <a:off x="6972300" y="109358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E3B36D2B-3F75-41E8-A15F-25226E45BFF3}"/>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BF00BF15-CDC2-4636-BBEF-29890F3C508A}"/>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12954ACF-A5BB-494F-9267-FB3D4F0FC5E1}"/>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760F6D01-F678-474C-9324-F8EDCFB02107}"/>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2303</xdr:rowOff>
    </xdr:from>
    <xdr:ext cx="469744" cy="259045"/>
    <xdr:sp macro="" textlink="">
      <xdr:nvSpPr>
        <xdr:cNvPr id="258" name="n_1mainValue【体育館・プール】&#10;一人当たり面積">
          <a:extLst>
            <a:ext uri="{FF2B5EF4-FFF2-40B4-BE49-F238E27FC236}">
              <a16:creationId xmlns:a16="http://schemas.microsoft.com/office/drawing/2014/main" id="{9D88662E-98F0-40B3-8F69-D6DBC5122F1A}"/>
            </a:ext>
          </a:extLst>
        </xdr:cNvPr>
        <xdr:cNvSpPr txBox="1"/>
      </xdr:nvSpPr>
      <xdr:spPr>
        <a:xfrm>
          <a:off x="9391727"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3827</xdr:rowOff>
    </xdr:from>
    <xdr:ext cx="469744" cy="259045"/>
    <xdr:sp macro="" textlink="">
      <xdr:nvSpPr>
        <xdr:cNvPr id="259" name="n_2mainValue【体育館・プール】&#10;一人当たり面積">
          <a:extLst>
            <a:ext uri="{FF2B5EF4-FFF2-40B4-BE49-F238E27FC236}">
              <a16:creationId xmlns:a16="http://schemas.microsoft.com/office/drawing/2014/main" id="{A8EE04E2-FDF9-491A-8AF3-E048B542724B}"/>
            </a:ext>
          </a:extLst>
        </xdr:cNvPr>
        <xdr:cNvSpPr txBox="1"/>
      </xdr:nvSpPr>
      <xdr:spPr>
        <a:xfrm>
          <a:off x="8515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4970</xdr:rowOff>
    </xdr:from>
    <xdr:ext cx="469744" cy="259045"/>
    <xdr:sp macro="" textlink="">
      <xdr:nvSpPr>
        <xdr:cNvPr id="260" name="n_3mainValue【体育館・プール】&#10;一人当たり面積">
          <a:extLst>
            <a:ext uri="{FF2B5EF4-FFF2-40B4-BE49-F238E27FC236}">
              <a16:creationId xmlns:a16="http://schemas.microsoft.com/office/drawing/2014/main" id="{F2B736FA-0A40-4CC0-BF75-71FD67F01BF6}"/>
            </a:ext>
          </a:extLst>
        </xdr:cNvPr>
        <xdr:cNvSpPr txBox="1"/>
      </xdr:nvSpPr>
      <xdr:spPr>
        <a:xfrm>
          <a:off x="7626427" y="109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5732</xdr:rowOff>
    </xdr:from>
    <xdr:ext cx="469744" cy="259045"/>
    <xdr:sp macro="" textlink="">
      <xdr:nvSpPr>
        <xdr:cNvPr id="261" name="n_4mainValue【体育館・プール】&#10;一人当たり面積">
          <a:extLst>
            <a:ext uri="{FF2B5EF4-FFF2-40B4-BE49-F238E27FC236}">
              <a16:creationId xmlns:a16="http://schemas.microsoft.com/office/drawing/2014/main" id="{592A14B2-BAC3-42C0-A3C8-5F00B635AE54}"/>
            </a:ext>
          </a:extLst>
        </xdr:cNvPr>
        <xdr:cNvSpPr txBox="1"/>
      </xdr:nvSpPr>
      <xdr:spPr>
        <a:xfrm>
          <a:off x="67374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189DB8F-B7BB-470E-B6D3-1043B803DE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410C0AC-DF3A-4A2F-B47A-30E592116D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9C9ABD6-98DB-490B-9C21-93040303659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E93EC18-F0C3-4A80-9230-C8C05F2D10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440FEA7-723F-45FB-B247-C6A0F2D43EE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AC4F9F0-D902-4A21-92B2-548FCD977F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9E38961-4E02-495F-AAF1-DF774D1235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0461C93-57AD-4FE0-B833-A41CD778CD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EFA26B9-13E2-4128-AE2A-3822F69CEB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3CCA89F-5F3F-4205-B793-1D000C7D1C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BB9D59E-76CB-47BF-9C79-118EE0D79B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4CAC11A9-796E-4B77-80EF-80625411696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73E09B6-07F5-40A3-A2F4-4677D3BEC95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2019C2F-63B0-492E-B5BD-3F5C2F2CBC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DF64C8D0-887B-48F8-8D41-CE4B1905007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5F49DE1-AA06-457E-A2F8-BEBACA35A26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7516CAA-F57B-498B-9686-3569929C70B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7CE025B-CDDA-422C-87A9-A2492346E0A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9B9F06A-FC65-40BC-BD5D-A9F21FCD677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9FDCB67-0726-444D-A1B3-F1AE40EFCE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B66400C-633A-44B1-BC00-0DA75F0A6E0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6D295B8-DD9F-4F72-984C-8ED1862680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C8F79C7-B12C-40E2-AE08-EB187C62CE1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AC31F58-62EE-47A5-BB94-9FC9CC3ED2D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E1F69A7-EEE4-483D-98DF-95B97152B474}"/>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AFAD354D-7DED-4B1C-8C3B-7919A36EE2A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EA254FD5-A946-4F0D-A0C7-DD87EE27C3F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EC9612F-2195-468F-8829-77A7EB5DCFC2}"/>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DDAF310F-223A-4055-8AF6-997714A83E27}"/>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E2DD798-436E-42F2-8FFD-C4581C8644B9}"/>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4E85B1BB-5BC4-4DB6-9C26-CB471B6D047D}"/>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4DFCC7AD-CDC7-4683-8044-EBA151C55306}"/>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ACE0591F-3475-4BE1-8294-A1DDC7D351EA}"/>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1068A3C5-64A6-4017-96B0-BB766475A4A9}"/>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CBF994D3-B5C1-45BA-9993-F3E7F34CA6CD}"/>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5C56CEC-0BD6-49B4-A4AA-12B03424188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20DB4D0-285E-4679-82F0-C29E29CA14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3368BB1-A788-4DB5-9770-D878E28B7F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FF6F5C1-31B4-4079-8A40-E8AF2D35506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122F8CA-A64E-407E-80F4-F6C84B6771B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74930</xdr:rowOff>
    </xdr:from>
    <xdr:to>
      <xdr:col>24</xdr:col>
      <xdr:colOff>114300</xdr:colOff>
      <xdr:row>82</xdr:row>
      <xdr:rowOff>5080</xdr:rowOff>
    </xdr:to>
    <xdr:sp macro="" textlink="">
      <xdr:nvSpPr>
        <xdr:cNvPr id="302" name="楕円 301">
          <a:extLst>
            <a:ext uri="{FF2B5EF4-FFF2-40B4-BE49-F238E27FC236}">
              <a16:creationId xmlns:a16="http://schemas.microsoft.com/office/drawing/2014/main" id="{23D60E5B-5350-41AC-8296-D99C47FA833C}"/>
            </a:ext>
          </a:extLst>
        </xdr:cNvPr>
        <xdr:cNvSpPr/>
      </xdr:nvSpPr>
      <xdr:spPr>
        <a:xfrm>
          <a:off x="4584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97807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AADABB6-E5E7-4F49-BD2D-5960608A8EEF}"/>
            </a:ext>
          </a:extLst>
        </xdr:cNvPr>
        <xdr:cNvSpPr txBox="1"/>
      </xdr:nvSpPr>
      <xdr:spPr>
        <a:xfrm>
          <a:off x="4673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29211</xdr:rowOff>
    </xdr:from>
    <xdr:to>
      <xdr:col>20</xdr:col>
      <xdr:colOff>38100</xdr:colOff>
      <xdr:row>81</xdr:row>
      <xdr:rowOff>130811</xdr:rowOff>
    </xdr:to>
    <xdr:sp macro="" textlink="">
      <xdr:nvSpPr>
        <xdr:cNvPr id="304" name="楕円 303">
          <a:extLst>
            <a:ext uri="{FF2B5EF4-FFF2-40B4-BE49-F238E27FC236}">
              <a16:creationId xmlns:a16="http://schemas.microsoft.com/office/drawing/2014/main" id="{018661D2-74AC-4553-B2CE-3708E7A1E818}"/>
            </a:ext>
          </a:extLst>
        </xdr:cNvPr>
        <xdr:cNvSpPr/>
      </xdr:nvSpPr>
      <xdr:spPr>
        <a:xfrm>
          <a:off x="3746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80011</xdr:rowOff>
    </xdr:from>
    <xdr:to>
      <xdr:col>24</xdr:col>
      <xdr:colOff>63500</xdr:colOff>
      <xdr:row>81</xdr:row>
      <xdr:rowOff>125730</xdr:rowOff>
    </xdr:to>
    <xdr:cxnSp macro="">
      <xdr:nvCxnSpPr>
        <xdr:cNvPr id="305" name="直線コネクタ 304">
          <a:extLst>
            <a:ext uri="{FF2B5EF4-FFF2-40B4-BE49-F238E27FC236}">
              <a16:creationId xmlns:a16="http://schemas.microsoft.com/office/drawing/2014/main" id="{7D4A5FE8-286E-44E6-A36E-032E92A846FE}"/>
            </a:ext>
          </a:extLst>
        </xdr:cNvPr>
        <xdr:cNvCxnSpPr/>
      </xdr:nvCxnSpPr>
      <xdr:spPr>
        <a:xfrm>
          <a:off x="3797300" y="13967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306" name="楕円 305">
          <a:extLst>
            <a:ext uri="{FF2B5EF4-FFF2-40B4-BE49-F238E27FC236}">
              <a16:creationId xmlns:a16="http://schemas.microsoft.com/office/drawing/2014/main" id="{41A96BD1-67A6-4CA3-895C-CBE09855C056}"/>
            </a:ext>
          </a:extLst>
        </xdr:cNvPr>
        <xdr:cNvSpPr/>
      </xdr:nvSpPr>
      <xdr:spPr>
        <a:xfrm>
          <a:off x="2857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80011</xdr:rowOff>
    </xdr:to>
    <xdr:cxnSp macro="">
      <xdr:nvCxnSpPr>
        <xdr:cNvPr id="307" name="直線コネクタ 306">
          <a:extLst>
            <a:ext uri="{FF2B5EF4-FFF2-40B4-BE49-F238E27FC236}">
              <a16:creationId xmlns:a16="http://schemas.microsoft.com/office/drawing/2014/main" id="{7B52D72C-8359-4F43-8C06-C813ECFD9774}"/>
            </a:ext>
          </a:extLst>
        </xdr:cNvPr>
        <xdr:cNvCxnSpPr/>
      </xdr:nvCxnSpPr>
      <xdr:spPr>
        <a:xfrm>
          <a:off x="2908300" y="139217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109220</xdr:rowOff>
    </xdr:from>
    <xdr:to>
      <xdr:col>10</xdr:col>
      <xdr:colOff>165100</xdr:colOff>
      <xdr:row>81</xdr:row>
      <xdr:rowOff>39370</xdr:rowOff>
    </xdr:to>
    <xdr:sp macro="" textlink="">
      <xdr:nvSpPr>
        <xdr:cNvPr id="308" name="楕円 307">
          <a:extLst>
            <a:ext uri="{FF2B5EF4-FFF2-40B4-BE49-F238E27FC236}">
              <a16:creationId xmlns:a16="http://schemas.microsoft.com/office/drawing/2014/main" id="{A9786F0E-D1D3-4386-A093-A0450BF48555}"/>
            </a:ext>
          </a:extLst>
        </xdr:cNvPr>
        <xdr:cNvSpPr/>
      </xdr:nvSpPr>
      <xdr:spPr>
        <a:xfrm>
          <a:off x="1968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81</xdr:row>
      <xdr:rowOff>34289</xdr:rowOff>
    </xdr:to>
    <xdr:cxnSp macro="">
      <xdr:nvCxnSpPr>
        <xdr:cNvPr id="309" name="直線コネクタ 308">
          <a:extLst>
            <a:ext uri="{FF2B5EF4-FFF2-40B4-BE49-F238E27FC236}">
              <a16:creationId xmlns:a16="http://schemas.microsoft.com/office/drawing/2014/main" id="{9CB3478B-9D8A-42C3-BBAB-0FC72BF6686A}"/>
            </a:ext>
          </a:extLst>
        </xdr:cNvPr>
        <xdr:cNvCxnSpPr/>
      </xdr:nvCxnSpPr>
      <xdr:spPr>
        <a:xfrm>
          <a:off x="2019300" y="13876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158750</xdr:rowOff>
    </xdr:from>
    <xdr:to>
      <xdr:col>6</xdr:col>
      <xdr:colOff>38100</xdr:colOff>
      <xdr:row>81</xdr:row>
      <xdr:rowOff>88900</xdr:rowOff>
    </xdr:to>
    <xdr:sp macro="" textlink="">
      <xdr:nvSpPr>
        <xdr:cNvPr id="310" name="楕円 309">
          <a:extLst>
            <a:ext uri="{FF2B5EF4-FFF2-40B4-BE49-F238E27FC236}">
              <a16:creationId xmlns:a16="http://schemas.microsoft.com/office/drawing/2014/main" id="{C411DB7E-94AB-4781-9F00-2566BA5AB335}"/>
            </a:ext>
          </a:extLst>
        </xdr:cNvPr>
        <xdr:cNvSpPr/>
      </xdr:nvSpPr>
      <xdr:spPr>
        <a:xfrm>
          <a:off x="1079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160020</xdr:rowOff>
    </xdr:from>
    <xdr:to>
      <xdr:col>10</xdr:col>
      <xdr:colOff>114300</xdr:colOff>
      <xdr:row>81</xdr:row>
      <xdr:rowOff>38100</xdr:rowOff>
    </xdr:to>
    <xdr:cxnSp macro="">
      <xdr:nvCxnSpPr>
        <xdr:cNvPr id="311" name="直線コネクタ 310">
          <a:extLst>
            <a:ext uri="{FF2B5EF4-FFF2-40B4-BE49-F238E27FC236}">
              <a16:creationId xmlns:a16="http://schemas.microsoft.com/office/drawing/2014/main" id="{A9A86F29-D8A3-444D-AA44-7F18273A8F55}"/>
            </a:ext>
          </a:extLst>
        </xdr:cNvPr>
        <xdr:cNvCxnSpPr/>
      </xdr:nvCxnSpPr>
      <xdr:spPr>
        <a:xfrm flipV="1">
          <a:off x="1130300" y="138760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1C24E91E-673F-4B98-AA89-CFBAC38D8024}"/>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3024D62B-D92A-48ED-842A-70F3ACACFCCE}"/>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49BF21FC-CF7C-4F66-98BC-CD6392472CDF}"/>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55FD5D25-769E-4BFD-9422-E7EE3EF59295}"/>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147338</xdr:rowOff>
    </xdr:from>
    <xdr:ext cx="405111" cy="259045"/>
    <xdr:sp macro="" textlink="">
      <xdr:nvSpPr>
        <xdr:cNvPr id="316" name="n_1mainValue【福祉施設】&#10;有形固定資産減価償却率">
          <a:extLst>
            <a:ext uri="{FF2B5EF4-FFF2-40B4-BE49-F238E27FC236}">
              <a16:creationId xmlns:a16="http://schemas.microsoft.com/office/drawing/2014/main" id="{9E5C3FC6-15D1-4C18-8A9C-2E13E2C62BA4}"/>
            </a:ext>
          </a:extLst>
        </xdr:cNvPr>
        <xdr:cNvSpPr txBox="1"/>
      </xdr:nvSpPr>
      <xdr:spPr>
        <a:xfrm>
          <a:off x="3582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317" name="n_2mainValue【福祉施設】&#10;有形固定資産減価償却率">
          <a:extLst>
            <a:ext uri="{FF2B5EF4-FFF2-40B4-BE49-F238E27FC236}">
              <a16:creationId xmlns:a16="http://schemas.microsoft.com/office/drawing/2014/main" id="{4BE8AEC3-2BB9-4203-9805-0630C87F0935}"/>
            </a:ext>
          </a:extLst>
        </xdr:cNvPr>
        <xdr:cNvSpPr txBox="1"/>
      </xdr:nvSpPr>
      <xdr:spPr>
        <a:xfrm>
          <a:off x="2705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55897</xdr:rowOff>
    </xdr:from>
    <xdr:ext cx="405111" cy="259045"/>
    <xdr:sp macro="" textlink="">
      <xdr:nvSpPr>
        <xdr:cNvPr id="318" name="n_3mainValue【福祉施設】&#10;有形固定資産減価償却率">
          <a:extLst>
            <a:ext uri="{FF2B5EF4-FFF2-40B4-BE49-F238E27FC236}">
              <a16:creationId xmlns:a16="http://schemas.microsoft.com/office/drawing/2014/main" id="{1B18AF83-6D08-4C16-91F5-F97490673C6B}"/>
            </a:ext>
          </a:extLst>
        </xdr:cNvPr>
        <xdr:cNvSpPr txBox="1"/>
      </xdr:nvSpPr>
      <xdr:spPr>
        <a:xfrm>
          <a:off x="1816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105427</xdr:rowOff>
    </xdr:from>
    <xdr:ext cx="405111" cy="259045"/>
    <xdr:sp macro="" textlink="">
      <xdr:nvSpPr>
        <xdr:cNvPr id="319" name="n_4mainValue【福祉施設】&#10;有形固定資産減価償却率">
          <a:extLst>
            <a:ext uri="{FF2B5EF4-FFF2-40B4-BE49-F238E27FC236}">
              <a16:creationId xmlns:a16="http://schemas.microsoft.com/office/drawing/2014/main" id="{9E834F28-1147-48CF-87CE-72CBC01FED01}"/>
            </a:ext>
          </a:extLst>
        </xdr:cNvPr>
        <xdr:cNvSpPr txBox="1"/>
      </xdr:nvSpPr>
      <xdr:spPr>
        <a:xfrm>
          <a:off x="927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E29CCCE-DD63-4DEC-BD07-AAD3EB0EA1B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7C76E6B-A353-4968-A5B8-F0C8BBB114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EFE65DC-0A3C-46DD-8D15-4B1790664E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2AF5F7D-B48F-4512-A9BF-012C61AC2D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ED450CB-FEBF-4F36-8E74-18985F8AB6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8819460-04F6-49B4-8F17-EC573446A0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2AF4692-D038-40D7-8712-3854B2B4D7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3B649F5-2C0E-4093-BBA4-A9FB296187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34B684D-CD07-49BB-8273-54D7A2D5E2A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5444A31-754F-4A39-9611-DB3A23D787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5CCAA70-F71B-471E-8684-0EA10FE49A0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8D53F68-068B-4ADF-8814-91BCC11D2FE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77174F1A-3B15-4152-B154-3EF09047D13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D3E912D9-80E8-48C8-A021-860A8CEAA5A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FC8B2183-B177-4EF9-9F27-2343A3C14AA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AE0C6C9-64D7-466A-8956-C1ED3C7F920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6DA1464-EE82-4225-8A77-77C0A7F6244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E7FE348-B806-43F2-BB12-C2D65B19C1A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D158A2D-7C74-4A3E-9822-7A05A52C4F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4EAB687-38C1-47FC-890A-20DEE9C06B2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013F3B7-69E0-42AA-B648-0A57FF3FB22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9F905505-6233-4ACA-BA1E-5D0E3BD3B0BD}"/>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8A004EA-CCBA-4495-9F14-6C551BE72E3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1A420B21-E495-4009-99C5-D487E462149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C8BDCB2A-ADA2-47B3-81E2-36272167C203}"/>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EF9E9410-BE30-4F77-A487-8D5DC610E1E7}"/>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6B5800D-1217-4059-AE95-D340BD72901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754D6D9F-773E-4D9C-BB6B-6E7CA06F3F6F}"/>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427C64A4-B0B5-4881-AD14-E49CBBF290AD}"/>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2E9AB63-C483-457B-877C-7F2CAC1F4686}"/>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7ECD52B0-B57D-4612-9EB9-2415E6E7EA42}"/>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80D652EE-8467-40AF-BD24-86E4C012F918}"/>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ED5C81F-C825-45DF-8612-2612E174405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F20088B-FFD8-4722-9332-89ABC2816E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3593386-FC78-4BA5-89F9-4D0E2B8CB9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5375752-1E69-41C9-89CC-6CF2AC371F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2413695-4774-4255-8438-9BAA4DA00FF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57" name="楕円 356">
          <a:extLst>
            <a:ext uri="{FF2B5EF4-FFF2-40B4-BE49-F238E27FC236}">
              <a16:creationId xmlns:a16="http://schemas.microsoft.com/office/drawing/2014/main" id="{6D7502CC-A018-4922-98E0-970BF0CEB8C0}"/>
            </a:ext>
          </a:extLst>
        </xdr:cNvPr>
        <xdr:cNvSpPr/>
      </xdr:nvSpPr>
      <xdr:spPr>
        <a:xfrm>
          <a:off x="10426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155464</xdr:rowOff>
    </xdr:from>
    <xdr:ext cx="469744" cy="259045"/>
    <xdr:sp macro="" textlink="">
      <xdr:nvSpPr>
        <xdr:cNvPr id="358" name="【福祉施設】&#10;一人当たり面積該当値テキスト">
          <a:extLst>
            <a:ext uri="{FF2B5EF4-FFF2-40B4-BE49-F238E27FC236}">
              <a16:creationId xmlns:a16="http://schemas.microsoft.com/office/drawing/2014/main" id="{9CB92F04-645B-4581-BEB5-6B5B7B5FE020}"/>
            </a:ext>
          </a:extLst>
        </xdr:cNvPr>
        <xdr:cNvSpPr txBox="1"/>
      </xdr:nvSpPr>
      <xdr:spPr>
        <a:xfrm>
          <a:off x="10515600"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59" name="楕円 358">
          <a:extLst>
            <a:ext uri="{FF2B5EF4-FFF2-40B4-BE49-F238E27FC236}">
              <a16:creationId xmlns:a16="http://schemas.microsoft.com/office/drawing/2014/main" id="{E000B809-DCD1-4DDA-A84A-FBC71E961DAE}"/>
            </a:ext>
          </a:extLst>
        </xdr:cNvPr>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60961</xdr:rowOff>
    </xdr:to>
    <xdr:cxnSp macro="">
      <xdr:nvCxnSpPr>
        <xdr:cNvPr id="360" name="直線コネクタ 359">
          <a:extLst>
            <a:ext uri="{FF2B5EF4-FFF2-40B4-BE49-F238E27FC236}">
              <a16:creationId xmlns:a16="http://schemas.microsoft.com/office/drawing/2014/main" id="{DA3A934F-525B-40CC-8F73-12C829EBCD5A}"/>
            </a:ext>
          </a:extLst>
        </xdr:cNvPr>
        <xdr:cNvCxnSpPr/>
      </xdr:nvCxnSpPr>
      <xdr:spPr>
        <a:xfrm flipV="1">
          <a:off x="9639300" y="1445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xdr:rowOff>
    </xdr:from>
    <xdr:to>
      <xdr:col>46</xdr:col>
      <xdr:colOff>38100</xdr:colOff>
      <xdr:row>84</xdr:row>
      <xdr:rowOff>114046</xdr:rowOff>
    </xdr:to>
    <xdr:sp macro="" textlink="">
      <xdr:nvSpPr>
        <xdr:cNvPr id="361" name="楕円 360">
          <a:extLst>
            <a:ext uri="{FF2B5EF4-FFF2-40B4-BE49-F238E27FC236}">
              <a16:creationId xmlns:a16="http://schemas.microsoft.com/office/drawing/2014/main" id="{53D78F56-83D7-4307-B2EA-917B44247E21}"/>
            </a:ext>
          </a:extLst>
        </xdr:cNvPr>
        <xdr:cNvSpPr/>
      </xdr:nvSpPr>
      <xdr:spPr>
        <a:xfrm>
          <a:off x="8699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63246</xdr:rowOff>
    </xdr:to>
    <xdr:cxnSp macro="">
      <xdr:nvCxnSpPr>
        <xdr:cNvPr id="362" name="直線コネクタ 361">
          <a:extLst>
            <a:ext uri="{FF2B5EF4-FFF2-40B4-BE49-F238E27FC236}">
              <a16:creationId xmlns:a16="http://schemas.microsoft.com/office/drawing/2014/main" id="{94A0026A-BA71-4F30-AB24-E2700D38B572}"/>
            </a:ext>
          </a:extLst>
        </xdr:cNvPr>
        <xdr:cNvCxnSpPr/>
      </xdr:nvCxnSpPr>
      <xdr:spPr>
        <a:xfrm flipV="1">
          <a:off x="8750300" y="144627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xdr:rowOff>
    </xdr:from>
    <xdr:to>
      <xdr:col>41</xdr:col>
      <xdr:colOff>101600</xdr:colOff>
      <xdr:row>84</xdr:row>
      <xdr:rowOff>118618</xdr:rowOff>
    </xdr:to>
    <xdr:sp macro="" textlink="">
      <xdr:nvSpPr>
        <xdr:cNvPr id="363" name="楕円 362">
          <a:extLst>
            <a:ext uri="{FF2B5EF4-FFF2-40B4-BE49-F238E27FC236}">
              <a16:creationId xmlns:a16="http://schemas.microsoft.com/office/drawing/2014/main" id="{65043B01-3B26-45D1-9E0D-6D6C3F3C8AF9}"/>
            </a:ext>
          </a:extLst>
        </xdr:cNvPr>
        <xdr:cNvSpPr/>
      </xdr:nvSpPr>
      <xdr:spPr>
        <a:xfrm>
          <a:off x="7810500" y="144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63246</xdr:rowOff>
    </xdr:from>
    <xdr:to>
      <xdr:col>45</xdr:col>
      <xdr:colOff>177800</xdr:colOff>
      <xdr:row>84</xdr:row>
      <xdr:rowOff>67818</xdr:rowOff>
    </xdr:to>
    <xdr:cxnSp macro="">
      <xdr:nvCxnSpPr>
        <xdr:cNvPr id="364" name="直線コネクタ 363">
          <a:extLst>
            <a:ext uri="{FF2B5EF4-FFF2-40B4-BE49-F238E27FC236}">
              <a16:creationId xmlns:a16="http://schemas.microsoft.com/office/drawing/2014/main" id="{6E14F451-DEC8-472F-A412-AB49904CEBB1}"/>
            </a:ext>
          </a:extLst>
        </xdr:cNvPr>
        <xdr:cNvCxnSpPr/>
      </xdr:nvCxnSpPr>
      <xdr:spPr>
        <a:xfrm flipV="1">
          <a:off x="7861300" y="144650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65" name="楕円 364">
          <a:extLst>
            <a:ext uri="{FF2B5EF4-FFF2-40B4-BE49-F238E27FC236}">
              <a16:creationId xmlns:a16="http://schemas.microsoft.com/office/drawing/2014/main" id="{DA8C35B8-7C00-4D8F-898D-AA0CF8074FE1}"/>
            </a:ext>
          </a:extLst>
        </xdr:cNvPr>
        <xdr:cNvSpPr/>
      </xdr:nvSpPr>
      <xdr:spPr>
        <a:xfrm>
          <a:off x="6921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67818</xdr:rowOff>
    </xdr:from>
    <xdr:to>
      <xdr:col>41</xdr:col>
      <xdr:colOff>50800</xdr:colOff>
      <xdr:row>84</xdr:row>
      <xdr:rowOff>70104</xdr:rowOff>
    </xdr:to>
    <xdr:cxnSp macro="">
      <xdr:nvCxnSpPr>
        <xdr:cNvPr id="366" name="直線コネクタ 365">
          <a:extLst>
            <a:ext uri="{FF2B5EF4-FFF2-40B4-BE49-F238E27FC236}">
              <a16:creationId xmlns:a16="http://schemas.microsoft.com/office/drawing/2014/main" id="{DE9BFEA7-510B-40AA-BD85-55E898B3A4CC}"/>
            </a:ext>
          </a:extLst>
        </xdr:cNvPr>
        <xdr:cNvCxnSpPr/>
      </xdr:nvCxnSpPr>
      <xdr:spPr>
        <a:xfrm flipV="1">
          <a:off x="6972300" y="144696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B2AEBFF3-092A-4DDA-8B53-55CADF59BE3B}"/>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DE90EEBB-EF77-4F98-ABAA-D800EB0F9CA2}"/>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7CD12097-0E7D-4A2A-A7D8-CED1F8B0422E}"/>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CB869A49-BB1C-4648-8F3C-806BDDA6EEE6}"/>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371" name="n_1mainValue【福祉施設】&#10;一人当たり面積">
          <a:extLst>
            <a:ext uri="{FF2B5EF4-FFF2-40B4-BE49-F238E27FC236}">
              <a16:creationId xmlns:a16="http://schemas.microsoft.com/office/drawing/2014/main" id="{A3A59289-15C3-43D2-9ED4-61167F4B6A79}"/>
            </a:ext>
          </a:extLst>
        </xdr:cNvPr>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105173</xdr:rowOff>
    </xdr:from>
    <xdr:ext cx="469744" cy="259045"/>
    <xdr:sp macro="" textlink="">
      <xdr:nvSpPr>
        <xdr:cNvPr id="372" name="n_2mainValue【福祉施設】&#10;一人当たり面積">
          <a:extLst>
            <a:ext uri="{FF2B5EF4-FFF2-40B4-BE49-F238E27FC236}">
              <a16:creationId xmlns:a16="http://schemas.microsoft.com/office/drawing/2014/main" id="{2711EE74-DDF3-469E-B3C6-AD1BC2FEF3E1}"/>
            </a:ext>
          </a:extLst>
        </xdr:cNvPr>
        <xdr:cNvSpPr txBox="1"/>
      </xdr:nvSpPr>
      <xdr:spPr>
        <a:xfrm>
          <a:off x="85154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109745</xdr:rowOff>
    </xdr:from>
    <xdr:ext cx="469744" cy="259045"/>
    <xdr:sp macro="" textlink="">
      <xdr:nvSpPr>
        <xdr:cNvPr id="373" name="n_3mainValue【福祉施設】&#10;一人当たり面積">
          <a:extLst>
            <a:ext uri="{FF2B5EF4-FFF2-40B4-BE49-F238E27FC236}">
              <a16:creationId xmlns:a16="http://schemas.microsoft.com/office/drawing/2014/main" id="{50782BCA-6913-4A87-9008-A3ADDA99860D}"/>
            </a:ext>
          </a:extLst>
        </xdr:cNvPr>
        <xdr:cNvSpPr txBox="1"/>
      </xdr:nvSpPr>
      <xdr:spPr>
        <a:xfrm>
          <a:off x="7626427" y="1451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112031</xdr:rowOff>
    </xdr:from>
    <xdr:ext cx="469744" cy="259045"/>
    <xdr:sp macro="" textlink="">
      <xdr:nvSpPr>
        <xdr:cNvPr id="374" name="n_4mainValue【福祉施設】&#10;一人当たり面積">
          <a:extLst>
            <a:ext uri="{FF2B5EF4-FFF2-40B4-BE49-F238E27FC236}">
              <a16:creationId xmlns:a16="http://schemas.microsoft.com/office/drawing/2014/main" id="{2137EB91-B4F1-4710-8394-CA6843ADFB1C}"/>
            </a:ext>
          </a:extLst>
        </xdr:cNvPr>
        <xdr:cNvSpPr txBox="1"/>
      </xdr:nvSpPr>
      <xdr:spPr>
        <a:xfrm>
          <a:off x="6737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05C68EC-C416-4093-882A-CDBD8B4C4E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465D700-0610-4FD5-A343-A40EAEE3CC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4DC6194-4097-40A8-8C52-02C920BAA9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5E1E148-2CB1-4744-95A9-95ED635B3E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80C5A5D-3900-41A4-AAF2-372432785A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3666A18-A8F3-4CC0-A915-31E140202C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037FA84-77C0-4D9C-A439-6EB25FC3EC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82E85C2-9195-4FF8-A814-61B42B528B7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9438E99-CBF2-4910-9A5F-1B3313E23A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9EA1D71-3138-47AE-B7D9-B6840C9363D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67795C9-F234-4162-9AFA-C062A79480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4E54977-22AC-46A7-AE9B-2A4D02F14A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486B507-DC31-4DE2-BCFC-D0488275C4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0521EC3-EFBA-44E4-A11E-935AAAD148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9A3A79FC-E771-4C59-A4B5-BC64B4C108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7D2B56A-394E-4DF5-8529-11127CBBCCB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A19D1A6-A3F1-43C4-BA3A-CF600910AAD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93BD73A-3439-4468-A35A-8B7980F147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09E79DF-DC94-4104-9BC5-3503A6D3EE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9EB80276-638B-40E6-A7A4-F62C3D2641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952F478-C3AE-45E0-8991-412C7BCF78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FD315677-4A99-4157-AC48-DD57E11757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FBC39F8-F3D1-42CC-B64D-63D1BBEB4F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C9D47691-94FA-4CEF-91A0-B8F621BD40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24A0F57-9AA4-4E3F-A422-1EEEA95FC4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57197FB3-BD6D-4E5E-B826-4405A561DB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C4D9419E-E867-4F6C-858D-A844C81EE7D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E93EF306-F745-4F79-81EA-7FFC4619658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5FE8063C-6CF6-486B-BB62-9B065EE64ED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906F235B-06E3-4149-93CE-EA76E4781A1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937AF491-AC20-4209-8901-3823E16020A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32C479F8-1945-43C1-82B9-8A9D359EF29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FF01F0B-3CDF-484A-B81E-9903B2F79A6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9335B469-3163-42AD-B586-75E055FA1D5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3B593889-0A9B-4CF2-AD47-621BB9A945D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CB7EE7BC-3D04-4A68-B464-4E3D8964414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3D0FC09-BE48-401B-9756-35F8739B7F9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E98076C-C648-4E17-A860-91E1B2FF12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5B7FBFB3-1315-4204-851B-82E1347FDA8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F6F74ECE-CF0B-41A7-8159-233C6C2531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C58AF93E-576E-479E-8D98-CA37FCB2DBDF}"/>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3D9914BD-1821-4509-9CDF-F1914EBB410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96802CD6-0213-4E8A-90A8-2DCC7F67CC1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0DE3A884-E801-49B5-8285-99B22BAAAE8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BD0A6527-0771-4FEC-8B7A-14CE9B8B5D4A}"/>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FB2D9F55-76CF-48AC-9DD8-6D74AF9B6CB4}"/>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a:extLst>
            <a:ext uri="{FF2B5EF4-FFF2-40B4-BE49-F238E27FC236}">
              <a16:creationId xmlns:a16="http://schemas.microsoft.com/office/drawing/2014/main" id="{69FB91C9-5C8D-4613-B0A0-01C81E5710AD}"/>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4B6FE4FF-4DF8-4730-86BE-5C2D73897AF8}"/>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7017B911-EF4A-48BE-9965-9EADDD9B6B8C}"/>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a:extLst>
            <a:ext uri="{FF2B5EF4-FFF2-40B4-BE49-F238E27FC236}">
              <a16:creationId xmlns:a16="http://schemas.microsoft.com/office/drawing/2014/main" id="{486BE33A-0889-44B2-B6C4-82E674E7FC07}"/>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a:extLst>
            <a:ext uri="{FF2B5EF4-FFF2-40B4-BE49-F238E27FC236}">
              <a16:creationId xmlns:a16="http://schemas.microsoft.com/office/drawing/2014/main" id="{64307E85-7018-4326-AA37-41FEE728F235}"/>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CA59ED6-C7EE-45E5-B00E-694B767BB2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88B493E-6F4D-4DAC-8B6C-4965A03230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25764BF-4BA2-405D-A8D1-A9CF80B230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A1E933E-44D2-4E52-BB04-6AFDCAF52C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299E5D6-EEA5-469F-9630-1A875CD7DE2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31" name="楕円 430">
          <a:extLst>
            <a:ext uri="{FF2B5EF4-FFF2-40B4-BE49-F238E27FC236}">
              <a16:creationId xmlns:a16="http://schemas.microsoft.com/office/drawing/2014/main" id="{A31DDD73-682A-4F04-AC33-D8FF0DB83B96}"/>
            </a:ext>
          </a:extLst>
        </xdr:cNvPr>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911C51FC-EC31-415D-816B-85EF6C6F7564}"/>
            </a:ext>
          </a:extLst>
        </xdr:cNvPr>
        <xdr:cNvSpPr txBox="1"/>
      </xdr:nvSpPr>
      <xdr:spPr>
        <a:xfrm>
          <a:off x="16357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433" name="楕円 432">
          <a:extLst>
            <a:ext uri="{FF2B5EF4-FFF2-40B4-BE49-F238E27FC236}">
              <a16:creationId xmlns:a16="http://schemas.microsoft.com/office/drawing/2014/main" id="{A9AEA149-11DA-48A5-981F-BA1321EB7848}"/>
            </a:ext>
          </a:extLst>
        </xdr:cNvPr>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37</xdr:row>
      <xdr:rowOff>7620</xdr:rowOff>
    </xdr:to>
    <xdr:cxnSp macro="">
      <xdr:nvCxnSpPr>
        <xdr:cNvPr id="434" name="直線コネクタ 433">
          <a:extLst>
            <a:ext uri="{FF2B5EF4-FFF2-40B4-BE49-F238E27FC236}">
              <a16:creationId xmlns:a16="http://schemas.microsoft.com/office/drawing/2014/main" id="{7011E8F6-D992-4805-890B-64CC95824E06}"/>
            </a:ext>
          </a:extLst>
        </xdr:cNvPr>
        <xdr:cNvCxnSpPr/>
      </xdr:nvCxnSpPr>
      <xdr:spPr>
        <a:xfrm>
          <a:off x="15481300" y="62979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21590</xdr:rowOff>
    </xdr:from>
    <xdr:to>
      <xdr:col>76</xdr:col>
      <xdr:colOff>165100</xdr:colOff>
      <xdr:row>36</xdr:row>
      <xdr:rowOff>123190</xdr:rowOff>
    </xdr:to>
    <xdr:sp macro="" textlink="">
      <xdr:nvSpPr>
        <xdr:cNvPr id="435" name="楕円 434">
          <a:extLst>
            <a:ext uri="{FF2B5EF4-FFF2-40B4-BE49-F238E27FC236}">
              <a16:creationId xmlns:a16="http://schemas.microsoft.com/office/drawing/2014/main" id="{8029CE3F-0046-402F-A4ED-748725144A5C}"/>
            </a:ext>
          </a:extLst>
        </xdr:cNvPr>
        <xdr:cNvSpPr/>
      </xdr:nvSpPr>
      <xdr:spPr>
        <a:xfrm>
          <a:off x="14541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72390</xdr:rowOff>
    </xdr:from>
    <xdr:to>
      <xdr:col>81</xdr:col>
      <xdr:colOff>50800</xdr:colOff>
      <xdr:row>36</xdr:row>
      <xdr:rowOff>125730</xdr:rowOff>
    </xdr:to>
    <xdr:cxnSp macro="">
      <xdr:nvCxnSpPr>
        <xdr:cNvPr id="436" name="直線コネクタ 435">
          <a:extLst>
            <a:ext uri="{FF2B5EF4-FFF2-40B4-BE49-F238E27FC236}">
              <a16:creationId xmlns:a16="http://schemas.microsoft.com/office/drawing/2014/main" id="{A8E0DDA5-5DBB-4B0C-906B-4100145BB77A}"/>
            </a:ext>
          </a:extLst>
        </xdr:cNvPr>
        <xdr:cNvCxnSpPr/>
      </xdr:nvCxnSpPr>
      <xdr:spPr>
        <a:xfrm>
          <a:off x="14592300" y="62445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137795</xdr:rowOff>
    </xdr:from>
    <xdr:to>
      <xdr:col>72</xdr:col>
      <xdr:colOff>38100</xdr:colOff>
      <xdr:row>36</xdr:row>
      <xdr:rowOff>67945</xdr:rowOff>
    </xdr:to>
    <xdr:sp macro="" textlink="">
      <xdr:nvSpPr>
        <xdr:cNvPr id="437" name="楕円 436">
          <a:extLst>
            <a:ext uri="{FF2B5EF4-FFF2-40B4-BE49-F238E27FC236}">
              <a16:creationId xmlns:a16="http://schemas.microsoft.com/office/drawing/2014/main" id="{F85E7DE9-D227-4FCE-93D1-19CC0F998736}"/>
            </a:ext>
          </a:extLst>
        </xdr:cNvPr>
        <xdr:cNvSpPr/>
      </xdr:nvSpPr>
      <xdr:spPr>
        <a:xfrm>
          <a:off x="13652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17145</xdr:rowOff>
    </xdr:from>
    <xdr:to>
      <xdr:col>76</xdr:col>
      <xdr:colOff>114300</xdr:colOff>
      <xdr:row>36</xdr:row>
      <xdr:rowOff>72390</xdr:rowOff>
    </xdr:to>
    <xdr:cxnSp macro="">
      <xdr:nvCxnSpPr>
        <xdr:cNvPr id="438" name="直線コネクタ 437">
          <a:extLst>
            <a:ext uri="{FF2B5EF4-FFF2-40B4-BE49-F238E27FC236}">
              <a16:creationId xmlns:a16="http://schemas.microsoft.com/office/drawing/2014/main" id="{7E9E34C9-7E45-4932-93FB-5AAFD194916C}"/>
            </a:ext>
          </a:extLst>
        </xdr:cNvPr>
        <xdr:cNvCxnSpPr/>
      </xdr:nvCxnSpPr>
      <xdr:spPr>
        <a:xfrm>
          <a:off x="13703300" y="61893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84455</xdr:rowOff>
    </xdr:from>
    <xdr:to>
      <xdr:col>67</xdr:col>
      <xdr:colOff>101600</xdr:colOff>
      <xdr:row>36</xdr:row>
      <xdr:rowOff>14605</xdr:rowOff>
    </xdr:to>
    <xdr:sp macro="" textlink="">
      <xdr:nvSpPr>
        <xdr:cNvPr id="439" name="楕円 438">
          <a:extLst>
            <a:ext uri="{FF2B5EF4-FFF2-40B4-BE49-F238E27FC236}">
              <a16:creationId xmlns:a16="http://schemas.microsoft.com/office/drawing/2014/main" id="{38DA41AA-2D3F-48AE-B460-D8A01CCE6B5C}"/>
            </a:ext>
          </a:extLst>
        </xdr:cNvPr>
        <xdr:cNvSpPr/>
      </xdr:nvSpPr>
      <xdr:spPr>
        <a:xfrm>
          <a:off x="12763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135255</xdr:rowOff>
    </xdr:from>
    <xdr:to>
      <xdr:col>71</xdr:col>
      <xdr:colOff>177800</xdr:colOff>
      <xdr:row>36</xdr:row>
      <xdr:rowOff>17145</xdr:rowOff>
    </xdr:to>
    <xdr:cxnSp macro="">
      <xdr:nvCxnSpPr>
        <xdr:cNvPr id="440" name="直線コネクタ 439">
          <a:extLst>
            <a:ext uri="{FF2B5EF4-FFF2-40B4-BE49-F238E27FC236}">
              <a16:creationId xmlns:a16="http://schemas.microsoft.com/office/drawing/2014/main" id="{4F155FE5-10FD-42E0-B403-F2CEDB28C95E}"/>
            </a:ext>
          </a:extLst>
        </xdr:cNvPr>
        <xdr:cNvCxnSpPr/>
      </xdr:nvCxnSpPr>
      <xdr:spPr>
        <a:xfrm>
          <a:off x="12814300" y="61360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F163C4A2-819C-4AD9-8087-D3A250E7873D}"/>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FDC43E2E-9701-4646-A764-B4507BE8D68D}"/>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AD918DDC-8107-4578-AC08-EE02B14AF96C}"/>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44A8369D-E634-4197-9E6F-A6F8079B98D6}"/>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BCF84C23-CA64-48B4-9FC6-6DA37A9E89E1}"/>
            </a:ext>
          </a:extLst>
        </xdr:cNvPr>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139717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90B2486A-5073-4259-A07F-233578824DDD}"/>
            </a:ext>
          </a:extLst>
        </xdr:cNvPr>
        <xdr:cNvSpPr txBox="1"/>
      </xdr:nvSpPr>
      <xdr:spPr>
        <a:xfrm>
          <a:off x="14389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84472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0E01CF60-2712-47F3-AFBF-CE3C03A4F42F}"/>
            </a:ext>
          </a:extLst>
        </xdr:cNvPr>
        <xdr:cNvSpPr txBox="1"/>
      </xdr:nvSpPr>
      <xdr:spPr>
        <a:xfrm>
          <a:off x="13500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31132</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B0C093FE-FF52-4C64-8C25-ADF0677F67D1}"/>
            </a:ext>
          </a:extLst>
        </xdr:cNvPr>
        <xdr:cNvSpPr txBox="1"/>
      </xdr:nvSpPr>
      <xdr:spPr>
        <a:xfrm>
          <a:off x="12611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EF7B110-2282-473D-8C96-7391F116AA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93CADC23-3BDD-4366-A56B-9A799C4B55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9BB4C6A7-AA46-4005-99A3-0B056FC9B8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3D71570B-F612-4207-88D3-991AC7277E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FED8CB0-5596-488C-AA10-194CD9C3EA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9A1D7A23-2A93-4512-AB67-A41CDCEF48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A0CBB795-95A9-441E-AE20-2F7753EEBE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2D37EF0A-FF68-4C12-A042-19F6C1645C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0BC1766-7505-4483-BD46-689908E529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ABBB89A9-A69B-4C5A-9B78-80CF62EDF3D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868BA7AC-8F5D-41E0-B741-FF6071FDA47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7DB5EF3C-1E31-4212-9DA4-1F51AF6F1DA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28107149-B7B3-45EF-9D22-CC5B89179D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E41638E1-5D10-4E4E-98AB-13624D5384F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4107A892-290E-4D1F-B102-5CC701B8134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0D95D434-D70B-4CF0-9455-0D5C4EBA470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CD282D52-AA95-44F5-BD3E-B9AC1E6E844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73A9F865-22CA-44EF-B80F-4FB29EDAE4C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CF44F5FF-2F52-4B65-ABD8-D2DC85EE15D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79CF1C15-D1FC-40A8-9E1C-265D2D665D6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B0CC6435-B48C-4E87-931B-A0AA0749048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FB621565-30A9-4EF3-AE12-10E2460420B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D7EC2C6D-11A5-45D9-B280-D2347DC2BE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a:extLst>
            <a:ext uri="{FF2B5EF4-FFF2-40B4-BE49-F238E27FC236}">
              <a16:creationId xmlns:a16="http://schemas.microsoft.com/office/drawing/2014/main" id="{45D96786-5BEA-4AAA-A607-85B95FC0C999}"/>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01B6C62C-ECEC-4824-863F-6053448C7B8B}"/>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a:extLst>
            <a:ext uri="{FF2B5EF4-FFF2-40B4-BE49-F238E27FC236}">
              <a16:creationId xmlns:a16="http://schemas.microsoft.com/office/drawing/2014/main" id="{EEAC5D59-3803-4D9E-9D93-641ADDFEF4CF}"/>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2EA5F43C-F1BE-451A-881E-091011C4FC6B}"/>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a:extLst>
            <a:ext uri="{FF2B5EF4-FFF2-40B4-BE49-F238E27FC236}">
              <a16:creationId xmlns:a16="http://schemas.microsoft.com/office/drawing/2014/main" id="{B1CC438B-DB49-4E67-8EEA-408D23D26347}"/>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624FEC3C-10CD-421F-A0D5-91CDDFACCF96}"/>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a:extLst>
            <a:ext uri="{FF2B5EF4-FFF2-40B4-BE49-F238E27FC236}">
              <a16:creationId xmlns:a16="http://schemas.microsoft.com/office/drawing/2014/main" id="{23EC9A5B-D452-46C5-A863-F1E14F98C427}"/>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a:extLst>
            <a:ext uri="{FF2B5EF4-FFF2-40B4-BE49-F238E27FC236}">
              <a16:creationId xmlns:a16="http://schemas.microsoft.com/office/drawing/2014/main" id="{B30AB6A5-64DE-4E28-ABC6-ED9A2E60364C}"/>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a:extLst>
            <a:ext uri="{FF2B5EF4-FFF2-40B4-BE49-F238E27FC236}">
              <a16:creationId xmlns:a16="http://schemas.microsoft.com/office/drawing/2014/main" id="{7383DF80-E76B-4B10-AD8E-9A9A4C6A4A02}"/>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a:extLst>
            <a:ext uri="{FF2B5EF4-FFF2-40B4-BE49-F238E27FC236}">
              <a16:creationId xmlns:a16="http://schemas.microsoft.com/office/drawing/2014/main" id="{DE3E8E8F-95C8-45BC-BDB3-9F689422EDF1}"/>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a:extLst>
            <a:ext uri="{FF2B5EF4-FFF2-40B4-BE49-F238E27FC236}">
              <a16:creationId xmlns:a16="http://schemas.microsoft.com/office/drawing/2014/main" id="{64CAA232-1B24-4285-8907-0934D9A60339}"/>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D7EFFDC-15F9-4D0F-9A1B-EC859A7FF0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FAA1B61-6974-486B-A3F9-C131F402AEB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DD3F7BE-8415-4265-BDBA-0F80C54BEA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67A2955-A9CF-4087-919D-556B36CB23F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48DBE93-B312-4B95-B417-43833B7386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158464</xdr:rowOff>
    </xdr:from>
    <xdr:to>
      <xdr:col>116</xdr:col>
      <xdr:colOff>114300</xdr:colOff>
      <xdr:row>42</xdr:row>
      <xdr:rowOff>88614</xdr:rowOff>
    </xdr:to>
    <xdr:sp macro="" textlink="">
      <xdr:nvSpPr>
        <xdr:cNvPr id="488" name="楕円 487">
          <a:extLst>
            <a:ext uri="{FF2B5EF4-FFF2-40B4-BE49-F238E27FC236}">
              <a16:creationId xmlns:a16="http://schemas.microsoft.com/office/drawing/2014/main" id="{6A4D3029-B9D3-4335-ACC5-54832F4F1BF0}"/>
            </a:ext>
          </a:extLst>
        </xdr:cNvPr>
        <xdr:cNvSpPr/>
      </xdr:nvSpPr>
      <xdr:spPr>
        <a:xfrm>
          <a:off x="22110700" y="71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73391</xdr:rowOff>
    </xdr:from>
    <xdr:ext cx="313932" cy="259045"/>
    <xdr:sp macro="" textlink="">
      <xdr:nvSpPr>
        <xdr:cNvPr id="489" name="【一般廃棄物処理施設】&#10;一人当たり有形固定資産（償却資産）額該当値テキスト">
          <a:extLst>
            <a:ext uri="{FF2B5EF4-FFF2-40B4-BE49-F238E27FC236}">
              <a16:creationId xmlns:a16="http://schemas.microsoft.com/office/drawing/2014/main" id="{0CB0EC32-12C6-4EA2-9862-757CB74BE325}"/>
            </a:ext>
          </a:extLst>
        </xdr:cNvPr>
        <xdr:cNvSpPr txBox="1"/>
      </xdr:nvSpPr>
      <xdr:spPr>
        <a:xfrm>
          <a:off x="22199600" y="7102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158468</xdr:rowOff>
    </xdr:from>
    <xdr:to>
      <xdr:col>112</xdr:col>
      <xdr:colOff>38100</xdr:colOff>
      <xdr:row>42</xdr:row>
      <xdr:rowOff>88618</xdr:rowOff>
    </xdr:to>
    <xdr:sp macro="" textlink="">
      <xdr:nvSpPr>
        <xdr:cNvPr id="490" name="楕円 489">
          <a:extLst>
            <a:ext uri="{FF2B5EF4-FFF2-40B4-BE49-F238E27FC236}">
              <a16:creationId xmlns:a16="http://schemas.microsoft.com/office/drawing/2014/main" id="{42F6E87E-82D9-46B1-8986-83B07836C008}"/>
            </a:ext>
          </a:extLst>
        </xdr:cNvPr>
        <xdr:cNvSpPr/>
      </xdr:nvSpPr>
      <xdr:spPr>
        <a:xfrm>
          <a:off x="21272500" y="71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37814</xdr:rowOff>
    </xdr:from>
    <xdr:to>
      <xdr:col>116</xdr:col>
      <xdr:colOff>63500</xdr:colOff>
      <xdr:row>42</xdr:row>
      <xdr:rowOff>37818</xdr:rowOff>
    </xdr:to>
    <xdr:cxnSp macro="">
      <xdr:nvCxnSpPr>
        <xdr:cNvPr id="491" name="直線コネクタ 490">
          <a:extLst>
            <a:ext uri="{FF2B5EF4-FFF2-40B4-BE49-F238E27FC236}">
              <a16:creationId xmlns:a16="http://schemas.microsoft.com/office/drawing/2014/main" id="{43E324CB-B276-4C07-AAF7-A2C41ABE6D01}"/>
            </a:ext>
          </a:extLst>
        </xdr:cNvPr>
        <xdr:cNvCxnSpPr/>
      </xdr:nvCxnSpPr>
      <xdr:spPr>
        <a:xfrm flipV="1">
          <a:off x="21323300" y="7238714"/>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158472</xdr:rowOff>
    </xdr:from>
    <xdr:to>
      <xdr:col>107</xdr:col>
      <xdr:colOff>101600</xdr:colOff>
      <xdr:row>42</xdr:row>
      <xdr:rowOff>88622</xdr:rowOff>
    </xdr:to>
    <xdr:sp macro="" textlink="">
      <xdr:nvSpPr>
        <xdr:cNvPr id="492" name="楕円 491">
          <a:extLst>
            <a:ext uri="{FF2B5EF4-FFF2-40B4-BE49-F238E27FC236}">
              <a16:creationId xmlns:a16="http://schemas.microsoft.com/office/drawing/2014/main" id="{F6BB7DC6-18F3-486B-853B-3E838CF965B7}"/>
            </a:ext>
          </a:extLst>
        </xdr:cNvPr>
        <xdr:cNvSpPr/>
      </xdr:nvSpPr>
      <xdr:spPr>
        <a:xfrm>
          <a:off x="20383500" y="71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37818</xdr:rowOff>
    </xdr:from>
    <xdr:to>
      <xdr:col>111</xdr:col>
      <xdr:colOff>177800</xdr:colOff>
      <xdr:row>42</xdr:row>
      <xdr:rowOff>37822</xdr:rowOff>
    </xdr:to>
    <xdr:cxnSp macro="">
      <xdr:nvCxnSpPr>
        <xdr:cNvPr id="493" name="直線コネクタ 492">
          <a:extLst>
            <a:ext uri="{FF2B5EF4-FFF2-40B4-BE49-F238E27FC236}">
              <a16:creationId xmlns:a16="http://schemas.microsoft.com/office/drawing/2014/main" id="{72CFB7CE-33A1-466A-8DDB-254A2FD72E73}"/>
            </a:ext>
          </a:extLst>
        </xdr:cNvPr>
        <xdr:cNvCxnSpPr/>
      </xdr:nvCxnSpPr>
      <xdr:spPr>
        <a:xfrm flipV="1">
          <a:off x="20434300" y="723871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158476</xdr:rowOff>
    </xdr:from>
    <xdr:to>
      <xdr:col>102</xdr:col>
      <xdr:colOff>165100</xdr:colOff>
      <xdr:row>42</xdr:row>
      <xdr:rowOff>88626</xdr:rowOff>
    </xdr:to>
    <xdr:sp macro="" textlink="">
      <xdr:nvSpPr>
        <xdr:cNvPr id="494" name="楕円 493">
          <a:extLst>
            <a:ext uri="{FF2B5EF4-FFF2-40B4-BE49-F238E27FC236}">
              <a16:creationId xmlns:a16="http://schemas.microsoft.com/office/drawing/2014/main" id="{F7D40E0D-124E-4316-B17E-E435422E917B}"/>
            </a:ext>
          </a:extLst>
        </xdr:cNvPr>
        <xdr:cNvSpPr/>
      </xdr:nvSpPr>
      <xdr:spPr>
        <a:xfrm>
          <a:off x="19494500" y="718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37822</xdr:rowOff>
    </xdr:from>
    <xdr:to>
      <xdr:col>107</xdr:col>
      <xdr:colOff>50800</xdr:colOff>
      <xdr:row>42</xdr:row>
      <xdr:rowOff>37826</xdr:rowOff>
    </xdr:to>
    <xdr:cxnSp macro="">
      <xdr:nvCxnSpPr>
        <xdr:cNvPr id="495" name="直線コネクタ 494">
          <a:extLst>
            <a:ext uri="{FF2B5EF4-FFF2-40B4-BE49-F238E27FC236}">
              <a16:creationId xmlns:a16="http://schemas.microsoft.com/office/drawing/2014/main" id="{7DF4E7F1-4D6D-46DC-B432-F5117C5893D5}"/>
            </a:ext>
          </a:extLst>
        </xdr:cNvPr>
        <xdr:cNvCxnSpPr/>
      </xdr:nvCxnSpPr>
      <xdr:spPr>
        <a:xfrm flipV="1">
          <a:off x="19545300" y="7238722"/>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158476</xdr:rowOff>
    </xdr:from>
    <xdr:to>
      <xdr:col>98</xdr:col>
      <xdr:colOff>38100</xdr:colOff>
      <xdr:row>42</xdr:row>
      <xdr:rowOff>88626</xdr:rowOff>
    </xdr:to>
    <xdr:sp macro="" textlink="">
      <xdr:nvSpPr>
        <xdr:cNvPr id="496" name="楕円 495">
          <a:extLst>
            <a:ext uri="{FF2B5EF4-FFF2-40B4-BE49-F238E27FC236}">
              <a16:creationId xmlns:a16="http://schemas.microsoft.com/office/drawing/2014/main" id="{88EC1C16-1ACB-4022-8E05-176EFEEF914F}"/>
            </a:ext>
          </a:extLst>
        </xdr:cNvPr>
        <xdr:cNvSpPr/>
      </xdr:nvSpPr>
      <xdr:spPr>
        <a:xfrm>
          <a:off x="18605500" y="718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37826</xdr:rowOff>
    </xdr:from>
    <xdr:to>
      <xdr:col>102</xdr:col>
      <xdr:colOff>114300</xdr:colOff>
      <xdr:row>42</xdr:row>
      <xdr:rowOff>37826</xdr:rowOff>
    </xdr:to>
    <xdr:cxnSp macro="">
      <xdr:nvCxnSpPr>
        <xdr:cNvPr id="497" name="直線コネクタ 496">
          <a:extLst>
            <a:ext uri="{FF2B5EF4-FFF2-40B4-BE49-F238E27FC236}">
              <a16:creationId xmlns:a16="http://schemas.microsoft.com/office/drawing/2014/main" id="{7080FAA2-2BB4-4D6B-9BA5-1E7B7FC66457}"/>
            </a:ext>
          </a:extLst>
        </xdr:cNvPr>
        <xdr:cNvCxnSpPr/>
      </xdr:nvCxnSpPr>
      <xdr:spPr>
        <a:xfrm>
          <a:off x="18656300" y="72387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B30D6A86-9455-48CB-83FC-DC365DEA58FC}"/>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5237F577-9B58-453F-822C-8F748849DC53}"/>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3848837C-7C26-4E01-9496-17666A1B897E}"/>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D6C2712A-519C-4A4C-ACB8-93E3BB5AB702}"/>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79745</xdr:rowOff>
    </xdr:from>
    <xdr:ext cx="313932" cy="259045"/>
    <xdr:sp macro="" textlink="">
      <xdr:nvSpPr>
        <xdr:cNvPr id="502" name="n_1mainValue【一般廃棄物処理施設】&#10;一人当たり有形固定資産（償却資産）額">
          <a:extLst>
            <a:ext uri="{FF2B5EF4-FFF2-40B4-BE49-F238E27FC236}">
              <a16:creationId xmlns:a16="http://schemas.microsoft.com/office/drawing/2014/main" id="{2D10EA28-63B4-46A1-B436-118AC82FDE74}"/>
            </a:ext>
          </a:extLst>
        </xdr:cNvPr>
        <xdr:cNvSpPr txBox="1"/>
      </xdr:nvSpPr>
      <xdr:spPr>
        <a:xfrm>
          <a:off x="21153633" y="7280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79749</xdr:rowOff>
    </xdr:from>
    <xdr:ext cx="313932" cy="259045"/>
    <xdr:sp macro="" textlink="">
      <xdr:nvSpPr>
        <xdr:cNvPr id="503" name="n_2mainValue【一般廃棄物処理施設】&#10;一人当たり有形固定資産（償却資産）額">
          <a:extLst>
            <a:ext uri="{FF2B5EF4-FFF2-40B4-BE49-F238E27FC236}">
              <a16:creationId xmlns:a16="http://schemas.microsoft.com/office/drawing/2014/main" id="{74290A19-9BA2-4527-98A9-96103040CCE1}"/>
            </a:ext>
          </a:extLst>
        </xdr:cNvPr>
        <xdr:cNvSpPr txBox="1"/>
      </xdr:nvSpPr>
      <xdr:spPr>
        <a:xfrm>
          <a:off x="20277333" y="7280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147833</xdr:colOff>
      <xdr:row>42</xdr:row>
      <xdr:rowOff>79753</xdr:rowOff>
    </xdr:from>
    <xdr:ext cx="313932" cy="259045"/>
    <xdr:sp macro="" textlink="">
      <xdr:nvSpPr>
        <xdr:cNvPr id="504" name="n_3mainValue【一般廃棄物処理施設】&#10;一人当たり有形固定資産（償却資産）額">
          <a:extLst>
            <a:ext uri="{FF2B5EF4-FFF2-40B4-BE49-F238E27FC236}">
              <a16:creationId xmlns:a16="http://schemas.microsoft.com/office/drawing/2014/main" id="{BEE60DE2-B5AD-497B-B58D-891C4FAAAEB8}"/>
            </a:ext>
          </a:extLst>
        </xdr:cNvPr>
        <xdr:cNvSpPr txBox="1"/>
      </xdr:nvSpPr>
      <xdr:spPr>
        <a:xfrm>
          <a:off x="19388333" y="7280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97</xdr:col>
      <xdr:colOff>20833</xdr:colOff>
      <xdr:row>42</xdr:row>
      <xdr:rowOff>79753</xdr:rowOff>
    </xdr:from>
    <xdr:ext cx="313932" cy="259045"/>
    <xdr:sp macro="" textlink="">
      <xdr:nvSpPr>
        <xdr:cNvPr id="505" name="n_4mainValue【一般廃棄物処理施設】&#10;一人当たり有形固定資産（償却資産）額">
          <a:extLst>
            <a:ext uri="{FF2B5EF4-FFF2-40B4-BE49-F238E27FC236}">
              <a16:creationId xmlns:a16="http://schemas.microsoft.com/office/drawing/2014/main" id="{7FAA3BC7-C73D-4C0A-9C27-BE4100CCF496}"/>
            </a:ext>
          </a:extLst>
        </xdr:cNvPr>
        <xdr:cNvSpPr txBox="1"/>
      </xdr:nvSpPr>
      <xdr:spPr>
        <a:xfrm>
          <a:off x="18499333" y="7280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92F54D6-182F-498B-9797-08DE87AE18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653C687-512C-40A9-851C-96E84E3B5B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5667E00-DE6C-45E6-8419-8E8F0A2366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322F541-E714-470A-AF6D-9C9F9F795B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006A191-314B-4609-BA82-A8224A6CE3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16AC1145-223C-49EE-ABC3-764397FCE3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626D2B5C-0FD8-4382-8DFE-18CC6D61D7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0635DA4-A15F-4A9F-828D-14176066F3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4528C5BF-7824-4CFD-8644-0BA89F5595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8799F3E6-C03A-40E8-9A7A-82F38C8A9A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8E35355A-06BB-4674-BCE1-29E6D1431E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912ACC5C-699D-48DB-A4D0-09E9B6AB0B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37AE51E9-3E47-499B-98AE-2D404D04D14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96326641-D898-4005-A597-EC2D8238B8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52067974-5168-4CAD-882A-B0A5461A5B0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C3B6D5B3-2E86-460C-BE7C-44539D89880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EF5626B0-635B-403F-BB57-A9A07F3ABF1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B13B6C8C-DA8D-45EB-8E52-50059ADBB5E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41BD2549-6D93-4B3E-A2E9-5661A88C541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F6FEFB78-FCC5-4964-B985-12425BFC1A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EF7474FD-A860-49E0-8949-7DEF95BFB92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F3B913D4-7589-43A6-A550-873DF257A7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B964EBE9-582B-497F-AA1C-01170EA6C93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3CF6997F-3695-463D-A791-4B166A4040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C753FFC9-7326-40EA-A018-EBE7313C5F9F}"/>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268D4D53-8DAC-4029-B95C-481272D89F2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C3D406E8-4B5C-4DC2-83EA-09E7AD1370A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34E47540-8FA1-400D-881B-D818620B0AAB}"/>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a:extLst>
            <a:ext uri="{FF2B5EF4-FFF2-40B4-BE49-F238E27FC236}">
              <a16:creationId xmlns:a16="http://schemas.microsoft.com/office/drawing/2014/main" id="{4B4FED08-8EF7-49B7-A1E3-23F25153F556}"/>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316315D2-C010-4BAC-96B7-212B318DD9A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a:extLst>
            <a:ext uri="{FF2B5EF4-FFF2-40B4-BE49-F238E27FC236}">
              <a16:creationId xmlns:a16="http://schemas.microsoft.com/office/drawing/2014/main" id="{8B268842-E88A-4164-AAE9-A045DD39F635}"/>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a:extLst>
            <a:ext uri="{FF2B5EF4-FFF2-40B4-BE49-F238E27FC236}">
              <a16:creationId xmlns:a16="http://schemas.microsoft.com/office/drawing/2014/main" id="{79E7117B-6290-4107-AEC1-229B73820935}"/>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a:extLst>
            <a:ext uri="{FF2B5EF4-FFF2-40B4-BE49-F238E27FC236}">
              <a16:creationId xmlns:a16="http://schemas.microsoft.com/office/drawing/2014/main" id="{2E24BDB1-9994-44FF-829C-E9EDC403D2F7}"/>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a:extLst>
            <a:ext uri="{FF2B5EF4-FFF2-40B4-BE49-F238E27FC236}">
              <a16:creationId xmlns:a16="http://schemas.microsoft.com/office/drawing/2014/main" id="{6E757723-0242-4E2E-B6EB-C78566B933C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a:extLst>
            <a:ext uri="{FF2B5EF4-FFF2-40B4-BE49-F238E27FC236}">
              <a16:creationId xmlns:a16="http://schemas.microsoft.com/office/drawing/2014/main" id="{8C097C2F-0EE0-4B8A-9B4E-6D1A27DEE1F7}"/>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6B54694-8A5F-4471-B7E0-A2A968134D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20C13D4-4836-4851-99BF-5CEC6CD2F2F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6A9125B-D569-4489-9096-F4E1013E91D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E6C9FA3-2320-4CD4-835F-2159884B1D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4872B23-2820-45AC-AAD5-A0887AA1EB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23495</xdr:rowOff>
    </xdr:from>
    <xdr:to>
      <xdr:col>85</xdr:col>
      <xdr:colOff>177800</xdr:colOff>
      <xdr:row>58</xdr:row>
      <xdr:rowOff>125095</xdr:rowOff>
    </xdr:to>
    <xdr:sp macro="" textlink="">
      <xdr:nvSpPr>
        <xdr:cNvPr id="546" name="楕円 545">
          <a:extLst>
            <a:ext uri="{FF2B5EF4-FFF2-40B4-BE49-F238E27FC236}">
              <a16:creationId xmlns:a16="http://schemas.microsoft.com/office/drawing/2014/main" id="{5528AECE-BA0E-4113-825A-AA965E25DC5B}"/>
            </a:ext>
          </a:extLst>
        </xdr:cNvPr>
        <xdr:cNvSpPr/>
      </xdr:nvSpPr>
      <xdr:spPr>
        <a:xfrm>
          <a:off x="16268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46372</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1A9C1AD0-FC92-4B05-99F4-533C538A2998}"/>
            </a:ext>
          </a:extLst>
        </xdr:cNvPr>
        <xdr:cNvSpPr txBox="1"/>
      </xdr:nvSpPr>
      <xdr:spPr>
        <a:xfrm>
          <a:off x="16357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xdr:rowOff>
    </xdr:from>
    <xdr:to>
      <xdr:col>81</xdr:col>
      <xdr:colOff>101600</xdr:colOff>
      <xdr:row>58</xdr:row>
      <xdr:rowOff>113665</xdr:rowOff>
    </xdr:to>
    <xdr:sp macro="" textlink="">
      <xdr:nvSpPr>
        <xdr:cNvPr id="548" name="楕円 547">
          <a:extLst>
            <a:ext uri="{FF2B5EF4-FFF2-40B4-BE49-F238E27FC236}">
              <a16:creationId xmlns:a16="http://schemas.microsoft.com/office/drawing/2014/main" id="{683DE262-9938-401C-87C1-8F6B6E16DBB9}"/>
            </a:ext>
          </a:extLst>
        </xdr:cNvPr>
        <xdr:cNvSpPr/>
      </xdr:nvSpPr>
      <xdr:spPr>
        <a:xfrm>
          <a:off x="15430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62865</xdr:rowOff>
    </xdr:from>
    <xdr:to>
      <xdr:col>85</xdr:col>
      <xdr:colOff>127000</xdr:colOff>
      <xdr:row>58</xdr:row>
      <xdr:rowOff>74295</xdr:rowOff>
    </xdr:to>
    <xdr:cxnSp macro="">
      <xdr:nvCxnSpPr>
        <xdr:cNvPr id="549" name="直線コネクタ 548">
          <a:extLst>
            <a:ext uri="{FF2B5EF4-FFF2-40B4-BE49-F238E27FC236}">
              <a16:creationId xmlns:a16="http://schemas.microsoft.com/office/drawing/2014/main" id="{89550B6D-D3A0-4588-92D8-AEDCBBF3B80D}"/>
            </a:ext>
          </a:extLst>
        </xdr:cNvPr>
        <xdr:cNvCxnSpPr/>
      </xdr:nvCxnSpPr>
      <xdr:spPr>
        <a:xfrm>
          <a:off x="15481300" y="100069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145415</xdr:rowOff>
    </xdr:from>
    <xdr:to>
      <xdr:col>76</xdr:col>
      <xdr:colOff>165100</xdr:colOff>
      <xdr:row>58</xdr:row>
      <xdr:rowOff>75565</xdr:rowOff>
    </xdr:to>
    <xdr:sp macro="" textlink="">
      <xdr:nvSpPr>
        <xdr:cNvPr id="550" name="楕円 549">
          <a:extLst>
            <a:ext uri="{FF2B5EF4-FFF2-40B4-BE49-F238E27FC236}">
              <a16:creationId xmlns:a16="http://schemas.microsoft.com/office/drawing/2014/main" id="{4BCC9AC3-3362-41F7-912D-15F0994866DF}"/>
            </a:ext>
          </a:extLst>
        </xdr:cNvPr>
        <xdr:cNvSpPr/>
      </xdr:nvSpPr>
      <xdr:spPr>
        <a:xfrm>
          <a:off x="14541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24765</xdr:rowOff>
    </xdr:from>
    <xdr:to>
      <xdr:col>81</xdr:col>
      <xdr:colOff>50800</xdr:colOff>
      <xdr:row>58</xdr:row>
      <xdr:rowOff>62865</xdr:rowOff>
    </xdr:to>
    <xdr:cxnSp macro="">
      <xdr:nvCxnSpPr>
        <xdr:cNvPr id="551" name="直線コネクタ 550">
          <a:extLst>
            <a:ext uri="{FF2B5EF4-FFF2-40B4-BE49-F238E27FC236}">
              <a16:creationId xmlns:a16="http://schemas.microsoft.com/office/drawing/2014/main" id="{1C9A22C0-9F77-4E2D-BF51-B759735B3747}"/>
            </a:ext>
          </a:extLst>
        </xdr:cNvPr>
        <xdr:cNvCxnSpPr/>
      </xdr:nvCxnSpPr>
      <xdr:spPr>
        <a:xfrm>
          <a:off x="14592300" y="99688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107315</xdr:rowOff>
    </xdr:from>
    <xdr:to>
      <xdr:col>72</xdr:col>
      <xdr:colOff>38100</xdr:colOff>
      <xdr:row>58</xdr:row>
      <xdr:rowOff>37465</xdr:rowOff>
    </xdr:to>
    <xdr:sp macro="" textlink="">
      <xdr:nvSpPr>
        <xdr:cNvPr id="552" name="楕円 551">
          <a:extLst>
            <a:ext uri="{FF2B5EF4-FFF2-40B4-BE49-F238E27FC236}">
              <a16:creationId xmlns:a16="http://schemas.microsoft.com/office/drawing/2014/main" id="{627BCBCC-1834-43BD-89C0-B3A6A13687F1}"/>
            </a:ext>
          </a:extLst>
        </xdr:cNvPr>
        <xdr:cNvSpPr/>
      </xdr:nvSpPr>
      <xdr:spPr>
        <a:xfrm>
          <a:off x="13652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158115</xdr:rowOff>
    </xdr:from>
    <xdr:to>
      <xdr:col>76</xdr:col>
      <xdr:colOff>114300</xdr:colOff>
      <xdr:row>58</xdr:row>
      <xdr:rowOff>24765</xdr:rowOff>
    </xdr:to>
    <xdr:cxnSp macro="">
      <xdr:nvCxnSpPr>
        <xdr:cNvPr id="553" name="直線コネクタ 552">
          <a:extLst>
            <a:ext uri="{FF2B5EF4-FFF2-40B4-BE49-F238E27FC236}">
              <a16:creationId xmlns:a16="http://schemas.microsoft.com/office/drawing/2014/main" id="{B906B057-AA9B-469F-8EB3-C4BE4DFF95A1}"/>
            </a:ext>
          </a:extLst>
        </xdr:cNvPr>
        <xdr:cNvCxnSpPr/>
      </xdr:nvCxnSpPr>
      <xdr:spPr>
        <a:xfrm>
          <a:off x="13703300" y="99307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67310</xdr:rowOff>
    </xdr:from>
    <xdr:to>
      <xdr:col>67</xdr:col>
      <xdr:colOff>101600</xdr:colOff>
      <xdr:row>57</xdr:row>
      <xdr:rowOff>168910</xdr:rowOff>
    </xdr:to>
    <xdr:sp macro="" textlink="">
      <xdr:nvSpPr>
        <xdr:cNvPr id="554" name="楕円 553">
          <a:extLst>
            <a:ext uri="{FF2B5EF4-FFF2-40B4-BE49-F238E27FC236}">
              <a16:creationId xmlns:a16="http://schemas.microsoft.com/office/drawing/2014/main" id="{6E9FE165-482E-40C8-97EF-2B5EEADE28DD}"/>
            </a:ext>
          </a:extLst>
        </xdr:cNvPr>
        <xdr:cNvSpPr/>
      </xdr:nvSpPr>
      <xdr:spPr>
        <a:xfrm>
          <a:off x="12763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118110</xdr:rowOff>
    </xdr:from>
    <xdr:to>
      <xdr:col>71</xdr:col>
      <xdr:colOff>177800</xdr:colOff>
      <xdr:row>57</xdr:row>
      <xdr:rowOff>158115</xdr:rowOff>
    </xdr:to>
    <xdr:cxnSp macro="">
      <xdr:nvCxnSpPr>
        <xdr:cNvPr id="555" name="直線コネクタ 554">
          <a:extLst>
            <a:ext uri="{FF2B5EF4-FFF2-40B4-BE49-F238E27FC236}">
              <a16:creationId xmlns:a16="http://schemas.microsoft.com/office/drawing/2014/main" id="{BC79505F-7825-4AB1-A3CF-8C480F68C50C}"/>
            </a:ext>
          </a:extLst>
        </xdr:cNvPr>
        <xdr:cNvCxnSpPr/>
      </xdr:nvCxnSpPr>
      <xdr:spPr>
        <a:xfrm>
          <a:off x="12814300" y="98907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8E7EE7DF-3AF1-494F-BDA8-880848DBD53A}"/>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19AE6227-F69E-470A-B0B4-DB788911DE92}"/>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CBF1D3B3-0B68-4B57-9E67-8AA6E1F1DC78}"/>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10B1CD9F-EB56-4D04-A0AD-EB8AE756259D}"/>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130192</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092E76AD-3F73-4029-AD89-B6E05F4E5F11}"/>
            </a:ext>
          </a:extLst>
        </xdr:cNvPr>
        <xdr:cNvSpPr txBox="1"/>
      </xdr:nvSpPr>
      <xdr:spPr>
        <a:xfrm>
          <a:off x="152660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92092</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87E53073-39F5-4890-9718-55A47965C5AA}"/>
            </a:ext>
          </a:extLst>
        </xdr:cNvPr>
        <xdr:cNvSpPr txBox="1"/>
      </xdr:nvSpPr>
      <xdr:spPr>
        <a:xfrm>
          <a:off x="14389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53992</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DF642DD4-433D-4ACC-B514-ACECB24281A1}"/>
            </a:ext>
          </a:extLst>
        </xdr:cNvPr>
        <xdr:cNvSpPr txBox="1"/>
      </xdr:nvSpPr>
      <xdr:spPr>
        <a:xfrm>
          <a:off x="13500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13987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777C1BE3-1C9F-455E-9B76-69D82EEE063A}"/>
            </a:ext>
          </a:extLst>
        </xdr:cNvPr>
        <xdr:cNvSpPr txBox="1"/>
      </xdr:nvSpPr>
      <xdr:spPr>
        <a:xfrm>
          <a:off x="126117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88EE903E-07C8-4E7D-8E4A-B887613BFF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8AE1AF5-382E-4AA3-BA00-E53E522BA7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4C78E8DE-8E8D-405F-8F35-788357C154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13C5DE72-F959-47EF-B89E-5B6DE262DE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A8E76C43-7E3C-4F46-A09A-5D4BC6B983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5329F4B1-DE11-4CA4-B5CF-66A807A295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A3B5DEF0-FD66-45DC-9A66-876F8F402F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35B04B45-CBE3-46DC-86D8-7A7ACFBCC6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21762DA8-59CC-4CF0-B452-C146C39B46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6A001590-FA67-477F-9F02-E9806CF208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9CAD1BE5-96F6-4B06-9C49-8F576F21B66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894181E2-BC0E-439C-B6EC-9F620A450F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5E637888-F5FF-46AA-89C2-DB1BE0678D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A82D2C99-9F28-4400-9749-6C4B498BB55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B907D02A-E62F-42EA-825A-BC539172A4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FD3BE181-DB0D-4BE6-A70E-40D1B3C3B25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F1BAD403-BD88-48AC-B848-2AA677596ED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DAF7E6B2-001D-40E3-B95B-CD8969C6D45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324DCEFD-921C-4364-BD03-94A5203CFAC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4409C3C0-5FCF-4932-951F-11A967AA3A9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A025722C-915A-43EA-98D8-C13B1C969D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D8997CB1-21B3-493D-8641-93A70C46CE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F3CCDBD3-E862-4F47-99BE-8B32C5DD13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a:extLst>
            <a:ext uri="{FF2B5EF4-FFF2-40B4-BE49-F238E27FC236}">
              <a16:creationId xmlns:a16="http://schemas.microsoft.com/office/drawing/2014/main" id="{DBFE4A52-2836-4332-B23D-DA58EBB5FF91}"/>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B6846B7D-56F5-4D26-9CD8-FE3337686E74}"/>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a:extLst>
            <a:ext uri="{FF2B5EF4-FFF2-40B4-BE49-F238E27FC236}">
              <a16:creationId xmlns:a16="http://schemas.microsoft.com/office/drawing/2014/main" id="{6B68E4DA-FA74-4223-8D1F-FE9102FF332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C757F727-8A25-479C-A290-D3FF0114C648}"/>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a:extLst>
            <a:ext uri="{FF2B5EF4-FFF2-40B4-BE49-F238E27FC236}">
              <a16:creationId xmlns:a16="http://schemas.microsoft.com/office/drawing/2014/main" id="{BF4B8A22-E9EF-4DBE-8BF5-608A13647CBE}"/>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A09688C5-7647-4A02-9BBD-876D4D20E738}"/>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a:extLst>
            <a:ext uri="{FF2B5EF4-FFF2-40B4-BE49-F238E27FC236}">
              <a16:creationId xmlns:a16="http://schemas.microsoft.com/office/drawing/2014/main" id="{F79518EA-B53E-453B-A417-57A476041FF5}"/>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a:extLst>
            <a:ext uri="{FF2B5EF4-FFF2-40B4-BE49-F238E27FC236}">
              <a16:creationId xmlns:a16="http://schemas.microsoft.com/office/drawing/2014/main" id="{99B96278-A9F3-4D79-8C19-71F3CDCF1575}"/>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a:extLst>
            <a:ext uri="{FF2B5EF4-FFF2-40B4-BE49-F238E27FC236}">
              <a16:creationId xmlns:a16="http://schemas.microsoft.com/office/drawing/2014/main" id="{5AB7413A-B376-4976-A20D-04E3698635C6}"/>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a:extLst>
            <a:ext uri="{FF2B5EF4-FFF2-40B4-BE49-F238E27FC236}">
              <a16:creationId xmlns:a16="http://schemas.microsoft.com/office/drawing/2014/main" id="{781EBC32-9D46-4D01-95DB-F50CFA559324}"/>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a:extLst>
            <a:ext uri="{FF2B5EF4-FFF2-40B4-BE49-F238E27FC236}">
              <a16:creationId xmlns:a16="http://schemas.microsoft.com/office/drawing/2014/main" id="{96575ED6-7891-44FE-B327-DF04075EFA7A}"/>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6587DC1-94A7-436A-8198-AF3ED605CB8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618B742-8AD2-44C2-940E-7CCB933A9B8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9ABDD41-0E1E-403B-AEE1-84A0AF90D7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B181748-BF08-4533-89A0-9FD240581D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E8EDE76-C0B6-44DB-8295-55EE3683E4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135890</xdr:rowOff>
    </xdr:from>
    <xdr:to>
      <xdr:col>116</xdr:col>
      <xdr:colOff>114300</xdr:colOff>
      <xdr:row>61</xdr:row>
      <xdr:rowOff>66040</xdr:rowOff>
    </xdr:to>
    <xdr:sp macro="" textlink="">
      <xdr:nvSpPr>
        <xdr:cNvPr id="603" name="楕円 602">
          <a:extLst>
            <a:ext uri="{FF2B5EF4-FFF2-40B4-BE49-F238E27FC236}">
              <a16:creationId xmlns:a16="http://schemas.microsoft.com/office/drawing/2014/main" id="{27BDC835-68D5-4265-896E-BAF34179D3F7}"/>
            </a:ext>
          </a:extLst>
        </xdr:cNvPr>
        <xdr:cNvSpPr/>
      </xdr:nvSpPr>
      <xdr:spPr>
        <a:xfrm>
          <a:off x="22110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158767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ECC5FCC5-C118-40C5-9BE1-D658284CDDD6}"/>
            </a:ext>
          </a:extLst>
        </xdr:cNvPr>
        <xdr:cNvSpPr txBox="1"/>
      </xdr:nvSpPr>
      <xdr:spPr>
        <a:xfrm>
          <a:off x="22199600"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143510</xdr:rowOff>
    </xdr:from>
    <xdr:to>
      <xdr:col>112</xdr:col>
      <xdr:colOff>38100</xdr:colOff>
      <xdr:row>61</xdr:row>
      <xdr:rowOff>73660</xdr:rowOff>
    </xdr:to>
    <xdr:sp macro="" textlink="">
      <xdr:nvSpPr>
        <xdr:cNvPr id="605" name="楕円 604">
          <a:extLst>
            <a:ext uri="{FF2B5EF4-FFF2-40B4-BE49-F238E27FC236}">
              <a16:creationId xmlns:a16="http://schemas.microsoft.com/office/drawing/2014/main" id="{8C01603C-3A53-4537-8714-044827F4B23A}"/>
            </a:ext>
          </a:extLst>
        </xdr:cNvPr>
        <xdr:cNvSpPr/>
      </xdr:nvSpPr>
      <xdr:spPr>
        <a:xfrm>
          <a:off x="2127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15240</xdr:rowOff>
    </xdr:from>
    <xdr:to>
      <xdr:col>116</xdr:col>
      <xdr:colOff>63500</xdr:colOff>
      <xdr:row>61</xdr:row>
      <xdr:rowOff>22860</xdr:rowOff>
    </xdr:to>
    <xdr:cxnSp macro="">
      <xdr:nvCxnSpPr>
        <xdr:cNvPr id="606" name="直線コネクタ 605">
          <a:extLst>
            <a:ext uri="{FF2B5EF4-FFF2-40B4-BE49-F238E27FC236}">
              <a16:creationId xmlns:a16="http://schemas.microsoft.com/office/drawing/2014/main" id="{9C677388-B824-4055-AF58-CDBE12A66E9F}"/>
            </a:ext>
          </a:extLst>
        </xdr:cNvPr>
        <xdr:cNvCxnSpPr/>
      </xdr:nvCxnSpPr>
      <xdr:spPr>
        <a:xfrm flipV="1">
          <a:off x="21323300" y="104736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151130</xdr:rowOff>
    </xdr:from>
    <xdr:to>
      <xdr:col>107</xdr:col>
      <xdr:colOff>101600</xdr:colOff>
      <xdr:row>61</xdr:row>
      <xdr:rowOff>81280</xdr:rowOff>
    </xdr:to>
    <xdr:sp macro="" textlink="">
      <xdr:nvSpPr>
        <xdr:cNvPr id="607" name="楕円 606">
          <a:extLst>
            <a:ext uri="{FF2B5EF4-FFF2-40B4-BE49-F238E27FC236}">
              <a16:creationId xmlns:a16="http://schemas.microsoft.com/office/drawing/2014/main" id="{931EA5E1-CA0E-4E92-B29C-190E079187B0}"/>
            </a:ext>
          </a:extLst>
        </xdr:cNvPr>
        <xdr:cNvSpPr/>
      </xdr:nvSpPr>
      <xdr:spPr>
        <a:xfrm>
          <a:off x="2038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22860</xdr:rowOff>
    </xdr:from>
    <xdr:to>
      <xdr:col>111</xdr:col>
      <xdr:colOff>177800</xdr:colOff>
      <xdr:row>61</xdr:row>
      <xdr:rowOff>30480</xdr:rowOff>
    </xdr:to>
    <xdr:cxnSp macro="">
      <xdr:nvCxnSpPr>
        <xdr:cNvPr id="608" name="直線コネクタ 607">
          <a:extLst>
            <a:ext uri="{FF2B5EF4-FFF2-40B4-BE49-F238E27FC236}">
              <a16:creationId xmlns:a16="http://schemas.microsoft.com/office/drawing/2014/main" id="{AE4607EF-7BAC-4965-81B1-355F97A11945}"/>
            </a:ext>
          </a:extLst>
        </xdr:cNvPr>
        <xdr:cNvCxnSpPr/>
      </xdr:nvCxnSpPr>
      <xdr:spPr>
        <a:xfrm flipV="1">
          <a:off x="20434300" y="10481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609" name="楕円 608">
          <a:extLst>
            <a:ext uri="{FF2B5EF4-FFF2-40B4-BE49-F238E27FC236}">
              <a16:creationId xmlns:a16="http://schemas.microsoft.com/office/drawing/2014/main" id="{1D4FA947-21FE-49B2-8BD6-2D71D55EE6DE}"/>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30480</xdr:rowOff>
    </xdr:from>
    <xdr:to>
      <xdr:col>107</xdr:col>
      <xdr:colOff>50800</xdr:colOff>
      <xdr:row>61</xdr:row>
      <xdr:rowOff>34290</xdr:rowOff>
    </xdr:to>
    <xdr:cxnSp macro="">
      <xdr:nvCxnSpPr>
        <xdr:cNvPr id="610" name="直線コネクタ 609">
          <a:extLst>
            <a:ext uri="{FF2B5EF4-FFF2-40B4-BE49-F238E27FC236}">
              <a16:creationId xmlns:a16="http://schemas.microsoft.com/office/drawing/2014/main" id="{ACABD5F0-7900-44C0-AD13-1740FF4A46D4}"/>
            </a:ext>
          </a:extLst>
        </xdr:cNvPr>
        <xdr:cNvCxnSpPr/>
      </xdr:nvCxnSpPr>
      <xdr:spPr>
        <a:xfrm flipV="1">
          <a:off x="19545300" y="10488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11" name="楕円 610">
          <a:extLst>
            <a:ext uri="{FF2B5EF4-FFF2-40B4-BE49-F238E27FC236}">
              <a16:creationId xmlns:a16="http://schemas.microsoft.com/office/drawing/2014/main" id="{27172425-9198-4D00-B317-3D7EEE85AFC7}"/>
            </a:ext>
          </a:extLst>
        </xdr:cNvPr>
        <xdr:cNvSpPr/>
      </xdr:nvSpPr>
      <xdr:spPr>
        <a:xfrm>
          <a:off x="1860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38100</xdr:rowOff>
    </xdr:to>
    <xdr:cxnSp macro="">
      <xdr:nvCxnSpPr>
        <xdr:cNvPr id="612" name="直線コネクタ 611">
          <a:extLst>
            <a:ext uri="{FF2B5EF4-FFF2-40B4-BE49-F238E27FC236}">
              <a16:creationId xmlns:a16="http://schemas.microsoft.com/office/drawing/2014/main" id="{2747EBE8-AC01-4632-A2C6-E7C70EE116EF}"/>
            </a:ext>
          </a:extLst>
        </xdr:cNvPr>
        <xdr:cNvCxnSpPr/>
      </xdr:nvCxnSpPr>
      <xdr:spPr>
        <a:xfrm flipV="1">
          <a:off x="18656300" y="10492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3" name="n_1aveValue【保健センター・保健所】&#10;一人当たり面積">
          <a:extLst>
            <a:ext uri="{FF2B5EF4-FFF2-40B4-BE49-F238E27FC236}">
              <a16:creationId xmlns:a16="http://schemas.microsoft.com/office/drawing/2014/main" id="{27ED6CBC-10AF-4BCB-9AB0-C5FF1C88EA28}"/>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4" name="n_2aveValue【保健センター・保健所】&#10;一人当たり面積">
          <a:extLst>
            <a:ext uri="{FF2B5EF4-FFF2-40B4-BE49-F238E27FC236}">
              <a16:creationId xmlns:a16="http://schemas.microsoft.com/office/drawing/2014/main" id="{08370F69-8CA4-45B2-953A-0B1F96D68124}"/>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5" name="n_3aveValue【保健センター・保健所】&#10;一人当たり面積">
          <a:extLst>
            <a:ext uri="{FF2B5EF4-FFF2-40B4-BE49-F238E27FC236}">
              <a16:creationId xmlns:a16="http://schemas.microsoft.com/office/drawing/2014/main" id="{2F5389A7-C895-449B-B6AA-D00F4AE6C0B6}"/>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6" name="n_4aveValue【保健センター・保健所】&#10;一人当たり面積">
          <a:extLst>
            <a:ext uri="{FF2B5EF4-FFF2-40B4-BE49-F238E27FC236}">
              <a16:creationId xmlns:a16="http://schemas.microsoft.com/office/drawing/2014/main" id="{481D8311-82C0-4C99-A568-F37E2A8C4106}"/>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90187</xdr:rowOff>
    </xdr:from>
    <xdr:ext cx="469744" cy="259045"/>
    <xdr:sp macro="" textlink="">
      <xdr:nvSpPr>
        <xdr:cNvPr id="617" name="n_1mainValue【保健センター・保健所】&#10;一人当たり面積">
          <a:extLst>
            <a:ext uri="{FF2B5EF4-FFF2-40B4-BE49-F238E27FC236}">
              <a16:creationId xmlns:a16="http://schemas.microsoft.com/office/drawing/2014/main" id="{86831A2F-BD27-4582-A7C0-787305682E18}"/>
            </a:ext>
          </a:extLst>
        </xdr:cNvPr>
        <xdr:cNvSpPr txBox="1"/>
      </xdr:nvSpPr>
      <xdr:spPr>
        <a:xfrm>
          <a:off x="21075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97807</xdr:rowOff>
    </xdr:from>
    <xdr:ext cx="469744" cy="259045"/>
    <xdr:sp macro="" textlink="">
      <xdr:nvSpPr>
        <xdr:cNvPr id="618" name="n_2mainValue【保健センター・保健所】&#10;一人当たり面積">
          <a:extLst>
            <a:ext uri="{FF2B5EF4-FFF2-40B4-BE49-F238E27FC236}">
              <a16:creationId xmlns:a16="http://schemas.microsoft.com/office/drawing/2014/main" id="{D7E95C81-84B8-47CE-A571-A0615BF52CB9}"/>
            </a:ext>
          </a:extLst>
        </xdr:cNvPr>
        <xdr:cNvSpPr txBox="1"/>
      </xdr:nvSpPr>
      <xdr:spPr>
        <a:xfrm>
          <a:off x="20199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619" name="n_3mainValue【保健センター・保健所】&#10;一人当たり面積">
          <a:extLst>
            <a:ext uri="{FF2B5EF4-FFF2-40B4-BE49-F238E27FC236}">
              <a16:creationId xmlns:a16="http://schemas.microsoft.com/office/drawing/2014/main" id="{883A6525-F5E8-43B4-A938-35B0DC970765}"/>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20" name="n_4mainValue【保健センター・保健所】&#10;一人当たり面積">
          <a:extLst>
            <a:ext uri="{FF2B5EF4-FFF2-40B4-BE49-F238E27FC236}">
              <a16:creationId xmlns:a16="http://schemas.microsoft.com/office/drawing/2014/main" id="{390CFA80-FCE0-499D-A481-AB7E9D03B492}"/>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4A3153B7-5560-472F-B998-5DEA02029BC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5526F297-4BDC-4C56-875A-18A61C79FF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CE3850A2-CE4B-439F-BCE7-E3111479D4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35B81D50-A953-4238-A04B-1C6DFB91CD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3A7A8C74-9288-4B50-99C6-8C27538A02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76761310-4894-493B-B25F-49123ACAE2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F6F0062C-072F-4AEC-AAB5-48E09823B9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F4E104D8-105A-4B09-BD11-DE946547B91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6E25602E-2A54-4D5E-97A0-6D6AFF29D1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59D3DB83-B7DC-411D-A8B5-8BFE0D0A2FB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6A82344-6509-40D0-81FD-443102D5C2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DE8F9E26-7BA0-4CC8-96D3-2CC7DD2A383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9FB91BCD-ED2E-479D-80A0-79FCCDEEA1A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09DE75EA-8AEC-4509-B328-F3EEA54A02E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EAA1B6C8-C666-4F80-BDDB-18C676CA316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7E0A9B08-8219-44BD-93AC-7A781588D60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2B678108-F40E-44BC-A7F9-7CF37CF8DCF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081744FD-5CF4-4049-BA43-6F383A12E8D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8E9784FC-A060-41D1-AE93-3BFD36F3F08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D1798562-ABAF-4D96-B892-C902EC26C74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B1701DCB-B9E3-4778-9C46-F567869D224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1F899EA2-4EA9-4A04-85F1-F3719C41A2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C047F6AD-A464-4990-8076-400AD40CBAF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8A36EA8C-49EE-4666-BE95-65A60B1AE5B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E133A875-45E6-4E43-B1D8-6A3FD8707151}"/>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F50EAA03-E0D3-4F69-82B3-69146132028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1A28128A-0D53-45D0-BAEA-3EC502AC9B6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212EAA74-4C11-463C-8B35-1A744F0926D1}"/>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a:extLst>
            <a:ext uri="{FF2B5EF4-FFF2-40B4-BE49-F238E27FC236}">
              <a16:creationId xmlns:a16="http://schemas.microsoft.com/office/drawing/2014/main" id="{7ED93243-8298-474A-A4F4-C58A7FD90C6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E2833FDB-A6BD-41CF-B349-ACCA98E61CB1}"/>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a:extLst>
            <a:ext uri="{FF2B5EF4-FFF2-40B4-BE49-F238E27FC236}">
              <a16:creationId xmlns:a16="http://schemas.microsoft.com/office/drawing/2014/main" id="{447A211C-F918-4C64-937E-7A9AAF6A9CA8}"/>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a:extLst>
            <a:ext uri="{FF2B5EF4-FFF2-40B4-BE49-F238E27FC236}">
              <a16:creationId xmlns:a16="http://schemas.microsoft.com/office/drawing/2014/main" id="{8FDDC9AF-50AB-4E4D-9D30-2D3AD96B82B6}"/>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a:extLst>
            <a:ext uri="{FF2B5EF4-FFF2-40B4-BE49-F238E27FC236}">
              <a16:creationId xmlns:a16="http://schemas.microsoft.com/office/drawing/2014/main" id="{33A3B9EE-2C8A-4960-BA30-5E8C9C18EE6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a:extLst>
            <a:ext uri="{FF2B5EF4-FFF2-40B4-BE49-F238E27FC236}">
              <a16:creationId xmlns:a16="http://schemas.microsoft.com/office/drawing/2014/main" id="{4CE22E96-3AB2-4E51-AA71-02E092B355C5}"/>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a:extLst>
            <a:ext uri="{FF2B5EF4-FFF2-40B4-BE49-F238E27FC236}">
              <a16:creationId xmlns:a16="http://schemas.microsoft.com/office/drawing/2014/main" id="{2E73DBD2-9FD7-4B6E-ADC9-C373D72E6357}"/>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C4D24BC-4140-4F44-A2D2-2907F3C76FC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7899AE0-00AA-482D-9595-7EFFEC0896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F74A3F7A-CEAF-4CCD-826A-2EF0EC154D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0BE5E87-E25D-43D7-BA65-7369B5A0A5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D402EE2-3671-4F65-965A-A504BA248DF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153036</xdr:rowOff>
    </xdr:from>
    <xdr:to>
      <xdr:col>85</xdr:col>
      <xdr:colOff>177800</xdr:colOff>
      <xdr:row>78</xdr:row>
      <xdr:rowOff>83186</xdr:rowOff>
    </xdr:to>
    <xdr:sp macro="" textlink="">
      <xdr:nvSpPr>
        <xdr:cNvPr id="661" name="楕円 660">
          <a:extLst>
            <a:ext uri="{FF2B5EF4-FFF2-40B4-BE49-F238E27FC236}">
              <a16:creationId xmlns:a16="http://schemas.microsoft.com/office/drawing/2014/main" id="{8E948E90-A788-42A4-98D5-A25C1E230567}"/>
            </a:ext>
          </a:extLst>
        </xdr:cNvPr>
        <xdr:cNvSpPr/>
      </xdr:nvSpPr>
      <xdr:spPr>
        <a:xfrm>
          <a:off x="16268700" y="133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4463</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5BD25759-10DB-4EDE-875B-11F451ACBA2F}"/>
            </a:ext>
          </a:extLst>
        </xdr:cNvPr>
        <xdr:cNvSpPr txBox="1"/>
      </xdr:nvSpPr>
      <xdr:spPr>
        <a:xfrm>
          <a:off x="16357600"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84455</xdr:rowOff>
    </xdr:from>
    <xdr:to>
      <xdr:col>81</xdr:col>
      <xdr:colOff>101600</xdr:colOff>
      <xdr:row>79</xdr:row>
      <xdr:rowOff>14605</xdr:rowOff>
    </xdr:to>
    <xdr:sp macro="" textlink="">
      <xdr:nvSpPr>
        <xdr:cNvPr id="663" name="楕円 662">
          <a:extLst>
            <a:ext uri="{FF2B5EF4-FFF2-40B4-BE49-F238E27FC236}">
              <a16:creationId xmlns:a16="http://schemas.microsoft.com/office/drawing/2014/main" id="{4FCAA1ED-2204-44E6-94E7-48D367D487E2}"/>
            </a:ext>
          </a:extLst>
        </xdr:cNvPr>
        <xdr:cNvSpPr/>
      </xdr:nvSpPr>
      <xdr:spPr>
        <a:xfrm>
          <a:off x="15430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32386</xdr:rowOff>
    </xdr:from>
    <xdr:to>
      <xdr:col>85</xdr:col>
      <xdr:colOff>127000</xdr:colOff>
      <xdr:row>78</xdr:row>
      <xdr:rowOff>135255</xdr:rowOff>
    </xdr:to>
    <xdr:cxnSp macro="">
      <xdr:nvCxnSpPr>
        <xdr:cNvPr id="664" name="直線コネクタ 663">
          <a:extLst>
            <a:ext uri="{FF2B5EF4-FFF2-40B4-BE49-F238E27FC236}">
              <a16:creationId xmlns:a16="http://schemas.microsoft.com/office/drawing/2014/main" id="{20CDD5C2-4C28-4F0F-97E2-D659D635DDE8}"/>
            </a:ext>
          </a:extLst>
        </xdr:cNvPr>
        <xdr:cNvCxnSpPr/>
      </xdr:nvCxnSpPr>
      <xdr:spPr>
        <a:xfrm flipV="1">
          <a:off x="15481300" y="13405486"/>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164464</xdr:rowOff>
    </xdr:from>
    <xdr:to>
      <xdr:col>76</xdr:col>
      <xdr:colOff>165100</xdr:colOff>
      <xdr:row>79</xdr:row>
      <xdr:rowOff>94614</xdr:rowOff>
    </xdr:to>
    <xdr:sp macro="" textlink="">
      <xdr:nvSpPr>
        <xdr:cNvPr id="665" name="楕円 664">
          <a:extLst>
            <a:ext uri="{FF2B5EF4-FFF2-40B4-BE49-F238E27FC236}">
              <a16:creationId xmlns:a16="http://schemas.microsoft.com/office/drawing/2014/main" id="{B86B074C-95A5-40E8-A05A-EF1EB5D46A4E}"/>
            </a:ext>
          </a:extLst>
        </xdr:cNvPr>
        <xdr:cNvSpPr/>
      </xdr:nvSpPr>
      <xdr:spPr>
        <a:xfrm>
          <a:off x="14541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135255</xdr:rowOff>
    </xdr:from>
    <xdr:to>
      <xdr:col>81</xdr:col>
      <xdr:colOff>50800</xdr:colOff>
      <xdr:row>79</xdr:row>
      <xdr:rowOff>43814</xdr:rowOff>
    </xdr:to>
    <xdr:cxnSp macro="">
      <xdr:nvCxnSpPr>
        <xdr:cNvPr id="666" name="直線コネクタ 665">
          <a:extLst>
            <a:ext uri="{FF2B5EF4-FFF2-40B4-BE49-F238E27FC236}">
              <a16:creationId xmlns:a16="http://schemas.microsoft.com/office/drawing/2014/main" id="{6DDC80A8-4F90-4397-9440-FDD0FD407BF7}"/>
            </a:ext>
          </a:extLst>
        </xdr:cNvPr>
        <xdr:cNvCxnSpPr/>
      </xdr:nvCxnSpPr>
      <xdr:spPr>
        <a:xfrm flipV="1">
          <a:off x="14592300" y="135083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153036</xdr:rowOff>
    </xdr:from>
    <xdr:to>
      <xdr:col>72</xdr:col>
      <xdr:colOff>38100</xdr:colOff>
      <xdr:row>81</xdr:row>
      <xdr:rowOff>83186</xdr:rowOff>
    </xdr:to>
    <xdr:sp macro="" textlink="">
      <xdr:nvSpPr>
        <xdr:cNvPr id="667" name="楕円 666">
          <a:extLst>
            <a:ext uri="{FF2B5EF4-FFF2-40B4-BE49-F238E27FC236}">
              <a16:creationId xmlns:a16="http://schemas.microsoft.com/office/drawing/2014/main" id="{BD2FE84D-9FFE-473C-A514-3AB8A4BC650B}"/>
            </a:ext>
          </a:extLst>
        </xdr:cNvPr>
        <xdr:cNvSpPr/>
      </xdr:nvSpPr>
      <xdr:spPr>
        <a:xfrm>
          <a:off x="13652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43814</xdr:rowOff>
    </xdr:from>
    <xdr:to>
      <xdr:col>76</xdr:col>
      <xdr:colOff>114300</xdr:colOff>
      <xdr:row>81</xdr:row>
      <xdr:rowOff>32386</xdr:rowOff>
    </xdr:to>
    <xdr:cxnSp macro="">
      <xdr:nvCxnSpPr>
        <xdr:cNvPr id="668" name="直線コネクタ 667">
          <a:extLst>
            <a:ext uri="{FF2B5EF4-FFF2-40B4-BE49-F238E27FC236}">
              <a16:creationId xmlns:a16="http://schemas.microsoft.com/office/drawing/2014/main" id="{F158F7A6-111D-4CFB-A0AB-B5A53E8FE585}"/>
            </a:ext>
          </a:extLst>
        </xdr:cNvPr>
        <xdr:cNvCxnSpPr/>
      </xdr:nvCxnSpPr>
      <xdr:spPr>
        <a:xfrm flipV="1">
          <a:off x="13703300" y="13588364"/>
          <a:ext cx="889000" cy="3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118745</xdr:rowOff>
    </xdr:from>
    <xdr:to>
      <xdr:col>67</xdr:col>
      <xdr:colOff>101600</xdr:colOff>
      <xdr:row>81</xdr:row>
      <xdr:rowOff>48895</xdr:rowOff>
    </xdr:to>
    <xdr:sp macro="" textlink="">
      <xdr:nvSpPr>
        <xdr:cNvPr id="669" name="楕円 668">
          <a:extLst>
            <a:ext uri="{FF2B5EF4-FFF2-40B4-BE49-F238E27FC236}">
              <a16:creationId xmlns:a16="http://schemas.microsoft.com/office/drawing/2014/main" id="{ECB7CFF0-3DDE-4E3A-8C1C-EEE311C8D103}"/>
            </a:ext>
          </a:extLst>
        </xdr:cNvPr>
        <xdr:cNvSpPr/>
      </xdr:nvSpPr>
      <xdr:spPr>
        <a:xfrm>
          <a:off x="12763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169545</xdr:rowOff>
    </xdr:from>
    <xdr:to>
      <xdr:col>71</xdr:col>
      <xdr:colOff>177800</xdr:colOff>
      <xdr:row>81</xdr:row>
      <xdr:rowOff>32386</xdr:rowOff>
    </xdr:to>
    <xdr:cxnSp macro="">
      <xdr:nvCxnSpPr>
        <xdr:cNvPr id="670" name="直線コネクタ 669">
          <a:extLst>
            <a:ext uri="{FF2B5EF4-FFF2-40B4-BE49-F238E27FC236}">
              <a16:creationId xmlns:a16="http://schemas.microsoft.com/office/drawing/2014/main" id="{C7430CD2-2EB7-4408-B052-5C164F10E74B}"/>
            </a:ext>
          </a:extLst>
        </xdr:cNvPr>
        <xdr:cNvCxnSpPr/>
      </xdr:nvCxnSpPr>
      <xdr:spPr>
        <a:xfrm>
          <a:off x="12814300" y="13885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1" name="n_1aveValue【消防施設】&#10;有形固定資産減価償却率">
          <a:extLst>
            <a:ext uri="{FF2B5EF4-FFF2-40B4-BE49-F238E27FC236}">
              <a16:creationId xmlns:a16="http://schemas.microsoft.com/office/drawing/2014/main" id="{ED9C5B39-B031-4B5B-BA7B-99B0D22F0637}"/>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2" name="n_2aveValue【消防施設】&#10;有形固定資産減価償却率">
          <a:extLst>
            <a:ext uri="{FF2B5EF4-FFF2-40B4-BE49-F238E27FC236}">
              <a16:creationId xmlns:a16="http://schemas.microsoft.com/office/drawing/2014/main" id="{18C413B1-02F1-448F-97A8-6DA13653B3CA}"/>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3" name="n_3aveValue【消防施設】&#10;有形固定資産減価償却率">
          <a:extLst>
            <a:ext uri="{FF2B5EF4-FFF2-40B4-BE49-F238E27FC236}">
              <a16:creationId xmlns:a16="http://schemas.microsoft.com/office/drawing/2014/main" id="{A33A69CA-FB82-4C9D-9694-6B0330BD3042}"/>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4" name="n_4aveValue【消防施設】&#10;有形固定資産減価償却率">
          <a:extLst>
            <a:ext uri="{FF2B5EF4-FFF2-40B4-BE49-F238E27FC236}">
              <a16:creationId xmlns:a16="http://schemas.microsoft.com/office/drawing/2014/main" id="{DB7E881C-43F4-4AD5-9AD7-93B74E5AEA57}"/>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31132</xdr:rowOff>
    </xdr:from>
    <xdr:ext cx="405111" cy="259045"/>
    <xdr:sp macro="" textlink="">
      <xdr:nvSpPr>
        <xdr:cNvPr id="675" name="n_1mainValue【消防施設】&#10;有形固定資産減価償却率">
          <a:extLst>
            <a:ext uri="{FF2B5EF4-FFF2-40B4-BE49-F238E27FC236}">
              <a16:creationId xmlns:a16="http://schemas.microsoft.com/office/drawing/2014/main" id="{522557A9-C1DC-4044-97AD-5EFF73E3971C}"/>
            </a:ext>
          </a:extLst>
        </xdr:cNvPr>
        <xdr:cNvSpPr txBox="1"/>
      </xdr:nvSpPr>
      <xdr:spPr>
        <a:xfrm>
          <a:off x="15266044"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111141</xdr:rowOff>
    </xdr:from>
    <xdr:ext cx="405111" cy="259045"/>
    <xdr:sp macro="" textlink="">
      <xdr:nvSpPr>
        <xdr:cNvPr id="676" name="n_2mainValue【消防施設】&#10;有形固定資産減価償却率">
          <a:extLst>
            <a:ext uri="{FF2B5EF4-FFF2-40B4-BE49-F238E27FC236}">
              <a16:creationId xmlns:a16="http://schemas.microsoft.com/office/drawing/2014/main" id="{2E8C6251-CE56-4EF6-A070-451BCEEE6285}"/>
            </a:ext>
          </a:extLst>
        </xdr:cNvPr>
        <xdr:cNvSpPr txBox="1"/>
      </xdr:nvSpPr>
      <xdr:spPr>
        <a:xfrm>
          <a:off x="143897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99713</xdr:rowOff>
    </xdr:from>
    <xdr:ext cx="405111" cy="259045"/>
    <xdr:sp macro="" textlink="">
      <xdr:nvSpPr>
        <xdr:cNvPr id="677" name="n_3mainValue【消防施設】&#10;有形固定資産減価償却率">
          <a:extLst>
            <a:ext uri="{FF2B5EF4-FFF2-40B4-BE49-F238E27FC236}">
              <a16:creationId xmlns:a16="http://schemas.microsoft.com/office/drawing/2014/main" id="{C7DC59DC-AFC2-4862-999F-8A754EB0AF1D}"/>
            </a:ext>
          </a:extLst>
        </xdr:cNvPr>
        <xdr:cNvSpPr txBox="1"/>
      </xdr:nvSpPr>
      <xdr:spPr>
        <a:xfrm>
          <a:off x="13500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65422</xdr:rowOff>
    </xdr:from>
    <xdr:ext cx="405111" cy="259045"/>
    <xdr:sp macro="" textlink="">
      <xdr:nvSpPr>
        <xdr:cNvPr id="678" name="n_4mainValue【消防施設】&#10;有形固定資産減価償却率">
          <a:extLst>
            <a:ext uri="{FF2B5EF4-FFF2-40B4-BE49-F238E27FC236}">
              <a16:creationId xmlns:a16="http://schemas.microsoft.com/office/drawing/2014/main" id="{7E581188-244C-4468-B057-8401CBCC3C56}"/>
            </a:ext>
          </a:extLst>
        </xdr:cNvPr>
        <xdr:cNvSpPr txBox="1"/>
      </xdr:nvSpPr>
      <xdr:spPr>
        <a:xfrm>
          <a:off x="12611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BB983D0B-3FB2-4784-ABE0-0EAEAA0057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E7B7DC8E-36F8-4A3F-9F50-A32C715D95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8FFFC6B8-CB0A-4B8A-9E14-ABAEBEB68C7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C1C71590-0FBC-4B96-BCCB-618B716C0A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8EA2E161-4F70-4DE3-87E9-D9505B0F08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7734AFDE-C0C9-4C89-8A75-C7C49DA757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FB6317E6-44C2-42C4-B1E3-B39B7C40CA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8D1E7686-404E-4C1C-AC06-F810DF31379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BF9B1B5C-1B41-4916-A743-48081A3A95E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2138D5CD-D032-4D52-8962-3A4E0867FF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DC439F7C-B660-4AE5-8A37-37692465A24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6F525AD6-1D0A-4CAC-A7EF-84D42353FE7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C0B1A4EE-DEDD-45D0-B556-F9A3E8A8EC9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5203560A-2A2D-40AB-BA3F-9E9AD64195A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C3BCF7F6-36D7-434F-B1ED-70FAE1A29AE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99366371-9F7C-471F-A054-1F27C62C3D4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7750C703-2E8E-41D9-830F-C2110B4F620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001409C7-FAAE-4B45-80DE-70B1934D5FF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8EF5D4FE-C071-4278-9672-415768A296D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26D1089F-1592-44B2-8A78-48A8FF3F803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0C797F0D-57CB-4FDE-9E99-7518C30CB62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2BFDFC55-5318-4670-AE4C-CFDDD532A83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513C2B38-50B9-4AA2-9258-F1419CD5CC0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C7C2129D-C766-4A16-97E3-4E2CCC9D347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A0E5E889-C80F-4C05-A64B-C6B54142FE7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a:extLst>
            <a:ext uri="{FF2B5EF4-FFF2-40B4-BE49-F238E27FC236}">
              <a16:creationId xmlns:a16="http://schemas.microsoft.com/office/drawing/2014/main" id="{B4EA5263-D8E5-44C9-AFA7-4DDC161BDCEC}"/>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a:extLst>
            <a:ext uri="{FF2B5EF4-FFF2-40B4-BE49-F238E27FC236}">
              <a16:creationId xmlns:a16="http://schemas.microsoft.com/office/drawing/2014/main" id="{0FFD62BE-563B-4A2B-AECB-670F0C90E651}"/>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a:extLst>
            <a:ext uri="{FF2B5EF4-FFF2-40B4-BE49-F238E27FC236}">
              <a16:creationId xmlns:a16="http://schemas.microsoft.com/office/drawing/2014/main" id="{608058E4-DEF5-4277-BD92-A62D7FEF007B}"/>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a:extLst>
            <a:ext uri="{FF2B5EF4-FFF2-40B4-BE49-F238E27FC236}">
              <a16:creationId xmlns:a16="http://schemas.microsoft.com/office/drawing/2014/main" id="{BEF0AC57-8ADF-4659-B57A-0AFC82DE8B55}"/>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a:extLst>
            <a:ext uri="{FF2B5EF4-FFF2-40B4-BE49-F238E27FC236}">
              <a16:creationId xmlns:a16="http://schemas.microsoft.com/office/drawing/2014/main" id="{37156CBE-6C6E-4212-842C-E26B56E47FD8}"/>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09" name="【消防施設】&#10;一人当たり面積平均値テキスト">
          <a:extLst>
            <a:ext uri="{FF2B5EF4-FFF2-40B4-BE49-F238E27FC236}">
              <a16:creationId xmlns:a16="http://schemas.microsoft.com/office/drawing/2014/main" id="{FC1D71EA-7C38-43BB-A96E-689E773F0AD4}"/>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a:extLst>
            <a:ext uri="{FF2B5EF4-FFF2-40B4-BE49-F238E27FC236}">
              <a16:creationId xmlns:a16="http://schemas.microsoft.com/office/drawing/2014/main" id="{1757310E-2F85-4068-84AB-E610F0F0DF55}"/>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a:extLst>
            <a:ext uri="{FF2B5EF4-FFF2-40B4-BE49-F238E27FC236}">
              <a16:creationId xmlns:a16="http://schemas.microsoft.com/office/drawing/2014/main" id="{D94A91F7-4C4C-4E72-B7D7-EC14A9773D1E}"/>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a:extLst>
            <a:ext uri="{FF2B5EF4-FFF2-40B4-BE49-F238E27FC236}">
              <a16:creationId xmlns:a16="http://schemas.microsoft.com/office/drawing/2014/main" id="{016F0C56-3639-4F55-A1AB-D5541986FDA4}"/>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a:extLst>
            <a:ext uri="{FF2B5EF4-FFF2-40B4-BE49-F238E27FC236}">
              <a16:creationId xmlns:a16="http://schemas.microsoft.com/office/drawing/2014/main" id="{53251439-74D0-4CDF-BAAA-15FC97D0943D}"/>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a:extLst>
            <a:ext uri="{FF2B5EF4-FFF2-40B4-BE49-F238E27FC236}">
              <a16:creationId xmlns:a16="http://schemas.microsoft.com/office/drawing/2014/main" id="{D6024A41-EBD2-4FDE-BAE7-9A4C555C1094}"/>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7A29E2B-78E5-41C3-88F6-F60635210C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E36C32D-D814-4365-B95E-22B0C8258D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593F81B-01B6-419E-BF79-B246608DE0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617E40D-FE7F-42D1-AA26-4EEF0711B44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9938B16-0DD3-45AB-9B4E-3C33105482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720" name="楕円 719">
          <a:extLst>
            <a:ext uri="{FF2B5EF4-FFF2-40B4-BE49-F238E27FC236}">
              <a16:creationId xmlns:a16="http://schemas.microsoft.com/office/drawing/2014/main" id="{1A7108E3-D672-4074-B860-823A15287487}"/>
            </a:ext>
          </a:extLst>
        </xdr:cNvPr>
        <xdr:cNvSpPr/>
      </xdr:nvSpPr>
      <xdr:spPr>
        <a:xfrm>
          <a:off x="22110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137540</xdr:rowOff>
    </xdr:from>
    <xdr:ext cx="469744" cy="259045"/>
    <xdr:sp macro="" textlink="">
      <xdr:nvSpPr>
        <xdr:cNvPr id="721" name="【消防施設】&#10;一人当たり面積該当値テキスト">
          <a:extLst>
            <a:ext uri="{FF2B5EF4-FFF2-40B4-BE49-F238E27FC236}">
              <a16:creationId xmlns:a16="http://schemas.microsoft.com/office/drawing/2014/main" id="{3A6672A8-F634-49F1-9911-BB6ADA296ED9}"/>
            </a:ext>
          </a:extLst>
        </xdr:cNvPr>
        <xdr:cNvSpPr txBox="1"/>
      </xdr:nvSpPr>
      <xdr:spPr>
        <a:xfrm>
          <a:off x="22199600" y="1436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142421</xdr:rowOff>
    </xdr:from>
    <xdr:to>
      <xdr:col>112</xdr:col>
      <xdr:colOff>38100</xdr:colOff>
      <xdr:row>85</xdr:row>
      <xdr:rowOff>72571</xdr:rowOff>
    </xdr:to>
    <xdr:sp macro="" textlink="">
      <xdr:nvSpPr>
        <xdr:cNvPr id="722" name="楕円 721">
          <a:extLst>
            <a:ext uri="{FF2B5EF4-FFF2-40B4-BE49-F238E27FC236}">
              <a16:creationId xmlns:a16="http://schemas.microsoft.com/office/drawing/2014/main" id="{43B620DB-8ECF-440A-A965-64BE60E829AC}"/>
            </a:ext>
          </a:extLst>
        </xdr:cNvPr>
        <xdr:cNvSpPr/>
      </xdr:nvSpPr>
      <xdr:spPr>
        <a:xfrm>
          <a:off x="21272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165463</xdr:rowOff>
    </xdr:from>
    <xdr:to>
      <xdr:col>116</xdr:col>
      <xdr:colOff>63500</xdr:colOff>
      <xdr:row>85</xdr:row>
      <xdr:rowOff>21771</xdr:rowOff>
    </xdr:to>
    <xdr:cxnSp macro="">
      <xdr:nvCxnSpPr>
        <xdr:cNvPr id="723" name="直線コネクタ 722">
          <a:extLst>
            <a:ext uri="{FF2B5EF4-FFF2-40B4-BE49-F238E27FC236}">
              <a16:creationId xmlns:a16="http://schemas.microsoft.com/office/drawing/2014/main" id="{FE47FCE6-1F17-4A05-B66E-4AC0F1A80C3B}"/>
            </a:ext>
          </a:extLst>
        </xdr:cNvPr>
        <xdr:cNvCxnSpPr/>
      </xdr:nvCxnSpPr>
      <xdr:spPr>
        <a:xfrm flipV="1">
          <a:off x="21323300" y="1456726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122827</xdr:rowOff>
    </xdr:from>
    <xdr:to>
      <xdr:col>107</xdr:col>
      <xdr:colOff>101600</xdr:colOff>
      <xdr:row>85</xdr:row>
      <xdr:rowOff>52977</xdr:rowOff>
    </xdr:to>
    <xdr:sp macro="" textlink="">
      <xdr:nvSpPr>
        <xdr:cNvPr id="724" name="楕円 723">
          <a:extLst>
            <a:ext uri="{FF2B5EF4-FFF2-40B4-BE49-F238E27FC236}">
              <a16:creationId xmlns:a16="http://schemas.microsoft.com/office/drawing/2014/main" id="{E68888E9-83DB-4472-AD97-2850D10D0600}"/>
            </a:ext>
          </a:extLst>
        </xdr:cNvPr>
        <xdr:cNvSpPr/>
      </xdr:nvSpPr>
      <xdr:spPr>
        <a:xfrm>
          <a:off x="20383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2177</xdr:rowOff>
    </xdr:from>
    <xdr:to>
      <xdr:col>111</xdr:col>
      <xdr:colOff>177800</xdr:colOff>
      <xdr:row>85</xdr:row>
      <xdr:rowOff>21771</xdr:rowOff>
    </xdr:to>
    <xdr:cxnSp macro="">
      <xdr:nvCxnSpPr>
        <xdr:cNvPr id="725" name="直線コネクタ 724">
          <a:extLst>
            <a:ext uri="{FF2B5EF4-FFF2-40B4-BE49-F238E27FC236}">
              <a16:creationId xmlns:a16="http://schemas.microsoft.com/office/drawing/2014/main" id="{C70A4D60-1CBF-4633-9BA5-677D87228B2A}"/>
            </a:ext>
          </a:extLst>
        </xdr:cNvPr>
        <xdr:cNvCxnSpPr/>
      </xdr:nvCxnSpPr>
      <xdr:spPr>
        <a:xfrm>
          <a:off x="20434300" y="1457542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160382</xdr:rowOff>
    </xdr:from>
    <xdr:to>
      <xdr:col>102</xdr:col>
      <xdr:colOff>165100</xdr:colOff>
      <xdr:row>85</xdr:row>
      <xdr:rowOff>90532</xdr:rowOff>
    </xdr:to>
    <xdr:sp macro="" textlink="">
      <xdr:nvSpPr>
        <xdr:cNvPr id="726" name="楕円 725">
          <a:extLst>
            <a:ext uri="{FF2B5EF4-FFF2-40B4-BE49-F238E27FC236}">
              <a16:creationId xmlns:a16="http://schemas.microsoft.com/office/drawing/2014/main" id="{F37A669C-5223-4F21-8CB2-472CDD2F1843}"/>
            </a:ext>
          </a:extLst>
        </xdr:cNvPr>
        <xdr:cNvSpPr/>
      </xdr:nvSpPr>
      <xdr:spPr>
        <a:xfrm>
          <a:off x="19494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2177</xdr:rowOff>
    </xdr:from>
    <xdr:to>
      <xdr:col>107</xdr:col>
      <xdr:colOff>50800</xdr:colOff>
      <xdr:row>85</xdr:row>
      <xdr:rowOff>39732</xdr:rowOff>
    </xdr:to>
    <xdr:cxnSp macro="">
      <xdr:nvCxnSpPr>
        <xdr:cNvPr id="727" name="直線コネクタ 726">
          <a:extLst>
            <a:ext uri="{FF2B5EF4-FFF2-40B4-BE49-F238E27FC236}">
              <a16:creationId xmlns:a16="http://schemas.microsoft.com/office/drawing/2014/main" id="{DA267900-58D4-4850-BB45-F08699B557F7}"/>
            </a:ext>
          </a:extLst>
        </xdr:cNvPr>
        <xdr:cNvCxnSpPr/>
      </xdr:nvCxnSpPr>
      <xdr:spPr>
        <a:xfrm flipV="1">
          <a:off x="19545300" y="145754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162016</xdr:rowOff>
    </xdr:from>
    <xdr:to>
      <xdr:col>98</xdr:col>
      <xdr:colOff>38100</xdr:colOff>
      <xdr:row>85</xdr:row>
      <xdr:rowOff>92166</xdr:rowOff>
    </xdr:to>
    <xdr:sp macro="" textlink="">
      <xdr:nvSpPr>
        <xdr:cNvPr id="728" name="楕円 727">
          <a:extLst>
            <a:ext uri="{FF2B5EF4-FFF2-40B4-BE49-F238E27FC236}">
              <a16:creationId xmlns:a16="http://schemas.microsoft.com/office/drawing/2014/main" id="{F09958F2-605D-4EB7-9D38-489EEF20BFE3}"/>
            </a:ext>
          </a:extLst>
        </xdr:cNvPr>
        <xdr:cNvSpPr/>
      </xdr:nvSpPr>
      <xdr:spPr>
        <a:xfrm>
          <a:off x="18605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39732</xdr:rowOff>
    </xdr:from>
    <xdr:to>
      <xdr:col>102</xdr:col>
      <xdr:colOff>114300</xdr:colOff>
      <xdr:row>85</xdr:row>
      <xdr:rowOff>41366</xdr:rowOff>
    </xdr:to>
    <xdr:cxnSp macro="">
      <xdr:nvCxnSpPr>
        <xdr:cNvPr id="729" name="直線コネクタ 728">
          <a:extLst>
            <a:ext uri="{FF2B5EF4-FFF2-40B4-BE49-F238E27FC236}">
              <a16:creationId xmlns:a16="http://schemas.microsoft.com/office/drawing/2014/main" id="{025E11F9-74D1-4269-BA0B-4C77746B0B6E}"/>
            </a:ext>
          </a:extLst>
        </xdr:cNvPr>
        <xdr:cNvCxnSpPr/>
      </xdr:nvCxnSpPr>
      <xdr:spPr>
        <a:xfrm flipV="1">
          <a:off x="18656300" y="146129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0" name="n_1aveValue【消防施設】&#10;一人当たり面積">
          <a:extLst>
            <a:ext uri="{FF2B5EF4-FFF2-40B4-BE49-F238E27FC236}">
              <a16:creationId xmlns:a16="http://schemas.microsoft.com/office/drawing/2014/main" id="{403A5C9E-2A16-48CA-A585-2C04DB9910DD}"/>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1" name="n_2aveValue【消防施設】&#10;一人当たり面積">
          <a:extLst>
            <a:ext uri="{FF2B5EF4-FFF2-40B4-BE49-F238E27FC236}">
              <a16:creationId xmlns:a16="http://schemas.microsoft.com/office/drawing/2014/main" id="{DFA9664B-64F8-4BE0-BBBD-787ECC2AAC64}"/>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2" name="n_3aveValue【消防施設】&#10;一人当たり面積">
          <a:extLst>
            <a:ext uri="{FF2B5EF4-FFF2-40B4-BE49-F238E27FC236}">
              <a16:creationId xmlns:a16="http://schemas.microsoft.com/office/drawing/2014/main" id="{2723423D-ACB8-4880-8EF7-8D13274C52DC}"/>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3" name="n_4aveValue【消防施設】&#10;一人当たり面積">
          <a:extLst>
            <a:ext uri="{FF2B5EF4-FFF2-40B4-BE49-F238E27FC236}">
              <a16:creationId xmlns:a16="http://schemas.microsoft.com/office/drawing/2014/main" id="{95D1773A-6411-450F-A519-50F36FCB2E36}"/>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89098</xdr:rowOff>
    </xdr:from>
    <xdr:ext cx="469744" cy="259045"/>
    <xdr:sp macro="" textlink="">
      <xdr:nvSpPr>
        <xdr:cNvPr id="734" name="n_1mainValue【消防施設】&#10;一人当たり面積">
          <a:extLst>
            <a:ext uri="{FF2B5EF4-FFF2-40B4-BE49-F238E27FC236}">
              <a16:creationId xmlns:a16="http://schemas.microsoft.com/office/drawing/2014/main" id="{81B61163-3301-410B-A393-40EF073330BF}"/>
            </a:ext>
          </a:extLst>
        </xdr:cNvPr>
        <xdr:cNvSpPr txBox="1"/>
      </xdr:nvSpPr>
      <xdr:spPr>
        <a:xfrm>
          <a:off x="21075727" y="1431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69504</xdr:rowOff>
    </xdr:from>
    <xdr:ext cx="469744" cy="259045"/>
    <xdr:sp macro="" textlink="">
      <xdr:nvSpPr>
        <xdr:cNvPr id="735" name="n_2mainValue【消防施設】&#10;一人当たり面積">
          <a:extLst>
            <a:ext uri="{FF2B5EF4-FFF2-40B4-BE49-F238E27FC236}">
              <a16:creationId xmlns:a16="http://schemas.microsoft.com/office/drawing/2014/main" id="{EF562E4C-408E-42C3-8056-03D98616B60A}"/>
            </a:ext>
          </a:extLst>
        </xdr:cNvPr>
        <xdr:cNvSpPr txBox="1"/>
      </xdr:nvSpPr>
      <xdr:spPr>
        <a:xfrm>
          <a:off x="20199427" y="1429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107059</xdr:rowOff>
    </xdr:from>
    <xdr:ext cx="469744" cy="259045"/>
    <xdr:sp macro="" textlink="">
      <xdr:nvSpPr>
        <xdr:cNvPr id="736" name="n_3mainValue【消防施設】&#10;一人当たり面積">
          <a:extLst>
            <a:ext uri="{FF2B5EF4-FFF2-40B4-BE49-F238E27FC236}">
              <a16:creationId xmlns:a16="http://schemas.microsoft.com/office/drawing/2014/main" id="{55C6A136-9B08-4EC0-85DC-43D496569EA6}"/>
            </a:ext>
          </a:extLst>
        </xdr:cNvPr>
        <xdr:cNvSpPr txBox="1"/>
      </xdr:nvSpPr>
      <xdr:spPr>
        <a:xfrm>
          <a:off x="193104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108693</xdr:rowOff>
    </xdr:from>
    <xdr:ext cx="469744" cy="259045"/>
    <xdr:sp macro="" textlink="">
      <xdr:nvSpPr>
        <xdr:cNvPr id="737" name="n_4mainValue【消防施設】&#10;一人当たり面積">
          <a:extLst>
            <a:ext uri="{FF2B5EF4-FFF2-40B4-BE49-F238E27FC236}">
              <a16:creationId xmlns:a16="http://schemas.microsoft.com/office/drawing/2014/main" id="{4E844B95-D4CD-48AB-BF88-69432CC13D24}"/>
            </a:ext>
          </a:extLst>
        </xdr:cNvPr>
        <xdr:cNvSpPr txBox="1"/>
      </xdr:nvSpPr>
      <xdr:spPr>
        <a:xfrm>
          <a:off x="18421427" y="1433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34C42F63-0745-4D18-9BB8-C6E9977F4C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4E61697A-09F0-4846-8AD3-1C4B4A270C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EB0D57FD-CDBF-43DD-B330-2A52AE3C91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87D63467-5915-4CFD-BF68-AA118E10FA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9244A2A-592A-459C-A568-404C1CD41BE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B53867DC-8D6D-4275-A645-007DF0FA07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6783D17A-694D-45E4-B3DB-B0B573BAD1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D1E47E80-6FBF-4708-BC65-7C7A8CBE57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BB9A5C34-977B-4363-877D-67494254F9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DA6644D7-3883-4F5B-B9A4-D75543BF8D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A56831BD-43B4-4B11-982E-53101CF99C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8E4AA289-B938-4FB0-ADA0-AFA3138B633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54E40B90-D0C8-4DF4-84D1-09AC715D814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183FAEC8-CF84-461B-852C-0B1CAFBA30A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8B5F3A1B-8F96-4B31-AE77-93F482A4205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F0BDAC55-4C7A-404C-AACD-8211A234A9E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D48A0130-90AB-4377-A1F6-906F9EDF801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6E1D62BE-F396-42E8-AC00-38094FF75A0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D6FC92BD-BB0C-47CF-B2E0-ABF69A93515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FBEA7206-37F2-4ADD-A5FD-CF34793645E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a:extLst>
            <a:ext uri="{FF2B5EF4-FFF2-40B4-BE49-F238E27FC236}">
              <a16:creationId xmlns:a16="http://schemas.microsoft.com/office/drawing/2014/main" id="{0A79F258-A49F-4202-B8F4-E87BFB380DA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AC00E1B8-D5AE-4494-9B99-FB6D27B256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937BABC2-BF5C-4B11-8735-E72C335ED54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a:extLst>
            <a:ext uri="{FF2B5EF4-FFF2-40B4-BE49-F238E27FC236}">
              <a16:creationId xmlns:a16="http://schemas.microsoft.com/office/drawing/2014/main" id="{9E0294E5-D902-42D7-93D4-866F279CDF1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a:extLst>
            <a:ext uri="{FF2B5EF4-FFF2-40B4-BE49-F238E27FC236}">
              <a16:creationId xmlns:a16="http://schemas.microsoft.com/office/drawing/2014/main" id="{777FCF67-D161-4B7F-80C6-537E7FE7930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a:extLst>
            <a:ext uri="{FF2B5EF4-FFF2-40B4-BE49-F238E27FC236}">
              <a16:creationId xmlns:a16="http://schemas.microsoft.com/office/drawing/2014/main" id="{68FA0F74-4669-42E6-80FA-CB9C5313C20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a:extLst>
            <a:ext uri="{FF2B5EF4-FFF2-40B4-BE49-F238E27FC236}">
              <a16:creationId xmlns:a16="http://schemas.microsoft.com/office/drawing/2014/main" id="{C44FE1DE-3355-4B0A-AEC3-D288E1B64BA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a:extLst>
            <a:ext uri="{FF2B5EF4-FFF2-40B4-BE49-F238E27FC236}">
              <a16:creationId xmlns:a16="http://schemas.microsoft.com/office/drawing/2014/main" id="{F2CA52E1-150B-4B26-AD9F-33D4AF79890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6" name="【庁舎】&#10;有形固定資産減価償却率平均値テキスト">
          <a:extLst>
            <a:ext uri="{FF2B5EF4-FFF2-40B4-BE49-F238E27FC236}">
              <a16:creationId xmlns:a16="http://schemas.microsoft.com/office/drawing/2014/main" id="{25819986-C754-4D65-AFF6-ED8C5A109C42}"/>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a:extLst>
            <a:ext uri="{FF2B5EF4-FFF2-40B4-BE49-F238E27FC236}">
              <a16:creationId xmlns:a16="http://schemas.microsoft.com/office/drawing/2014/main" id="{590BDDEF-0F5B-4EE6-BF75-0B94875266F3}"/>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a:extLst>
            <a:ext uri="{FF2B5EF4-FFF2-40B4-BE49-F238E27FC236}">
              <a16:creationId xmlns:a16="http://schemas.microsoft.com/office/drawing/2014/main" id="{EFB94BD7-4711-461F-B725-CC7672DAE477}"/>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a:extLst>
            <a:ext uri="{FF2B5EF4-FFF2-40B4-BE49-F238E27FC236}">
              <a16:creationId xmlns:a16="http://schemas.microsoft.com/office/drawing/2014/main" id="{BECE3FFA-8640-4943-A5D3-0AEA61115FA5}"/>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a:extLst>
            <a:ext uri="{FF2B5EF4-FFF2-40B4-BE49-F238E27FC236}">
              <a16:creationId xmlns:a16="http://schemas.microsoft.com/office/drawing/2014/main" id="{C45EAF63-A9D0-433D-858D-E44EC754028D}"/>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a:extLst>
            <a:ext uri="{FF2B5EF4-FFF2-40B4-BE49-F238E27FC236}">
              <a16:creationId xmlns:a16="http://schemas.microsoft.com/office/drawing/2014/main" id="{39B4F3B6-92DD-47A0-B04C-0CAFDEDAB98E}"/>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4B34146-AF1C-4F22-A80E-FDE7EFA90B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FE99368-A6C5-412B-9F7C-3F153751A92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72D820E-A117-471D-AC17-9686665A9B0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077E8A3-3DD0-49C3-AAFE-15FA0EEC43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C773ED1-B495-4569-89C2-750B485D7A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135889</xdr:rowOff>
    </xdr:from>
    <xdr:to>
      <xdr:col>85</xdr:col>
      <xdr:colOff>177800</xdr:colOff>
      <xdr:row>102</xdr:row>
      <xdr:rowOff>66039</xdr:rowOff>
    </xdr:to>
    <xdr:sp macro="" textlink="">
      <xdr:nvSpPr>
        <xdr:cNvPr id="777" name="楕円 776">
          <a:extLst>
            <a:ext uri="{FF2B5EF4-FFF2-40B4-BE49-F238E27FC236}">
              <a16:creationId xmlns:a16="http://schemas.microsoft.com/office/drawing/2014/main" id="{570A39BD-E9A8-4407-95B7-D5A90EA7E611}"/>
            </a:ext>
          </a:extLst>
        </xdr:cNvPr>
        <xdr:cNvSpPr/>
      </xdr:nvSpPr>
      <xdr:spPr>
        <a:xfrm>
          <a:off x="16268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158766</xdr:rowOff>
    </xdr:from>
    <xdr:ext cx="405111" cy="259045"/>
    <xdr:sp macro="" textlink="">
      <xdr:nvSpPr>
        <xdr:cNvPr id="778" name="【庁舎】&#10;有形固定資産減価償却率該当値テキスト">
          <a:extLst>
            <a:ext uri="{FF2B5EF4-FFF2-40B4-BE49-F238E27FC236}">
              <a16:creationId xmlns:a16="http://schemas.microsoft.com/office/drawing/2014/main" id="{7FA14995-5E60-4077-9B07-B6370098AAF0}"/>
            </a:ext>
          </a:extLst>
        </xdr:cNvPr>
        <xdr:cNvSpPr txBox="1"/>
      </xdr:nvSpPr>
      <xdr:spPr>
        <a:xfrm>
          <a:off x="16357600"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109220</xdr:rowOff>
    </xdr:from>
    <xdr:to>
      <xdr:col>81</xdr:col>
      <xdr:colOff>101600</xdr:colOff>
      <xdr:row>102</xdr:row>
      <xdr:rowOff>39370</xdr:rowOff>
    </xdr:to>
    <xdr:sp macro="" textlink="">
      <xdr:nvSpPr>
        <xdr:cNvPr id="779" name="楕円 778">
          <a:extLst>
            <a:ext uri="{FF2B5EF4-FFF2-40B4-BE49-F238E27FC236}">
              <a16:creationId xmlns:a16="http://schemas.microsoft.com/office/drawing/2014/main" id="{9BD23BEE-0581-4288-B9B7-38D37396C942}"/>
            </a:ext>
          </a:extLst>
        </xdr:cNvPr>
        <xdr:cNvSpPr/>
      </xdr:nvSpPr>
      <xdr:spPr>
        <a:xfrm>
          <a:off x="15430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160020</xdr:rowOff>
    </xdr:from>
    <xdr:to>
      <xdr:col>85</xdr:col>
      <xdr:colOff>127000</xdr:colOff>
      <xdr:row>102</xdr:row>
      <xdr:rowOff>15239</xdr:rowOff>
    </xdr:to>
    <xdr:cxnSp macro="">
      <xdr:nvCxnSpPr>
        <xdr:cNvPr id="780" name="直線コネクタ 779">
          <a:extLst>
            <a:ext uri="{FF2B5EF4-FFF2-40B4-BE49-F238E27FC236}">
              <a16:creationId xmlns:a16="http://schemas.microsoft.com/office/drawing/2014/main" id="{E661C9BF-7268-4A25-8151-838E8DAF0F3E}"/>
            </a:ext>
          </a:extLst>
        </xdr:cNvPr>
        <xdr:cNvCxnSpPr/>
      </xdr:nvCxnSpPr>
      <xdr:spPr>
        <a:xfrm>
          <a:off x="15481300" y="174764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95250</xdr:rowOff>
    </xdr:from>
    <xdr:to>
      <xdr:col>76</xdr:col>
      <xdr:colOff>165100</xdr:colOff>
      <xdr:row>102</xdr:row>
      <xdr:rowOff>25400</xdr:rowOff>
    </xdr:to>
    <xdr:sp macro="" textlink="">
      <xdr:nvSpPr>
        <xdr:cNvPr id="781" name="楕円 780">
          <a:extLst>
            <a:ext uri="{FF2B5EF4-FFF2-40B4-BE49-F238E27FC236}">
              <a16:creationId xmlns:a16="http://schemas.microsoft.com/office/drawing/2014/main" id="{4E5E7987-DED5-4379-B432-D7750A742B94}"/>
            </a:ext>
          </a:extLst>
        </xdr:cNvPr>
        <xdr:cNvSpPr/>
      </xdr:nvSpPr>
      <xdr:spPr>
        <a:xfrm>
          <a:off x="14541500" y="1741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146050</xdr:rowOff>
    </xdr:from>
    <xdr:to>
      <xdr:col>81</xdr:col>
      <xdr:colOff>50800</xdr:colOff>
      <xdr:row>101</xdr:row>
      <xdr:rowOff>160020</xdr:rowOff>
    </xdr:to>
    <xdr:cxnSp macro="">
      <xdr:nvCxnSpPr>
        <xdr:cNvPr id="782" name="直線コネクタ 781">
          <a:extLst>
            <a:ext uri="{FF2B5EF4-FFF2-40B4-BE49-F238E27FC236}">
              <a16:creationId xmlns:a16="http://schemas.microsoft.com/office/drawing/2014/main" id="{D8D7BBEE-CA5D-4F27-B25A-21FD84A62F1F}"/>
            </a:ext>
          </a:extLst>
        </xdr:cNvPr>
        <xdr:cNvCxnSpPr/>
      </xdr:nvCxnSpPr>
      <xdr:spPr>
        <a:xfrm>
          <a:off x="14592300" y="174625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74930</xdr:rowOff>
    </xdr:from>
    <xdr:to>
      <xdr:col>72</xdr:col>
      <xdr:colOff>38100</xdr:colOff>
      <xdr:row>102</xdr:row>
      <xdr:rowOff>5080</xdr:rowOff>
    </xdr:to>
    <xdr:sp macro="" textlink="">
      <xdr:nvSpPr>
        <xdr:cNvPr id="783" name="楕円 782">
          <a:extLst>
            <a:ext uri="{FF2B5EF4-FFF2-40B4-BE49-F238E27FC236}">
              <a16:creationId xmlns:a16="http://schemas.microsoft.com/office/drawing/2014/main" id="{5AC5A6EE-0BCC-4050-9578-02B1CA1FA3CD}"/>
            </a:ext>
          </a:extLst>
        </xdr:cNvPr>
        <xdr:cNvSpPr/>
      </xdr:nvSpPr>
      <xdr:spPr>
        <a:xfrm>
          <a:off x="13652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125730</xdr:rowOff>
    </xdr:from>
    <xdr:to>
      <xdr:col>76</xdr:col>
      <xdr:colOff>114300</xdr:colOff>
      <xdr:row>101</xdr:row>
      <xdr:rowOff>146050</xdr:rowOff>
    </xdr:to>
    <xdr:cxnSp macro="">
      <xdr:nvCxnSpPr>
        <xdr:cNvPr id="784" name="直線コネクタ 783">
          <a:extLst>
            <a:ext uri="{FF2B5EF4-FFF2-40B4-BE49-F238E27FC236}">
              <a16:creationId xmlns:a16="http://schemas.microsoft.com/office/drawing/2014/main" id="{52E03AD8-63F3-4BDD-BB84-1BED25632D9E}"/>
            </a:ext>
          </a:extLst>
        </xdr:cNvPr>
        <xdr:cNvCxnSpPr/>
      </xdr:nvCxnSpPr>
      <xdr:spPr>
        <a:xfrm>
          <a:off x="13703300" y="1744218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49530</xdr:rowOff>
    </xdr:from>
    <xdr:to>
      <xdr:col>67</xdr:col>
      <xdr:colOff>101600</xdr:colOff>
      <xdr:row>101</xdr:row>
      <xdr:rowOff>151130</xdr:rowOff>
    </xdr:to>
    <xdr:sp macro="" textlink="">
      <xdr:nvSpPr>
        <xdr:cNvPr id="785" name="楕円 784">
          <a:extLst>
            <a:ext uri="{FF2B5EF4-FFF2-40B4-BE49-F238E27FC236}">
              <a16:creationId xmlns:a16="http://schemas.microsoft.com/office/drawing/2014/main" id="{286E330E-4158-4490-A283-FF3ACEB8967B}"/>
            </a:ext>
          </a:extLst>
        </xdr:cNvPr>
        <xdr:cNvSpPr/>
      </xdr:nvSpPr>
      <xdr:spPr>
        <a:xfrm>
          <a:off x="12763500" y="17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100330</xdr:rowOff>
    </xdr:from>
    <xdr:to>
      <xdr:col>71</xdr:col>
      <xdr:colOff>177800</xdr:colOff>
      <xdr:row>101</xdr:row>
      <xdr:rowOff>125730</xdr:rowOff>
    </xdr:to>
    <xdr:cxnSp macro="">
      <xdr:nvCxnSpPr>
        <xdr:cNvPr id="786" name="直線コネクタ 785">
          <a:extLst>
            <a:ext uri="{FF2B5EF4-FFF2-40B4-BE49-F238E27FC236}">
              <a16:creationId xmlns:a16="http://schemas.microsoft.com/office/drawing/2014/main" id="{1784946B-8475-4A76-BC0D-BFA9DB777E65}"/>
            </a:ext>
          </a:extLst>
        </xdr:cNvPr>
        <xdr:cNvCxnSpPr/>
      </xdr:nvCxnSpPr>
      <xdr:spPr>
        <a:xfrm>
          <a:off x="12814300" y="174167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87" name="n_1aveValue【庁舎】&#10;有形固定資産減価償却率">
          <a:extLst>
            <a:ext uri="{FF2B5EF4-FFF2-40B4-BE49-F238E27FC236}">
              <a16:creationId xmlns:a16="http://schemas.microsoft.com/office/drawing/2014/main" id="{51EFF683-4A88-41AB-8753-E628E6F5270D}"/>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88" name="n_2aveValue【庁舎】&#10;有形固定資産減価償却率">
          <a:extLst>
            <a:ext uri="{FF2B5EF4-FFF2-40B4-BE49-F238E27FC236}">
              <a16:creationId xmlns:a16="http://schemas.microsoft.com/office/drawing/2014/main" id="{B3DC2442-91F4-4010-AE04-241BDA9B3E61}"/>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89" name="n_3aveValue【庁舎】&#10;有形固定資産減価償却率">
          <a:extLst>
            <a:ext uri="{FF2B5EF4-FFF2-40B4-BE49-F238E27FC236}">
              <a16:creationId xmlns:a16="http://schemas.microsoft.com/office/drawing/2014/main" id="{BBB3B356-358B-410D-9744-26BDBF9A8551}"/>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0" name="n_4aveValue【庁舎】&#10;有形固定資産減価償却率">
          <a:extLst>
            <a:ext uri="{FF2B5EF4-FFF2-40B4-BE49-F238E27FC236}">
              <a16:creationId xmlns:a16="http://schemas.microsoft.com/office/drawing/2014/main" id="{10BDE2B5-A018-444E-BC2C-6F7BC275CE82}"/>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55897</xdr:rowOff>
    </xdr:from>
    <xdr:ext cx="405111" cy="259045"/>
    <xdr:sp macro="" textlink="">
      <xdr:nvSpPr>
        <xdr:cNvPr id="791" name="n_1mainValue【庁舎】&#10;有形固定資産減価償却率">
          <a:extLst>
            <a:ext uri="{FF2B5EF4-FFF2-40B4-BE49-F238E27FC236}">
              <a16:creationId xmlns:a16="http://schemas.microsoft.com/office/drawing/2014/main" id="{CEC337E7-A8DB-4F90-8E1B-EBEF1C9144EE}"/>
            </a:ext>
          </a:extLst>
        </xdr:cNvPr>
        <xdr:cNvSpPr txBox="1"/>
      </xdr:nvSpPr>
      <xdr:spPr>
        <a:xfrm>
          <a:off x="152660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41927</xdr:rowOff>
    </xdr:from>
    <xdr:ext cx="405111" cy="259045"/>
    <xdr:sp macro="" textlink="">
      <xdr:nvSpPr>
        <xdr:cNvPr id="792" name="n_2mainValue【庁舎】&#10;有形固定資産減価償却率">
          <a:extLst>
            <a:ext uri="{FF2B5EF4-FFF2-40B4-BE49-F238E27FC236}">
              <a16:creationId xmlns:a16="http://schemas.microsoft.com/office/drawing/2014/main" id="{B2CDCDF3-CB99-4A8C-9A25-CC44D427F685}"/>
            </a:ext>
          </a:extLst>
        </xdr:cNvPr>
        <xdr:cNvSpPr txBox="1"/>
      </xdr:nvSpPr>
      <xdr:spPr>
        <a:xfrm>
          <a:off x="14389744" y="1718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21607</xdr:rowOff>
    </xdr:from>
    <xdr:ext cx="405111" cy="259045"/>
    <xdr:sp macro="" textlink="">
      <xdr:nvSpPr>
        <xdr:cNvPr id="793" name="n_3mainValue【庁舎】&#10;有形固定資産減価償却率">
          <a:extLst>
            <a:ext uri="{FF2B5EF4-FFF2-40B4-BE49-F238E27FC236}">
              <a16:creationId xmlns:a16="http://schemas.microsoft.com/office/drawing/2014/main" id="{6EB352DF-7FE0-4590-B054-55857F14BF78}"/>
            </a:ext>
          </a:extLst>
        </xdr:cNvPr>
        <xdr:cNvSpPr txBox="1"/>
      </xdr:nvSpPr>
      <xdr:spPr>
        <a:xfrm>
          <a:off x="135007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167657</xdr:rowOff>
    </xdr:from>
    <xdr:ext cx="405111" cy="259045"/>
    <xdr:sp macro="" textlink="">
      <xdr:nvSpPr>
        <xdr:cNvPr id="794" name="n_4mainValue【庁舎】&#10;有形固定資産減価償却率">
          <a:extLst>
            <a:ext uri="{FF2B5EF4-FFF2-40B4-BE49-F238E27FC236}">
              <a16:creationId xmlns:a16="http://schemas.microsoft.com/office/drawing/2014/main" id="{434CCA8B-808D-4388-A4DF-89885A200720}"/>
            </a:ext>
          </a:extLst>
        </xdr:cNvPr>
        <xdr:cNvSpPr txBox="1"/>
      </xdr:nvSpPr>
      <xdr:spPr>
        <a:xfrm>
          <a:off x="12611744"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4699E74F-DB6A-4440-B9F0-6B6EBA3380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BD15EA55-3D4A-4AF1-9DCC-4E1969258E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D8FDA405-6D58-458B-BECA-7C33242000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B77CCB80-DB35-4BC2-BEFE-D875AFBC04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387D6E3F-B15F-46AE-840C-C324BADB1E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B924ADB2-05C1-4702-8B96-231D297664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1056713E-7985-49A9-B58F-2AE2A21829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57CC40E7-F30A-457B-A148-E1DE1B66FF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90B14711-0D1E-4CC5-A3F9-5A16E1A833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80E996F-C188-4CC3-A949-BBA1BF3BC2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5C90B203-7F59-489D-8A47-C63B84EA3B3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1F1C72A2-BCCF-4FB7-A965-6D22DD6A74B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B4F1212E-340E-40C0-A2D6-2EFB078D3A8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796E5CB0-AD78-41FF-86AC-BC4DF20E3FB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3E804B1F-585F-4986-9F6E-06A9E6820D1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1E07A709-88BA-43B9-B132-A02D5033C27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84EC6926-A9DB-47D3-BA7E-6200D022DE2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4C3BA51E-E26B-49B8-81D6-2437E99C621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760AE1E0-17E5-4322-916D-9F385546388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88A87FD7-1C0A-43C2-BF2F-74A84B1A9EE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B90C6066-4226-4C5B-86E9-B739684B7E2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6911B48B-EBBC-4E1B-86E7-A623B4C7C36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A9368ECA-9182-4F5A-86A2-70B1E7F426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a:extLst>
            <a:ext uri="{FF2B5EF4-FFF2-40B4-BE49-F238E27FC236}">
              <a16:creationId xmlns:a16="http://schemas.microsoft.com/office/drawing/2014/main" id="{365518A9-BB20-4D05-A972-0E057BDA4FEE}"/>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a:extLst>
            <a:ext uri="{FF2B5EF4-FFF2-40B4-BE49-F238E27FC236}">
              <a16:creationId xmlns:a16="http://schemas.microsoft.com/office/drawing/2014/main" id="{372338C8-8E53-4B07-B078-6C6B096D81BE}"/>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a:extLst>
            <a:ext uri="{FF2B5EF4-FFF2-40B4-BE49-F238E27FC236}">
              <a16:creationId xmlns:a16="http://schemas.microsoft.com/office/drawing/2014/main" id="{6790475F-8711-4262-B464-C24ADC8FE8B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a:extLst>
            <a:ext uri="{FF2B5EF4-FFF2-40B4-BE49-F238E27FC236}">
              <a16:creationId xmlns:a16="http://schemas.microsoft.com/office/drawing/2014/main" id="{FF87D815-FA84-4888-8C80-1B7FDA046B98}"/>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a:extLst>
            <a:ext uri="{FF2B5EF4-FFF2-40B4-BE49-F238E27FC236}">
              <a16:creationId xmlns:a16="http://schemas.microsoft.com/office/drawing/2014/main" id="{C3C393E9-CD03-4147-9585-09BE514931D8}"/>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3" name="【庁舎】&#10;一人当たり面積平均値テキスト">
          <a:extLst>
            <a:ext uri="{FF2B5EF4-FFF2-40B4-BE49-F238E27FC236}">
              <a16:creationId xmlns:a16="http://schemas.microsoft.com/office/drawing/2014/main" id="{A0B83E7C-3573-4668-9309-04F5016D9852}"/>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a:extLst>
            <a:ext uri="{FF2B5EF4-FFF2-40B4-BE49-F238E27FC236}">
              <a16:creationId xmlns:a16="http://schemas.microsoft.com/office/drawing/2014/main" id="{B56CADFE-6D50-4BF1-8B2E-316DACA0CE02}"/>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a:extLst>
            <a:ext uri="{FF2B5EF4-FFF2-40B4-BE49-F238E27FC236}">
              <a16:creationId xmlns:a16="http://schemas.microsoft.com/office/drawing/2014/main" id="{A0F7DDDB-B627-46C9-AE4E-1D81BBA1539E}"/>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a:extLst>
            <a:ext uri="{FF2B5EF4-FFF2-40B4-BE49-F238E27FC236}">
              <a16:creationId xmlns:a16="http://schemas.microsoft.com/office/drawing/2014/main" id="{5A3E9038-4026-4E51-9FF2-91AE839DA9C4}"/>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a:extLst>
            <a:ext uri="{FF2B5EF4-FFF2-40B4-BE49-F238E27FC236}">
              <a16:creationId xmlns:a16="http://schemas.microsoft.com/office/drawing/2014/main" id="{9C885B23-87AA-4A91-90DB-DF70AF5491AD}"/>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a:extLst>
            <a:ext uri="{FF2B5EF4-FFF2-40B4-BE49-F238E27FC236}">
              <a16:creationId xmlns:a16="http://schemas.microsoft.com/office/drawing/2014/main" id="{299B2CFB-F349-4C44-ADD0-8EE1FCF5A69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4425D2D-032A-420F-9906-7E03BE1C49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5A0431D-8FDE-4976-A93E-5B2BB35E3B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772DD38-CF6F-4B78-9BAB-73D0D896E4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FB51455-B715-490C-A338-49CA1335819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AB8EDEE-D16C-46F5-A92B-B1576728FE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97789</xdr:rowOff>
    </xdr:from>
    <xdr:to>
      <xdr:col>116</xdr:col>
      <xdr:colOff>114300</xdr:colOff>
      <xdr:row>106</xdr:row>
      <xdr:rowOff>27939</xdr:rowOff>
    </xdr:to>
    <xdr:sp macro="" textlink="">
      <xdr:nvSpPr>
        <xdr:cNvPr id="834" name="楕円 833">
          <a:extLst>
            <a:ext uri="{FF2B5EF4-FFF2-40B4-BE49-F238E27FC236}">
              <a16:creationId xmlns:a16="http://schemas.microsoft.com/office/drawing/2014/main" id="{5C160FF9-3DAF-4E56-A18B-69B1F7FDC3A4}"/>
            </a:ext>
          </a:extLst>
        </xdr:cNvPr>
        <xdr:cNvSpPr/>
      </xdr:nvSpPr>
      <xdr:spPr>
        <a:xfrm>
          <a:off x="22110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120666</xdr:rowOff>
    </xdr:from>
    <xdr:ext cx="469744" cy="259045"/>
    <xdr:sp macro="" textlink="">
      <xdr:nvSpPr>
        <xdr:cNvPr id="835" name="【庁舎】&#10;一人当たり面積該当値テキスト">
          <a:extLst>
            <a:ext uri="{FF2B5EF4-FFF2-40B4-BE49-F238E27FC236}">
              <a16:creationId xmlns:a16="http://schemas.microsoft.com/office/drawing/2014/main" id="{A59EF8DF-10E1-4015-829B-5D6950C903AC}"/>
            </a:ext>
          </a:extLst>
        </xdr:cNvPr>
        <xdr:cNvSpPr txBox="1"/>
      </xdr:nvSpPr>
      <xdr:spPr>
        <a:xfrm>
          <a:off x="22199600"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106680</xdr:rowOff>
    </xdr:from>
    <xdr:to>
      <xdr:col>112</xdr:col>
      <xdr:colOff>38100</xdr:colOff>
      <xdr:row>106</xdr:row>
      <xdr:rowOff>36830</xdr:rowOff>
    </xdr:to>
    <xdr:sp macro="" textlink="">
      <xdr:nvSpPr>
        <xdr:cNvPr id="836" name="楕円 835">
          <a:extLst>
            <a:ext uri="{FF2B5EF4-FFF2-40B4-BE49-F238E27FC236}">
              <a16:creationId xmlns:a16="http://schemas.microsoft.com/office/drawing/2014/main" id="{A79E971F-627A-44EE-B3D8-0D1406629B97}"/>
            </a:ext>
          </a:extLst>
        </xdr:cNvPr>
        <xdr:cNvSpPr/>
      </xdr:nvSpPr>
      <xdr:spPr>
        <a:xfrm>
          <a:off x="21272500" y="181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148589</xdr:rowOff>
    </xdr:from>
    <xdr:to>
      <xdr:col>116</xdr:col>
      <xdr:colOff>63500</xdr:colOff>
      <xdr:row>105</xdr:row>
      <xdr:rowOff>157480</xdr:rowOff>
    </xdr:to>
    <xdr:cxnSp macro="">
      <xdr:nvCxnSpPr>
        <xdr:cNvPr id="837" name="直線コネクタ 836">
          <a:extLst>
            <a:ext uri="{FF2B5EF4-FFF2-40B4-BE49-F238E27FC236}">
              <a16:creationId xmlns:a16="http://schemas.microsoft.com/office/drawing/2014/main" id="{B4C50BEE-F35C-460C-BEEC-D9224A1DFCED}"/>
            </a:ext>
          </a:extLst>
        </xdr:cNvPr>
        <xdr:cNvCxnSpPr/>
      </xdr:nvCxnSpPr>
      <xdr:spPr>
        <a:xfrm flipV="1">
          <a:off x="21323300" y="181508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114300</xdr:rowOff>
    </xdr:from>
    <xdr:to>
      <xdr:col>107</xdr:col>
      <xdr:colOff>101600</xdr:colOff>
      <xdr:row>106</xdr:row>
      <xdr:rowOff>44450</xdr:rowOff>
    </xdr:to>
    <xdr:sp macro="" textlink="">
      <xdr:nvSpPr>
        <xdr:cNvPr id="838" name="楕円 837">
          <a:extLst>
            <a:ext uri="{FF2B5EF4-FFF2-40B4-BE49-F238E27FC236}">
              <a16:creationId xmlns:a16="http://schemas.microsoft.com/office/drawing/2014/main" id="{C43643ED-DBCA-4FF5-9DF8-236C807FEC7E}"/>
            </a:ext>
          </a:extLst>
        </xdr:cNvPr>
        <xdr:cNvSpPr/>
      </xdr:nvSpPr>
      <xdr:spPr>
        <a:xfrm>
          <a:off x="20383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157480</xdr:rowOff>
    </xdr:from>
    <xdr:to>
      <xdr:col>111</xdr:col>
      <xdr:colOff>177800</xdr:colOff>
      <xdr:row>105</xdr:row>
      <xdr:rowOff>165100</xdr:rowOff>
    </xdr:to>
    <xdr:cxnSp macro="">
      <xdr:nvCxnSpPr>
        <xdr:cNvPr id="839" name="直線コネクタ 838">
          <a:extLst>
            <a:ext uri="{FF2B5EF4-FFF2-40B4-BE49-F238E27FC236}">
              <a16:creationId xmlns:a16="http://schemas.microsoft.com/office/drawing/2014/main" id="{22231EB3-E384-46B6-AF66-CFEE085ED7FC}"/>
            </a:ext>
          </a:extLst>
        </xdr:cNvPr>
        <xdr:cNvCxnSpPr/>
      </xdr:nvCxnSpPr>
      <xdr:spPr>
        <a:xfrm flipV="1">
          <a:off x="20434300" y="18159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118111</xdr:rowOff>
    </xdr:from>
    <xdr:to>
      <xdr:col>102</xdr:col>
      <xdr:colOff>165100</xdr:colOff>
      <xdr:row>106</xdr:row>
      <xdr:rowOff>48261</xdr:rowOff>
    </xdr:to>
    <xdr:sp macro="" textlink="">
      <xdr:nvSpPr>
        <xdr:cNvPr id="840" name="楕円 839">
          <a:extLst>
            <a:ext uri="{FF2B5EF4-FFF2-40B4-BE49-F238E27FC236}">
              <a16:creationId xmlns:a16="http://schemas.microsoft.com/office/drawing/2014/main" id="{8CA238F2-AE9F-4AE9-959E-E640E69D995C}"/>
            </a:ext>
          </a:extLst>
        </xdr:cNvPr>
        <xdr:cNvSpPr/>
      </xdr:nvSpPr>
      <xdr:spPr>
        <a:xfrm>
          <a:off x="194945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165100</xdr:rowOff>
    </xdr:from>
    <xdr:to>
      <xdr:col>107</xdr:col>
      <xdr:colOff>50800</xdr:colOff>
      <xdr:row>105</xdr:row>
      <xdr:rowOff>168911</xdr:rowOff>
    </xdr:to>
    <xdr:cxnSp macro="">
      <xdr:nvCxnSpPr>
        <xdr:cNvPr id="841" name="直線コネクタ 840">
          <a:extLst>
            <a:ext uri="{FF2B5EF4-FFF2-40B4-BE49-F238E27FC236}">
              <a16:creationId xmlns:a16="http://schemas.microsoft.com/office/drawing/2014/main" id="{25AEE45A-2D2C-4E52-874A-93ADB2EC282E}"/>
            </a:ext>
          </a:extLst>
        </xdr:cNvPr>
        <xdr:cNvCxnSpPr/>
      </xdr:nvCxnSpPr>
      <xdr:spPr>
        <a:xfrm flipV="1">
          <a:off x="19545300" y="18167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121920</xdr:rowOff>
    </xdr:from>
    <xdr:to>
      <xdr:col>98</xdr:col>
      <xdr:colOff>38100</xdr:colOff>
      <xdr:row>106</xdr:row>
      <xdr:rowOff>52070</xdr:rowOff>
    </xdr:to>
    <xdr:sp macro="" textlink="">
      <xdr:nvSpPr>
        <xdr:cNvPr id="842" name="楕円 841">
          <a:extLst>
            <a:ext uri="{FF2B5EF4-FFF2-40B4-BE49-F238E27FC236}">
              <a16:creationId xmlns:a16="http://schemas.microsoft.com/office/drawing/2014/main" id="{AF663613-CC54-4320-BF79-3441F1782F7C}"/>
            </a:ext>
          </a:extLst>
        </xdr:cNvPr>
        <xdr:cNvSpPr/>
      </xdr:nvSpPr>
      <xdr:spPr>
        <a:xfrm>
          <a:off x="18605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168911</xdr:rowOff>
    </xdr:from>
    <xdr:to>
      <xdr:col>102</xdr:col>
      <xdr:colOff>114300</xdr:colOff>
      <xdr:row>106</xdr:row>
      <xdr:rowOff>1270</xdr:rowOff>
    </xdr:to>
    <xdr:cxnSp macro="">
      <xdr:nvCxnSpPr>
        <xdr:cNvPr id="843" name="直線コネクタ 842">
          <a:extLst>
            <a:ext uri="{FF2B5EF4-FFF2-40B4-BE49-F238E27FC236}">
              <a16:creationId xmlns:a16="http://schemas.microsoft.com/office/drawing/2014/main" id="{EB13C4C6-996B-4942-97F6-8C57C1DAF4B7}"/>
            </a:ext>
          </a:extLst>
        </xdr:cNvPr>
        <xdr:cNvCxnSpPr/>
      </xdr:nvCxnSpPr>
      <xdr:spPr>
        <a:xfrm flipV="1">
          <a:off x="18656300" y="18171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4" name="n_1aveValue【庁舎】&#10;一人当たり面積">
          <a:extLst>
            <a:ext uri="{FF2B5EF4-FFF2-40B4-BE49-F238E27FC236}">
              <a16:creationId xmlns:a16="http://schemas.microsoft.com/office/drawing/2014/main" id="{1728F3E7-10C2-4975-808C-BD47094A0D29}"/>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5" name="n_2aveValue【庁舎】&#10;一人当たり面積">
          <a:extLst>
            <a:ext uri="{FF2B5EF4-FFF2-40B4-BE49-F238E27FC236}">
              <a16:creationId xmlns:a16="http://schemas.microsoft.com/office/drawing/2014/main" id="{92AB57BA-A6BE-4E86-8527-A6059E630E71}"/>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6" name="n_3aveValue【庁舎】&#10;一人当たり面積">
          <a:extLst>
            <a:ext uri="{FF2B5EF4-FFF2-40B4-BE49-F238E27FC236}">
              <a16:creationId xmlns:a16="http://schemas.microsoft.com/office/drawing/2014/main" id="{88844020-91CB-4B6B-9004-E87A73B83733}"/>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7" name="n_4aveValue【庁舎】&#10;一人当たり面積">
          <a:extLst>
            <a:ext uri="{FF2B5EF4-FFF2-40B4-BE49-F238E27FC236}">
              <a16:creationId xmlns:a16="http://schemas.microsoft.com/office/drawing/2014/main" id="{98F80395-5DA4-4F7E-B9CF-894FA9DE614F}"/>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53357</xdr:rowOff>
    </xdr:from>
    <xdr:ext cx="469744" cy="259045"/>
    <xdr:sp macro="" textlink="">
      <xdr:nvSpPr>
        <xdr:cNvPr id="848" name="n_1mainValue【庁舎】&#10;一人当たり面積">
          <a:extLst>
            <a:ext uri="{FF2B5EF4-FFF2-40B4-BE49-F238E27FC236}">
              <a16:creationId xmlns:a16="http://schemas.microsoft.com/office/drawing/2014/main" id="{D96F471A-8FA1-4D8C-94AF-7E8F3696FE1C}"/>
            </a:ext>
          </a:extLst>
        </xdr:cNvPr>
        <xdr:cNvSpPr txBox="1"/>
      </xdr:nvSpPr>
      <xdr:spPr>
        <a:xfrm>
          <a:off x="21075727" y="1788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60977</xdr:rowOff>
    </xdr:from>
    <xdr:ext cx="469744" cy="259045"/>
    <xdr:sp macro="" textlink="">
      <xdr:nvSpPr>
        <xdr:cNvPr id="849" name="n_2mainValue【庁舎】&#10;一人当たり面積">
          <a:extLst>
            <a:ext uri="{FF2B5EF4-FFF2-40B4-BE49-F238E27FC236}">
              <a16:creationId xmlns:a16="http://schemas.microsoft.com/office/drawing/2014/main" id="{0310C517-1A8C-46BF-A742-DED0404284EB}"/>
            </a:ext>
          </a:extLst>
        </xdr:cNvPr>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64788</xdr:rowOff>
    </xdr:from>
    <xdr:ext cx="469744" cy="259045"/>
    <xdr:sp macro="" textlink="">
      <xdr:nvSpPr>
        <xdr:cNvPr id="850" name="n_3mainValue【庁舎】&#10;一人当たり面積">
          <a:extLst>
            <a:ext uri="{FF2B5EF4-FFF2-40B4-BE49-F238E27FC236}">
              <a16:creationId xmlns:a16="http://schemas.microsoft.com/office/drawing/2014/main" id="{4EF42576-2886-488C-985C-E518CFC9D1A8}"/>
            </a:ext>
          </a:extLst>
        </xdr:cNvPr>
        <xdr:cNvSpPr txBox="1"/>
      </xdr:nvSpPr>
      <xdr:spPr>
        <a:xfrm>
          <a:off x="193104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68597</xdr:rowOff>
    </xdr:from>
    <xdr:ext cx="469744" cy="259045"/>
    <xdr:sp macro="" textlink="">
      <xdr:nvSpPr>
        <xdr:cNvPr id="851" name="n_4mainValue【庁舎】&#10;一人当たり面積">
          <a:extLst>
            <a:ext uri="{FF2B5EF4-FFF2-40B4-BE49-F238E27FC236}">
              <a16:creationId xmlns:a16="http://schemas.microsoft.com/office/drawing/2014/main" id="{5A105151-18CC-4D9B-AE9E-4D36E5614C2F}"/>
            </a:ext>
          </a:extLst>
        </xdr:cNvPr>
        <xdr:cNvSpPr txBox="1"/>
      </xdr:nvSpPr>
      <xdr:spPr>
        <a:xfrm>
          <a:off x="184214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3195478A-EC1C-4772-946C-34CABA3213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217D45D0-5D8A-456A-AC71-6BD294615A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4E268FA-B24F-4CF9-B3BA-65C783AD0D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a:t>【</a:t>
          </a:r>
          <a:r>
            <a:rPr lang="ja-JP" altLang="en-US"/>
            <a:t>一般廃棄物処理施設</a:t>
          </a:r>
          <a:r>
            <a:rPr lang="en-US" altLang="ja-JP"/>
            <a:t>】</a:t>
          </a:r>
          <a:r>
            <a:rPr lang="ja-JP" altLang="en-US"/>
            <a:t>については、保有量は類似団体と比べ少ないが、有形固定資産減価償却率はここ数年上昇傾向にある。今後悪化する可能性もあるため、計画的な維持改修や修繕を実施し、現行水準の維持に努める。</a:t>
          </a:r>
          <a:endParaRPr lang="en-US" altLang="ja-JP"/>
        </a:p>
        <a:p>
          <a:r>
            <a:rPr lang="en-US" altLang="ja-JP"/>
            <a:t>【</a:t>
          </a:r>
          <a:r>
            <a:rPr lang="ja-JP" altLang="en-US"/>
            <a:t>保健センター</a:t>
          </a:r>
          <a:r>
            <a:rPr lang="en-US" altLang="ja-JP"/>
            <a:t>】</a:t>
          </a:r>
          <a:r>
            <a:rPr lang="ja-JP" altLang="en-US"/>
            <a:t>については、一人当たり面積および有形固定資産減価償却率が県平均・全国平均を上回っている。当該施設には現状大きな支障はないものの、適切なマネジメントのもとで維持管理を行う必要がある。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a:t>【</a:t>
          </a:r>
          <a:r>
            <a:rPr lang="ja-JP" altLang="en-US"/>
            <a:t>消防施設</a:t>
          </a:r>
          <a:r>
            <a:rPr lang="en-US" altLang="ja-JP"/>
            <a:t>】</a:t>
          </a:r>
          <a:r>
            <a:rPr lang="ja-JP" altLang="en-US"/>
            <a:t>については、減価償却率がここ数年類似団体を下回って推移しており、さらに消防本部自家用給油取扱所および消防団物部方面隊屯所の新設により数値は一層低下した。施設保有量や一人当たり面積は類似団体と同程度以上であることから、今後も老朽化が進行しないよう計画的に改修を進める。</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財政力指数については、単年度及び</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ヵ年平均は前年度と同数値となった。</a:t>
          </a:r>
        </a:p>
        <a:p>
          <a:r>
            <a:rPr kumimoji="1" lang="ja-JP" altLang="en-US" sz="1300">
              <a:latin typeface="ＭＳ Ｐゴシック" panose="020B0600070205080204" pitchFamily="50" charset="-128"/>
              <a:ea typeface="ＭＳ Ｐゴシック" panose="020B0600070205080204" pitchFamily="50" charset="-128"/>
            </a:rPr>
            <a:t>　県内では比較的高い傾向にあるが、本市の顕著な少子高齢化等の課題に大きな変化はないため、類似団体平均を下回っている状況は変わらない。</a:t>
          </a:r>
        </a:p>
        <a:p>
          <a:r>
            <a:rPr kumimoji="1" lang="ja-JP" altLang="en-US" sz="1300">
              <a:latin typeface="ＭＳ Ｐゴシック" panose="020B0600070205080204" pitchFamily="50" charset="-128"/>
              <a:ea typeface="ＭＳ Ｐゴシック" panose="020B0600070205080204" pitchFamily="50" charset="-128"/>
            </a:rPr>
            <a:t>　今後も高い市税の収納率を維持しつつ、将来の税収増につながる施策を引き続き検討、実施する必要がある。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主な要因は、経常経費充当一般財源において人件費が増加したことによる。</a:t>
          </a:r>
        </a:p>
        <a:p>
          <a:r>
            <a:rPr kumimoji="1" lang="ja-JP" altLang="en-US" sz="1300">
              <a:latin typeface="ＭＳ Ｐゴシック" panose="020B0600070205080204" pitchFamily="50" charset="-128"/>
              <a:ea typeface="ＭＳ Ｐゴシック" panose="020B0600070205080204" pitchFamily="50" charset="-128"/>
            </a:rPr>
            <a:t>　地方債の償還額は、高止まりの状況が続いており、令和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年度からは緩やかに減少の見込みだが、現在進行中の大型普通建設事業を受けて、令和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年度以降には再度上昇が見込まれている。</a:t>
          </a:r>
        </a:p>
        <a:p>
          <a:r>
            <a:rPr kumimoji="1" lang="ja-JP" altLang="en-US" sz="1300">
              <a:latin typeface="ＭＳ Ｐゴシック" panose="020B0600070205080204" pitchFamily="50" charset="-128"/>
              <a:ea typeface="ＭＳ Ｐゴシック" panose="020B0600070205080204" pitchFamily="50" charset="-128"/>
            </a:rPr>
            <a:t>　今後も市税等の徴収率の維持向上はもとより、使用料や手数料等の見直しをしながら、歳出についても事業の優先度を検討したうえで取捨選択をい、経常経費の削減に努める。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149497</xdr:rowOff>
    </xdr:from>
    <xdr:to>
      <xdr:col>23</xdr:col>
      <xdr:colOff>133350</xdr:colOff>
      <xdr:row>61</xdr:row>
      <xdr:rowOff>84909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36497"/>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70213</xdr:rowOff>
    </xdr:from>
    <xdr:to>
      <xdr:col>19</xdr:col>
      <xdr:colOff>133350</xdr:colOff>
      <xdr:row>60</xdr:row>
      <xdr:rowOff>149497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5721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70213</xdr:rowOff>
    </xdr:from>
    <xdr:to>
      <xdr:col>15</xdr:col>
      <xdr:colOff>82550</xdr:colOff>
      <xdr:row>61</xdr:row>
      <xdr:rowOff>122827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5721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122827</xdr:rowOff>
    </xdr:from>
    <xdr:to>
      <xdr:col>11</xdr:col>
      <xdr:colOff>31750</xdr:colOff>
      <xdr:row>62</xdr:row>
      <xdr:rowOff>23767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812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34109</xdr:rowOff>
    </xdr:from>
    <xdr:to>
      <xdr:col>23</xdr:col>
      <xdr:colOff>184150</xdr:colOff>
      <xdr:row>61</xdr:row>
      <xdr:rowOff>135709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6186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98697</xdr:rowOff>
    </xdr:from>
    <xdr:to>
      <xdr:col>19</xdr:col>
      <xdr:colOff>184150</xdr:colOff>
      <xdr:row>61</xdr:row>
      <xdr:rowOff>28847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13624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19413</xdr:rowOff>
    </xdr:from>
    <xdr:to>
      <xdr:col>15</xdr:col>
      <xdr:colOff>133350</xdr:colOff>
      <xdr:row>60</xdr:row>
      <xdr:rowOff>121013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72027</xdr:rowOff>
    </xdr:from>
    <xdr:to>
      <xdr:col>11</xdr:col>
      <xdr:colOff>82550</xdr:colOff>
      <xdr:row>62</xdr:row>
      <xdr:rowOff>2177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158404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144417</xdr:rowOff>
    </xdr:from>
    <xdr:to>
      <xdr:col>7</xdr:col>
      <xdr:colOff>31750</xdr:colOff>
      <xdr:row>62</xdr:row>
      <xdr:rowOff>74567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59344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人件費、物件費等の合計額の人口１人あたりの金額は、県平均及び類似団体平均を上回っている。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広大な行政面積を有する合併市として、分署や支所機能の充実等から施設の統廃合が進まず、職員や会計年度任用職員を削減できていないことが原因として挙げられる。令和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会計年度任用職員制度開始により人件費が増加し、その後も人事院勧告等により増加傾向となっている。標準財政規模に占める人件費の割合は高い状況が続いているが、一方で外部委託費（物件費）等の抑制も出来ておらず、今後の大きな課題とな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93672</xdr:rowOff>
    </xdr:from>
    <xdr:to>
      <xdr:col>23</xdr:col>
      <xdr:colOff>133350</xdr:colOff>
      <xdr:row>82</xdr:row>
      <xdr:rowOff>108671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52572"/>
          <a:ext cx="8382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87593</xdr:rowOff>
    </xdr:from>
    <xdr:to>
      <xdr:col>19</xdr:col>
      <xdr:colOff>133350</xdr:colOff>
      <xdr:row>82</xdr:row>
      <xdr:rowOff>93672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46493"/>
          <a:ext cx="889000" cy="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82859</xdr:rowOff>
    </xdr:from>
    <xdr:to>
      <xdr:col>15</xdr:col>
      <xdr:colOff>82550</xdr:colOff>
      <xdr:row>82</xdr:row>
      <xdr:rowOff>87593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1759"/>
          <a:ext cx="889000" cy="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65599</xdr:rowOff>
    </xdr:from>
    <xdr:to>
      <xdr:col>11</xdr:col>
      <xdr:colOff>31750</xdr:colOff>
      <xdr:row>82</xdr:row>
      <xdr:rowOff>82859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24499"/>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57871</xdr:rowOff>
    </xdr:from>
    <xdr:to>
      <xdr:col>23</xdr:col>
      <xdr:colOff>184150</xdr:colOff>
      <xdr:row>82</xdr:row>
      <xdr:rowOff>159471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29948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8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42872</xdr:rowOff>
    </xdr:from>
    <xdr:to>
      <xdr:col>19</xdr:col>
      <xdr:colOff>184150</xdr:colOff>
      <xdr:row>82</xdr:row>
      <xdr:rowOff>144472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129249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8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36793</xdr:rowOff>
    </xdr:from>
    <xdr:to>
      <xdr:col>15</xdr:col>
      <xdr:colOff>133350</xdr:colOff>
      <xdr:row>82</xdr:row>
      <xdr:rowOff>138393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123170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8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32059</xdr:rowOff>
    </xdr:from>
    <xdr:to>
      <xdr:col>11</xdr:col>
      <xdr:colOff>82550</xdr:colOff>
      <xdr:row>82</xdr:row>
      <xdr:rowOff>133659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118436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14799</xdr:rowOff>
    </xdr:from>
    <xdr:to>
      <xdr:col>7</xdr:col>
      <xdr:colOff>31750</xdr:colOff>
      <xdr:row>82</xdr:row>
      <xdr:rowOff>116399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101176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6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ラスパイレス指数は、類似団体や全国市平均を下回っている。 </a:t>
          </a:r>
        </a:p>
        <a:p>
          <a:r>
            <a:rPr kumimoji="1" lang="ja-JP" altLang="en-US" sz="1300">
              <a:latin typeface="ＭＳ Ｐゴシック" panose="020B0600070205080204" pitchFamily="50" charset="-128"/>
              <a:ea typeface="ＭＳ Ｐゴシック" panose="020B0600070205080204" pitchFamily="50" charset="-128"/>
            </a:rPr>
            <a:t>　今後も特段の変化する要因がないため、しばらく横ばいと見込んでいる。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160161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36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160161</xdr:rowOff>
    </xdr:from>
    <xdr:to>
      <xdr:col>72</xdr:col>
      <xdr:colOff>203200</xdr:colOff>
      <xdr:row>84</xdr:row>
      <xdr:rowOff>2116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3905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2116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368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類似団体を大きく上回っている状況が続いている。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これは、広大な行政面積を有していることから各施設の統廃合が進んでいないこと、消防分署を設置していること、各支所機能充実のため配置職員数が削減されていないこと、また保育所の運営を直営で行っていることなど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115231</xdr:rowOff>
    </xdr:from>
    <xdr:to>
      <xdr:col>81</xdr:col>
      <xdr:colOff>44450</xdr:colOff>
      <xdr:row>62</xdr:row>
      <xdr:rowOff>158666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45131"/>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111209</xdr:rowOff>
    </xdr:from>
    <xdr:to>
      <xdr:col>77</xdr:col>
      <xdr:colOff>44450</xdr:colOff>
      <xdr:row>62</xdr:row>
      <xdr:rowOff>115231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411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100754</xdr:rowOff>
    </xdr:from>
    <xdr:to>
      <xdr:col>72</xdr:col>
      <xdr:colOff>203200</xdr:colOff>
      <xdr:row>62</xdr:row>
      <xdr:rowOff>111209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30654"/>
          <a:ext cx="889000" cy="1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90297</xdr:rowOff>
    </xdr:from>
    <xdr:to>
      <xdr:col>68</xdr:col>
      <xdr:colOff>152400</xdr:colOff>
      <xdr:row>62</xdr:row>
      <xdr:rowOff>100754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20197"/>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107866</xdr:rowOff>
    </xdr:from>
    <xdr:to>
      <xdr:col>81</xdr:col>
      <xdr:colOff>95250</xdr:colOff>
      <xdr:row>63</xdr:row>
      <xdr:rowOff>38016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3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79943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0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64431</xdr:rowOff>
    </xdr:from>
    <xdr:to>
      <xdr:col>77</xdr:col>
      <xdr:colOff>95250</xdr:colOff>
      <xdr:row>62</xdr:row>
      <xdr:rowOff>166031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150808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8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60409</xdr:rowOff>
    </xdr:from>
    <xdr:to>
      <xdr:col>73</xdr:col>
      <xdr:colOff>44450</xdr:colOff>
      <xdr:row>62</xdr:row>
      <xdr:rowOff>162009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146786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49954</xdr:rowOff>
    </xdr:from>
    <xdr:to>
      <xdr:col>68</xdr:col>
      <xdr:colOff>203200</xdr:colOff>
      <xdr:row>62</xdr:row>
      <xdr:rowOff>151554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136331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39497</xdr:rowOff>
    </xdr:from>
    <xdr:to>
      <xdr:col>64</xdr:col>
      <xdr:colOff>152400</xdr:colOff>
      <xdr:row>62</xdr:row>
      <xdr:rowOff>141097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125874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5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ポイント減少したが、上下水道事業（令和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年度から全て法適化）への繰出金の一部を出資金として支出したことにより準元利償還金が減少したことが原因となっている。</a:t>
          </a:r>
        </a:p>
        <a:p>
          <a:r>
            <a:rPr kumimoji="1" lang="ja-JP" altLang="en-US" sz="1300">
              <a:latin typeface="ＭＳ Ｐゴシック" panose="020B0600070205080204" pitchFamily="50" charset="-128"/>
              <a:ea typeface="ＭＳ Ｐゴシック" panose="020B0600070205080204" pitchFamily="50" charset="-128"/>
            </a:rPr>
            <a:t>　複数の大型普通建設事業が行われていることから、公債費は高止まりの状況が続いており、令和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年度からは緩やかに減少の見込みだが、現在進行中の大型普通建設事業を受けて、令和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年度以降には再度上昇が見込まれている。</a:t>
          </a:r>
        </a:p>
        <a:p>
          <a:r>
            <a:rPr kumimoji="1" lang="ja-JP" altLang="en-US" sz="1300">
              <a:latin typeface="ＭＳ Ｐゴシック" panose="020B0600070205080204" pitchFamily="50" charset="-128"/>
              <a:ea typeface="ＭＳ Ｐゴシック" panose="020B0600070205080204" pitchFamily="50" charset="-128"/>
            </a:rPr>
            <a:t>　地方債の発行抑制や計画的な施設整備等により将来負担比率の維持に努める。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17992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4957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17992</xdr:rowOff>
    </xdr:from>
    <xdr:to>
      <xdr:col>77</xdr:col>
      <xdr:colOff>44450</xdr:colOff>
      <xdr:row>37</xdr:row>
      <xdr:rowOff>34078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6164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34078</xdr:rowOff>
    </xdr:from>
    <xdr:to>
      <xdr:col>72</xdr:col>
      <xdr:colOff>203200</xdr:colOff>
      <xdr:row>37</xdr:row>
      <xdr:rowOff>36089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7772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36089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7571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138642</xdr:rowOff>
    </xdr:from>
    <xdr:to>
      <xdr:col>77</xdr:col>
      <xdr:colOff>95250</xdr:colOff>
      <xdr:row>37</xdr:row>
      <xdr:rowOff>68792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154728</xdr:rowOff>
    </xdr:from>
    <xdr:to>
      <xdr:col>73</xdr:col>
      <xdr:colOff>44450</xdr:colOff>
      <xdr:row>37</xdr:row>
      <xdr:rowOff>84878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156739</xdr:rowOff>
    </xdr:from>
    <xdr:to>
      <xdr:col>68</xdr:col>
      <xdr:colOff>203200</xdr:colOff>
      <xdr:row>37</xdr:row>
      <xdr:rowOff>86889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71666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67644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基金残高があるため、引き続き充当可能財源等が将来負担額を上回っている。ただし、平成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年度から令和元年度決算においては財源不足を補うために財政調整基金を取り崩しており、令和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年度については収支ともに新型コロナウイルス感染症の影響が大きく黒字となったが、令和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年度は再び取り崩しとなった。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地方債については、今後予定している庁舎等建設事業やシェアオフィス建設事業等の大型事業にかかる借入額を考慮し、発行額を抑制するとともに、計画的な施設整備等により将来負担比率の維持に努める。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人件費については、会計年度任用職員の勤勉手当開始や人事院勧告に伴う給料表改定に伴い、経年的に増加傾向にある。</a:t>
          </a:r>
        </a:p>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ラスパイレス指数は類似団体平均よりも低いため、広い行政面積に対応する職員配置や保育所の運営を直営で行っていることによる職員数の多さが増加幅が大きい主な要因となっている。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73660</xdr:rowOff>
    </xdr:from>
    <xdr:to>
      <xdr:col>24</xdr:col>
      <xdr:colOff>25400</xdr:colOff>
      <xdr:row>41</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316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20320</xdr:rowOff>
    </xdr:from>
    <xdr:to>
      <xdr:col>19</xdr:col>
      <xdr:colOff>187325</xdr:colOff>
      <xdr:row>40</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78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20320</xdr:rowOff>
    </xdr:from>
    <xdr:to>
      <xdr:col>15</xdr:col>
      <xdr:colOff>98425</xdr:colOff>
      <xdr:row>40</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78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40</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573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152400</xdr:rowOff>
    </xdr:from>
    <xdr:to>
      <xdr:col>24</xdr:col>
      <xdr:colOff>76200</xdr:colOff>
      <xdr:row>41</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22860</xdr:rowOff>
    </xdr:from>
    <xdr:to>
      <xdr:col>20</xdr:col>
      <xdr:colOff>38100</xdr:colOff>
      <xdr:row>40</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140970</xdr:rowOff>
    </xdr:from>
    <xdr:to>
      <xdr:col>15</xdr:col>
      <xdr:colOff>149225</xdr:colOff>
      <xdr:row>40</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68580</xdr:rowOff>
    </xdr:from>
    <xdr:to>
      <xdr:col>11</xdr:col>
      <xdr:colOff>60325</xdr:colOff>
      <xdr:row>40</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物件費の多くは委託費用になっており、指定管理料やバス運行費用などが高くなっている。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バス運行費用については、今後もニーズを調査して最適な路線の検討をし、より効果的な運用ができるように努める。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委託料の縮減については、今後も継続して改善を図るが、自治体が対応する業務は増加の傾向にあり、指定管理料等は物価高騰や人件費増の影響も避けられないため必然的に経費が増額している。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3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4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2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168910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02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扶助費については、経常経費充当一般財源が増加し、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ポイント増となったが、類似団体も増加傾向となっている。主な要因は、障害者総合支援介護給付や福祉医療費の増加によるものとなっている。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133350</xdr:rowOff>
    </xdr:from>
    <xdr:to>
      <xdr:col>24</xdr:col>
      <xdr:colOff>25400</xdr:colOff>
      <xdr:row>55</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63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57</xdr:row>
      <xdr:rowOff>95250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758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82550</xdr:rowOff>
    </xdr:from>
    <xdr:to>
      <xdr:col>20</xdr:col>
      <xdr:colOff>38100</xdr:colOff>
      <xdr:row>56</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22877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（維持補修費と繰出金）</a:t>
          </a:r>
        </a:p>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特別会計や一組への負担金の増加が主な要因となっている。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135165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07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20728"/>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59</xdr:row>
      <xdr:rowOff>97065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03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59</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12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46265</xdr:rowOff>
    </xdr:from>
    <xdr:to>
      <xdr:col>69</xdr:col>
      <xdr:colOff>142875</xdr:colOff>
      <xdr:row>59</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132642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ポイント増加したが、ほぼ横ばいであり、引き続き類似団体平均を下回っている。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増加の理由としては、一組への負担金及び特別給付金における費用が増加していることが要因と考えられる。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今後も引き続き必要な補助金は実施するが、必要な見直しを行い、より住民の効果になるような補助金を検討していく。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07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248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56134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24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前年度と比較して公債費が増加しており、大きな変動ではないもののわずかに増加している。また、県平均及び類似団体と比較しても高い傾向にある。</a:t>
          </a:r>
        </a:p>
        <a:p>
          <a:r>
            <a:rPr kumimoji="1" lang="ja-JP" altLang="en-US" sz="1300">
              <a:latin typeface="ＭＳ Ｐゴシック" panose="020B0600070205080204" pitchFamily="50" charset="-128"/>
              <a:ea typeface="ＭＳ Ｐゴシック" panose="020B0600070205080204" pitchFamily="50" charset="-128"/>
            </a:rPr>
            <a:t>　今後も大型建設事業が予定されているため大幅な減少は見込めないが、地方債の発行額や償還額を計画的に考慮しながら、公債費の顕著な増加とならないように努めていく。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37465</xdr:rowOff>
    </xdr:from>
    <xdr:to>
      <xdr:col>24</xdr:col>
      <xdr:colOff>25400</xdr:colOff>
      <xdr:row>75</xdr:row>
      <xdr:rowOff>45085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962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18415</xdr:rowOff>
    </xdr:from>
    <xdr:to>
      <xdr:col>19</xdr:col>
      <xdr:colOff>187325</xdr:colOff>
      <xdr:row>75</xdr:row>
      <xdr:rowOff>37465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771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18415</xdr:rowOff>
    </xdr:from>
    <xdr:to>
      <xdr:col>15</xdr:col>
      <xdr:colOff>98425</xdr:colOff>
      <xdr:row>75</xdr:row>
      <xdr:rowOff>67945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771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67945</xdr:rowOff>
    </xdr:from>
    <xdr:to>
      <xdr:col>11</xdr:col>
      <xdr:colOff>9525</xdr:colOff>
      <xdr:row>75</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266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165735</xdr:rowOff>
    </xdr:from>
    <xdr:to>
      <xdr:col>24</xdr:col>
      <xdr:colOff>76200</xdr:colOff>
      <xdr:row>75</xdr:row>
      <xdr:rowOff>95885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137812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158115</xdr:rowOff>
    </xdr:from>
    <xdr:to>
      <xdr:col>20</xdr:col>
      <xdr:colOff>38100</xdr:colOff>
      <xdr:row>75</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73042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139065</xdr:rowOff>
    </xdr:from>
    <xdr:to>
      <xdr:col>15</xdr:col>
      <xdr:colOff>149225</xdr:colOff>
      <xdr:row>75</xdr:row>
      <xdr:rowOff>69215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53992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17145</xdr:rowOff>
    </xdr:from>
    <xdr:to>
      <xdr:col>11</xdr:col>
      <xdr:colOff>60325</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124477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今後も各分析欄に記載した取組を実施し、改善を目指す。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39496"/>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800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80061"/>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30987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583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169977</xdr:rowOff>
    </xdr:from>
    <xdr:to>
      <xdr:col>29</xdr:col>
      <xdr:colOff>127000</xdr:colOff>
      <xdr:row>15</xdr:row>
      <xdr:rowOff>119935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17902"/>
          <a:ext cx="647700" cy="121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109812</xdr:rowOff>
    </xdr:from>
    <xdr:to>
      <xdr:col>26</xdr:col>
      <xdr:colOff>50800</xdr:colOff>
      <xdr:row>15</xdr:row>
      <xdr:rowOff>119935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29187"/>
          <a:ext cx="698500" cy="1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109812</xdr:rowOff>
    </xdr:from>
    <xdr:to>
      <xdr:col>22</xdr:col>
      <xdr:colOff>114300</xdr:colOff>
      <xdr:row>15</xdr:row>
      <xdr:rowOff>155259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29187"/>
          <a:ext cx="698500" cy="45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155259</xdr:rowOff>
    </xdr:from>
    <xdr:to>
      <xdr:col>18</xdr:col>
      <xdr:colOff>177800</xdr:colOff>
      <xdr:row>16</xdr:row>
      <xdr:rowOff>128785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74634"/>
          <a:ext cx="698500" cy="14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119177</xdr:rowOff>
    </xdr:from>
    <xdr:to>
      <xdr:col>29</xdr:col>
      <xdr:colOff>177800</xdr:colOff>
      <xdr:row>15</xdr:row>
      <xdr:rowOff>49327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6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135704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1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69135</xdr:rowOff>
    </xdr:from>
    <xdr:to>
      <xdr:col>26</xdr:col>
      <xdr:colOff>101600</xdr:colOff>
      <xdr:row>15</xdr:row>
      <xdr:rowOff>170735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7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59012</xdr:rowOff>
    </xdr:from>
    <xdr:to>
      <xdr:col>22</xdr:col>
      <xdr:colOff>165100</xdr:colOff>
      <xdr:row>15</xdr:row>
      <xdr:rowOff>160612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7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170789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4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104459</xdr:rowOff>
    </xdr:from>
    <xdr:to>
      <xdr:col>19</xdr:col>
      <xdr:colOff>38100</xdr:colOff>
      <xdr:row>16</xdr:row>
      <xdr:rowOff>34609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2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44786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77985</xdr:rowOff>
    </xdr:from>
    <xdr:to>
      <xdr:col>15</xdr:col>
      <xdr:colOff>101600</xdr:colOff>
      <xdr:row>17</xdr:row>
      <xdr:rowOff>8135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18312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55337</xdr:rowOff>
    </xdr:from>
    <xdr:to>
      <xdr:col>29</xdr:col>
      <xdr:colOff>127000</xdr:colOff>
      <xdr:row>38</xdr:row>
      <xdr:rowOff>56235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2937"/>
          <a:ext cx="647700" cy="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41641</xdr:rowOff>
    </xdr:from>
    <xdr:to>
      <xdr:col>26</xdr:col>
      <xdr:colOff>50800</xdr:colOff>
      <xdr:row>38</xdr:row>
      <xdr:rowOff>56235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09241"/>
          <a:ext cx="698500" cy="1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41229</xdr:rowOff>
    </xdr:from>
    <xdr:to>
      <xdr:col>22</xdr:col>
      <xdr:colOff>114300</xdr:colOff>
      <xdr:row>38</xdr:row>
      <xdr:rowOff>41641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08829"/>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40831</xdr:rowOff>
    </xdr:from>
    <xdr:to>
      <xdr:col>18</xdr:col>
      <xdr:colOff>177800</xdr:colOff>
      <xdr:row>38</xdr:row>
      <xdr:rowOff>41229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08431"/>
          <a:ext cx="698500" cy="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4537</xdr:rowOff>
    </xdr:from>
    <xdr:to>
      <xdr:col>29</xdr:col>
      <xdr:colOff>177800</xdr:colOff>
      <xdr:row>38</xdr:row>
      <xdr:rowOff>106137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2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319514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5435</xdr:rowOff>
    </xdr:from>
    <xdr:to>
      <xdr:col>26</xdr:col>
      <xdr:colOff>101600</xdr:colOff>
      <xdr:row>38</xdr:row>
      <xdr:rowOff>107035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91812</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9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333741</xdr:rowOff>
    </xdr:from>
    <xdr:to>
      <xdr:col>22</xdr:col>
      <xdr:colOff>165100</xdr:colOff>
      <xdr:row>38</xdr:row>
      <xdr:rowOff>92441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58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102618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2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333329</xdr:rowOff>
    </xdr:from>
    <xdr:to>
      <xdr:col>19</xdr:col>
      <xdr:colOff>38100</xdr:colOff>
      <xdr:row>38</xdr:row>
      <xdr:rowOff>92029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102206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332931</xdr:rowOff>
    </xdr:from>
    <xdr:to>
      <xdr:col>15</xdr:col>
      <xdr:colOff>101600</xdr:colOff>
      <xdr:row>38</xdr:row>
      <xdr:rowOff>91631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57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101808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158021</xdr:rowOff>
    </xdr:from>
    <xdr:to>
      <xdr:col>24</xdr:col>
      <xdr:colOff>63500</xdr:colOff>
      <xdr:row>34</xdr:row>
      <xdr:rowOff>98497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15871"/>
          <a:ext cx="838200" cy="1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72851</xdr:rowOff>
    </xdr:from>
    <xdr:to>
      <xdr:col>19</xdr:col>
      <xdr:colOff>177800</xdr:colOff>
      <xdr:row>34</xdr:row>
      <xdr:rowOff>98497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02151"/>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72851</xdr:rowOff>
    </xdr:from>
    <xdr:to>
      <xdr:col>15</xdr:col>
      <xdr:colOff>50800</xdr:colOff>
      <xdr:row>34</xdr:row>
      <xdr:rowOff>117036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02151"/>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117036</xdr:rowOff>
    </xdr:from>
    <xdr:to>
      <xdr:col>10</xdr:col>
      <xdr:colOff>114300</xdr:colOff>
      <xdr:row>35</xdr:row>
      <xdr:rowOff>158206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46336"/>
          <a:ext cx="889000" cy="2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107221</xdr:rowOff>
    </xdr:from>
    <xdr:to>
      <xdr:col>24</xdr:col>
      <xdr:colOff>114300</xdr:colOff>
      <xdr:row>34</xdr:row>
      <xdr:rowOff>37371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130098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47697</xdr:rowOff>
    </xdr:from>
    <xdr:to>
      <xdr:col>20</xdr:col>
      <xdr:colOff>38100</xdr:colOff>
      <xdr:row>34</xdr:row>
      <xdr:rowOff>149297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165824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5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22051</xdr:rowOff>
    </xdr:from>
    <xdr:to>
      <xdr:col>15</xdr:col>
      <xdr:colOff>101600</xdr:colOff>
      <xdr:row>34</xdr:row>
      <xdr:rowOff>123651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140178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2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66236</xdr:rowOff>
    </xdr:from>
    <xdr:to>
      <xdr:col>10</xdr:col>
      <xdr:colOff>165100</xdr:colOff>
      <xdr:row>34</xdr:row>
      <xdr:rowOff>167836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12913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107406</xdr:rowOff>
    </xdr:from>
    <xdr:to>
      <xdr:col>6</xdr:col>
      <xdr:colOff>38100</xdr:colOff>
      <xdr:row>36</xdr:row>
      <xdr:rowOff>37556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54083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8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22855</xdr:rowOff>
    </xdr:from>
    <xdr:to>
      <xdr:col>24</xdr:col>
      <xdr:colOff>63500</xdr:colOff>
      <xdr:row>58</xdr:row>
      <xdr:rowOff>22905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66955"/>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22855</xdr:rowOff>
    </xdr:from>
    <xdr:to>
      <xdr:col>19</xdr:col>
      <xdr:colOff>177800</xdr:colOff>
      <xdr:row>58</xdr:row>
      <xdr:rowOff>35333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66955"/>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33136</xdr:rowOff>
    </xdr:from>
    <xdr:to>
      <xdr:col>15</xdr:col>
      <xdr:colOff>50800</xdr:colOff>
      <xdr:row>58</xdr:row>
      <xdr:rowOff>35333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77236"/>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17399</xdr:rowOff>
    </xdr:from>
    <xdr:to>
      <xdr:col>10</xdr:col>
      <xdr:colOff>114300</xdr:colOff>
      <xdr:row>58</xdr:row>
      <xdr:rowOff>33136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61499"/>
          <a:ext cx="889000" cy="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143555</xdr:rowOff>
    </xdr:from>
    <xdr:to>
      <xdr:col>24</xdr:col>
      <xdr:colOff>114300</xdr:colOff>
      <xdr:row>58</xdr:row>
      <xdr:rowOff>73705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143505</xdr:rowOff>
    </xdr:from>
    <xdr:to>
      <xdr:col>20</xdr:col>
      <xdr:colOff>38100</xdr:colOff>
      <xdr:row>58</xdr:row>
      <xdr:rowOff>73655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64782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0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155983</xdr:rowOff>
    </xdr:from>
    <xdr:to>
      <xdr:col>15</xdr:col>
      <xdr:colOff>101600</xdr:colOff>
      <xdr:row>58</xdr:row>
      <xdr:rowOff>86133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77260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153786</xdr:rowOff>
    </xdr:from>
    <xdr:to>
      <xdr:col>10</xdr:col>
      <xdr:colOff>165100</xdr:colOff>
      <xdr:row>58</xdr:row>
      <xdr:rowOff>83936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100463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138049</xdr:rowOff>
    </xdr:from>
    <xdr:to>
      <xdr:col>6</xdr:col>
      <xdr:colOff>38100</xdr:colOff>
      <xdr:row>58</xdr:row>
      <xdr:rowOff>68199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84726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45346</xdr:rowOff>
    </xdr:from>
    <xdr:to>
      <xdr:col>24</xdr:col>
      <xdr:colOff>63500</xdr:colOff>
      <xdr:row>78</xdr:row>
      <xdr:rowOff>64872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18446"/>
          <a:ext cx="8382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28257</xdr:rowOff>
    </xdr:from>
    <xdr:to>
      <xdr:col>19</xdr:col>
      <xdr:colOff>177800</xdr:colOff>
      <xdr:row>78</xdr:row>
      <xdr:rowOff>45346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01357"/>
          <a:ext cx="889000" cy="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23152</xdr:rowOff>
    </xdr:from>
    <xdr:to>
      <xdr:col>15</xdr:col>
      <xdr:colOff>50800</xdr:colOff>
      <xdr:row>78</xdr:row>
      <xdr:rowOff>28257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96252"/>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23152</xdr:rowOff>
    </xdr:from>
    <xdr:to>
      <xdr:col>10</xdr:col>
      <xdr:colOff>114300</xdr:colOff>
      <xdr:row>78</xdr:row>
      <xdr:rowOff>28924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96252"/>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14072</xdr:rowOff>
    </xdr:from>
    <xdr:to>
      <xdr:col>24</xdr:col>
      <xdr:colOff>114300</xdr:colOff>
      <xdr:row>78</xdr:row>
      <xdr:rowOff>115672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163949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165996</xdr:rowOff>
    </xdr:from>
    <xdr:to>
      <xdr:col>20</xdr:col>
      <xdr:colOff>38100</xdr:colOff>
      <xdr:row>78</xdr:row>
      <xdr:rowOff>96146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87273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6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148907</xdr:rowOff>
    </xdr:from>
    <xdr:to>
      <xdr:col>15</xdr:col>
      <xdr:colOff>101600</xdr:colOff>
      <xdr:row>78</xdr:row>
      <xdr:rowOff>79057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70184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4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143802</xdr:rowOff>
    </xdr:from>
    <xdr:to>
      <xdr:col>10</xdr:col>
      <xdr:colOff>165100</xdr:colOff>
      <xdr:row>78</xdr:row>
      <xdr:rowOff>73952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90479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149574</xdr:rowOff>
    </xdr:from>
    <xdr:to>
      <xdr:col>6</xdr:col>
      <xdr:colOff>38100</xdr:colOff>
      <xdr:row>78</xdr:row>
      <xdr:rowOff>79724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96251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2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116565</xdr:rowOff>
    </xdr:from>
    <xdr:to>
      <xdr:col>24</xdr:col>
      <xdr:colOff>63500</xdr:colOff>
      <xdr:row>96</xdr:row>
      <xdr:rowOff>124696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75765"/>
          <a:ext cx="8382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99017</xdr:rowOff>
    </xdr:from>
    <xdr:to>
      <xdr:col>19</xdr:col>
      <xdr:colOff>177800</xdr:colOff>
      <xdr:row>96</xdr:row>
      <xdr:rowOff>124696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58217"/>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99017</xdr:rowOff>
    </xdr:from>
    <xdr:to>
      <xdr:col>15</xdr:col>
      <xdr:colOff>50800</xdr:colOff>
      <xdr:row>97</xdr:row>
      <xdr:rowOff>128735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58217"/>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63553</xdr:rowOff>
    </xdr:from>
    <xdr:to>
      <xdr:col>10</xdr:col>
      <xdr:colOff>114300</xdr:colOff>
      <xdr:row>97</xdr:row>
      <xdr:rowOff>128735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94203"/>
          <a:ext cx="889000" cy="6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65765</xdr:rowOff>
    </xdr:from>
    <xdr:to>
      <xdr:col>24</xdr:col>
      <xdr:colOff>114300</xdr:colOff>
      <xdr:row>96</xdr:row>
      <xdr:rowOff>167365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44192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73896</xdr:rowOff>
    </xdr:from>
    <xdr:to>
      <xdr:col>20</xdr:col>
      <xdr:colOff>38100</xdr:colOff>
      <xdr:row>97</xdr:row>
      <xdr:rowOff>4046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166623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2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48217</xdr:rowOff>
    </xdr:from>
    <xdr:to>
      <xdr:col>15</xdr:col>
      <xdr:colOff>101600</xdr:colOff>
      <xdr:row>96</xdr:row>
      <xdr:rowOff>149817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140944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0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77935</xdr:rowOff>
    </xdr:from>
    <xdr:to>
      <xdr:col>10</xdr:col>
      <xdr:colOff>165100</xdr:colOff>
      <xdr:row>98</xdr:row>
      <xdr:rowOff>8085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170662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12753</xdr:rowOff>
    </xdr:from>
    <xdr:to>
      <xdr:col>6</xdr:col>
      <xdr:colOff>38100</xdr:colOff>
      <xdr:row>97</xdr:row>
      <xdr:rowOff>114353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105480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3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53925</xdr:rowOff>
    </xdr:from>
    <xdr:to>
      <xdr:col>55</xdr:col>
      <xdr:colOff>0</xdr:colOff>
      <xdr:row>37</xdr:row>
      <xdr:rowOff>75334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7575"/>
          <a:ext cx="8382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53925</xdr:rowOff>
    </xdr:from>
    <xdr:to>
      <xdr:col>50</xdr:col>
      <xdr:colOff>114300</xdr:colOff>
      <xdr:row>37</xdr:row>
      <xdr:rowOff>103833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7575"/>
          <a:ext cx="889000" cy="4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146147</xdr:rowOff>
    </xdr:from>
    <xdr:to>
      <xdr:col>45</xdr:col>
      <xdr:colOff>177800</xdr:colOff>
      <xdr:row>37</xdr:row>
      <xdr:rowOff>103833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46897"/>
          <a:ext cx="889000" cy="30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146147</xdr:rowOff>
    </xdr:from>
    <xdr:to>
      <xdr:col>41</xdr:col>
      <xdr:colOff>50800</xdr:colOff>
      <xdr:row>38</xdr:row>
      <xdr:rowOff>42442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46897"/>
          <a:ext cx="889000" cy="4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24534</xdr:rowOff>
    </xdr:from>
    <xdr:to>
      <xdr:col>55</xdr:col>
      <xdr:colOff>50800</xdr:colOff>
      <xdr:row>37</xdr:row>
      <xdr:rowOff>126134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6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2961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4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3125</xdr:rowOff>
    </xdr:from>
    <xdr:to>
      <xdr:col>50</xdr:col>
      <xdr:colOff>165100</xdr:colOff>
      <xdr:row>37</xdr:row>
      <xdr:rowOff>104725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95852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53033</xdr:rowOff>
    </xdr:from>
    <xdr:to>
      <xdr:col>46</xdr:col>
      <xdr:colOff>38100</xdr:colOff>
      <xdr:row>37</xdr:row>
      <xdr:rowOff>154633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145759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95347</xdr:rowOff>
    </xdr:from>
    <xdr:to>
      <xdr:col>41</xdr:col>
      <xdr:colOff>101600</xdr:colOff>
      <xdr:row>36</xdr:row>
      <xdr:rowOff>25497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16624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163092</xdr:rowOff>
    </xdr:from>
    <xdr:to>
      <xdr:col>36</xdr:col>
      <xdr:colOff>165100</xdr:colOff>
      <xdr:row>38</xdr:row>
      <xdr:rowOff>93242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84369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48431</xdr:rowOff>
    </xdr:from>
    <xdr:to>
      <xdr:col>55</xdr:col>
      <xdr:colOff>0</xdr:colOff>
      <xdr:row>57</xdr:row>
      <xdr:rowOff>139462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21081"/>
          <a:ext cx="838200" cy="9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48431</xdr:rowOff>
    </xdr:from>
    <xdr:to>
      <xdr:col>50</xdr:col>
      <xdr:colOff>114300</xdr:colOff>
      <xdr:row>57</xdr:row>
      <xdr:rowOff>99933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21081"/>
          <a:ext cx="889000" cy="5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99933</xdr:rowOff>
    </xdr:from>
    <xdr:to>
      <xdr:col>45</xdr:col>
      <xdr:colOff>177800</xdr:colOff>
      <xdr:row>57</xdr:row>
      <xdr:rowOff>139650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72583"/>
          <a:ext cx="889000" cy="3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139650</xdr:rowOff>
    </xdr:from>
    <xdr:to>
      <xdr:col>41</xdr:col>
      <xdr:colOff>50800</xdr:colOff>
      <xdr:row>57</xdr:row>
      <xdr:rowOff>151068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12300"/>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88662</xdr:rowOff>
    </xdr:from>
    <xdr:to>
      <xdr:col>55</xdr:col>
      <xdr:colOff>50800</xdr:colOff>
      <xdr:row>58</xdr:row>
      <xdr:rowOff>18812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6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67089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169081</xdr:rowOff>
    </xdr:from>
    <xdr:to>
      <xdr:col>50</xdr:col>
      <xdr:colOff>165100</xdr:colOff>
      <xdr:row>57</xdr:row>
      <xdr:rowOff>99231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115758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4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49133</xdr:rowOff>
    </xdr:from>
    <xdr:to>
      <xdr:col>46</xdr:col>
      <xdr:colOff>38100</xdr:colOff>
      <xdr:row>57</xdr:row>
      <xdr:rowOff>150733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141860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88850</xdr:rowOff>
    </xdr:from>
    <xdr:to>
      <xdr:col>41</xdr:col>
      <xdr:colOff>101600</xdr:colOff>
      <xdr:row>58</xdr:row>
      <xdr:rowOff>19000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10127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100268</xdr:rowOff>
    </xdr:from>
    <xdr:to>
      <xdr:col>36</xdr:col>
      <xdr:colOff>165100</xdr:colOff>
      <xdr:row>58</xdr:row>
      <xdr:rowOff>30418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21545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75133</xdr:rowOff>
    </xdr:from>
    <xdr:to>
      <xdr:col>55</xdr:col>
      <xdr:colOff>0</xdr:colOff>
      <xdr:row>78</xdr:row>
      <xdr:rowOff>75578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8233"/>
          <a:ext cx="8382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75578</xdr:rowOff>
    </xdr:from>
    <xdr:to>
      <xdr:col>50</xdr:col>
      <xdr:colOff>114300</xdr:colOff>
      <xdr:row>79</xdr:row>
      <xdr:rowOff>7201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48678"/>
          <a:ext cx="889000" cy="1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110592</xdr:rowOff>
    </xdr:from>
    <xdr:to>
      <xdr:col>45</xdr:col>
      <xdr:colOff>177800</xdr:colOff>
      <xdr:row>79</xdr:row>
      <xdr:rowOff>7201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83692"/>
          <a:ext cx="889000" cy="6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110592</xdr:rowOff>
    </xdr:from>
    <xdr:to>
      <xdr:col>41</xdr:col>
      <xdr:colOff>50800</xdr:colOff>
      <xdr:row>78</xdr:row>
      <xdr:rowOff>148653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3692"/>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24333</xdr:rowOff>
    </xdr:from>
    <xdr:to>
      <xdr:col>55</xdr:col>
      <xdr:colOff>50800</xdr:colOff>
      <xdr:row>78</xdr:row>
      <xdr:rowOff>125933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2760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24778</xdr:rowOff>
    </xdr:from>
    <xdr:to>
      <xdr:col>50</xdr:col>
      <xdr:colOff>165100</xdr:colOff>
      <xdr:row>78</xdr:row>
      <xdr:rowOff>126378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117505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127851</xdr:rowOff>
    </xdr:from>
    <xdr:to>
      <xdr:col>46</xdr:col>
      <xdr:colOff>38100</xdr:colOff>
      <xdr:row>79</xdr:row>
      <xdr:rowOff>58001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49128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59792</xdr:rowOff>
    </xdr:from>
    <xdr:to>
      <xdr:col>41</xdr:col>
      <xdr:colOff>101600</xdr:colOff>
      <xdr:row>78</xdr:row>
      <xdr:rowOff>161392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152519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97853</xdr:rowOff>
    </xdr:from>
    <xdr:to>
      <xdr:col>36</xdr:col>
      <xdr:colOff>165100</xdr:colOff>
      <xdr:row>79</xdr:row>
      <xdr:rowOff>28003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19130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107762</xdr:rowOff>
    </xdr:from>
    <xdr:to>
      <xdr:col>55</xdr:col>
      <xdr:colOff>0</xdr:colOff>
      <xdr:row>98</xdr:row>
      <xdr:rowOff>20400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38412"/>
          <a:ext cx="838200" cy="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107762</xdr:rowOff>
    </xdr:from>
    <xdr:to>
      <xdr:col>50</xdr:col>
      <xdr:colOff>114300</xdr:colOff>
      <xdr:row>98</xdr:row>
      <xdr:rowOff>11010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38412"/>
          <a:ext cx="889000" cy="7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11010</xdr:rowOff>
    </xdr:from>
    <xdr:to>
      <xdr:col>45</xdr:col>
      <xdr:colOff>177800</xdr:colOff>
      <xdr:row>98</xdr:row>
      <xdr:rowOff>18828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13110"/>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18828</xdr:rowOff>
    </xdr:from>
    <xdr:to>
      <xdr:col>41</xdr:col>
      <xdr:colOff>50800</xdr:colOff>
      <xdr:row>98</xdr:row>
      <xdr:rowOff>57674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20928"/>
          <a:ext cx="889000" cy="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141050</xdr:rowOff>
    </xdr:from>
    <xdr:to>
      <xdr:col>55</xdr:col>
      <xdr:colOff>50800</xdr:colOff>
      <xdr:row>98</xdr:row>
      <xdr:rowOff>71200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56962</xdr:rowOff>
    </xdr:from>
    <xdr:to>
      <xdr:col>50</xdr:col>
      <xdr:colOff>165100</xdr:colOff>
      <xdr:row>97</xdr:row>
      <xdr:rowOff>158562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3639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6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131660</xdr:rowOff>
    </xdr:from>
    <xdr:to>
      <xdr:col>46</xdr:col>
      <xdr:colOff>38100</xdr:colOff>
      <xdr:row>98</xdr:row>
      <xdr:rowOff>61810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78337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3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139478</xdr:rowOff>
    </xdr:from>
    <xdr:to>
      <xdr:col>41</xdr:col>
      <xdr:colOff>101600</xdr:colOff>
      <xdr:row>98</xdr:row>
      <xdr:rowOff>69628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86155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6874</xdr:rowOff>
    </xdr:from>
    <xdr:to>
      <xdr:col>36</xdr:col>
      <xdr:colOff>165100</xdr:colOff>
      <xdr:row>98</xdr:row>
      <xdr:rowOff>108474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99601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58268</xdr:rowOff>
    </xdr:from>
    <xdr:to>
      <xdr:col>85</xdr:col>
      <xdr:colOff>127000</xdr:colOff>
      <xdr:row>38</xdr:row>
      <xdr:rowOff>61849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73368"/>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54102</xdr:rowOff>
    </xdr:from>
    <xdr:to>
      <xdr:col>81</xdr:col>
      <xdr:colOff>50800</xdr:colOff>
      <xdr:row>38</xdr:row>
      <xdr:rowOff>61849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97752"/>
          <a:ext cx="889000" cy="1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15989</xdr:rowOff>
    </xdr:from>
    <xdr:to>
      <xdr:col>76</xdr:col>
      <xdr:colOff>114300</xdr:colOff>
      <xdr:row>37</xdr:row>
      <xdr:rowOff>54102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359639"/>
          <a:ext cx="889000" cy="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121006</xdr:rowOff>
    </xdr:from>
    <xdr:to>
      <xdr:col>71</xdr:col>
      <xdr:colOff>177800</xdr:colOff>
      <xdr:row>37</xdr:row>
      <xdr:rowOff>15989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93206"/>
          <a:ext cx="889000" cy="6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7468</xdr:rowOff>
    </xdr:from>
    <xdr:to>
      <xdr:col>85</xdr:col>
      <xdr:colOff>177800</xdr:colOff>
      <xdr:row>38</xdr:row>
      <xdr:rowOff>109068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30345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11049</xdr:rowOff>
    </xdr:from>
    <xdr:to>
      <xdr:col>81</xdr:col>
      <xdr:colOff>101600</xdr:colOff>
      <xdr:row>38</xdr:row>
      <xdr:rowOff>112649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129176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3302</xdr:rowOff>
    </xdr:from>
    <xdr:to>
      <xdr:col>76</xdr:col>
      <xdr:colOff>165100</xdr:colOff>
      <xdr:row>37</xdr:row>
      <xdr:rowOff>104902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121429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2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136639</xdr:rowOff>
    </xdr:from>
    <xdr:to>
      <xdr:col>72</xdr:col>
      <xdr:colOff>38100</xdr:colOff>
      <xdr:row>37</xdr:row>
      <xdr:rowOff>66789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83316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0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70206</xdr:rowOff>
    </xdr:from>
    <xdr:to>
      <xdr:col>67</xdr:col>
      <xdr:colOff>101600</xdr:colOff>
      <xdr:row>37</xdr:row>
      <xdr:rowOff>356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114522</xdr:rowOff>
    </xdr:from>
    <xdr:to>
      <xdr:col>85</xdr:col>
      <xdr:colOff>127000</xdr:colOff>
      <xdr:row>77</xdr:row>
      <xdr:rowOff>122538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16172"/>
          <a:ext cx="8382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122538</xdr:rowOff>
    </xdr:from>
    <xdr:to>
      <xdr:col>81</xdr:col>
      <xdr:colOff>50800</xdr:colOff>
      <xdr:row>77</xdr:row>
      <xdr:rowOff>126679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4188"/>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113037</xdr:rowOff>
    </xdr:from>
    <xdr:to>
      <xdr:col>76</xdr:col>
      <xdr:colOff>114300</xdr:colOff>
      <xdr:row>77</xdr:row>
      <xdr:rowOff>126679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14687"/>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108400</xdr:rowOff>
    </xdr:from>
    <xdr:to>
      <xdr:col>71</xdr:col>
      <xdr:colOff>177800</xdr:colOff>
      <xdr:row>77</xdr:row>
      <xdr:rowOff>113037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10050"/>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63722</xdr:rowOff>
    </xdr:from>
    <xdr:to>
      <xdr:col>85</xdr:col>
      <xdr:colOff>177800</xdr:colOff>
      <xdr:row>77</xdr:row>
      <xdr:rowOff>165322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23099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71738</xdr:rowOff>
    </xdr:from>
    <xdr:to>
      <xdr:col>81</xdr:col>
      <xdr:colOff>101600</xdr:colOff>
      <xdr:row>78</xdr:row>
      <xdr:rowOff>1888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18415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75879</xdr:rowOff>
    </xdr:from>
    <xdr:to>
      <xdr:col>76</xdr:col>
      <xdr:colOff>165100</xdr:colOff>
      <xdr:row>78</xdr:row>
      <xdr:rowOff>6029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22556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62237</xdr:rowOff>
    </xdr:from>
    <xdr:to>
      <xdr:col>72</xdr:col>
      <xdr:colOff>38100</xdr:colOff>
      <xdr:row>77</xdr:row>
      <xdr:rowOff>163837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8914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57600</xdr:rowOff>
    </xdr:from>
    <xdr:to>
      <xdr:col>67</xdr:col>
      <xdr:colOff>101600</xdr:colOff>
      <xdr:row>77</xdr:row>
      <xdr:rowOff>159200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4277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52318</xdr:rowOff>
    </xdr:from>
    <xdr:to>
      <xdr:col>85</xdr:col>
      <xdr:colOff>127000</xdr:colOff>
      <xdr:row>98</xdr:row>
      <xdr:rowOff>125710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54418"/>
          <a:ext cx="838200" cy="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52318</xdr:rowOff>
    </xdr:from>
    <xdr:to>
      <xdr:col>81</xdr:col>
      <xdr:colOff>50800</xdr:colOff>
      <xdr:row>98</xdr:row>
      <xdr:rowOff>124695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54418"/>
          <a:ext cx="889000" cy="7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124695</xdr:rowOff>
    </xdr:from>
    <xdr:to>
      <xdr:col>76</xdr:col>
      <xdr:colOff>114300</xdr:colOff>
      <xdr:row>98</xdr:row>
      <xdr:rowOff>127285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6795"/>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127285</xdr:rowOff>
    </xdr:from>
    <xdr:to>
      <xdr:col>71</xdr:col>
      <xdr:colOff>177800</xdr:colOff>
      <xdr:row>98</xdr:row>
      <xdr:rowOff>127791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9385"/>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74910</xdr:rowOff>
    </xdr:from>
    <xdr:to>
      <xdr:col>85</xdr:col>
      <xdr:colOff>177800</xdr:colOff>
      <xdr:row>99</xdr:row>
      <xdr:rowOff>5060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7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161287</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9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1518</xdr:rowOff>
    </xdr:from>
    <xdr:to>
      <xdr:col>81</xdr:col>
      <xdr:colOff>101600</xdr:colOff>
      <xdr:row>98</xdr:row>
      <xdr:rowOff>103118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0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94245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9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73895</xdr:rowOff>
    </xdr:from>
    <xdr:to>
      <xdr:col>76</xdr:col>
      <xdr:colOff>165100</xdr:colOff>
      <xdr:row>99</xdr:row>
      <xdr:rowOff>4045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166622</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6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76485</xdr:rowOff>
    </xdr:from>
    <xdr:to>
      <xdr:col>72</xdr:col>
      <xdr:colOff>38100</xdr:colOff>
      <xdr:row>99</xdr:row>
      <xdr:rowOff>6635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169212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76991</xdr:rowOff>
    </xdr:from>
    <xdr:to>
      <xdr:col>67</xdr:col>
      <xdr:colOff>101600</xdr:colOff>
      <xdr:row>99</xdr:row>
      <xdr:rowOff>7141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169718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9741</xdr:rowOff>
    </xdr:from>
    <xdr:to>
      <xdr:col>116</xdr:col>
      <xdr:colOff>63500</xdr:colOff>
      <xdr:row>38</xdr:row>
      <xdr:rowOff>26543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24841"/>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9741</xdr:rowOff>
    </xdr:from>
    <xdr:to>
      <xdr:col>111</xdr:col>
      <xdr:colOff>177800</xdr:colOff>
      <xdr:row>39</xdr:row>
      <xdr:rowOff>27172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24841"/>
          <a:ext cx="889000" cy="18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121965</xdr:rowOff>
    </xdr:from>
    <xdr:to>
      <xdr:col>107</xdr:col>
      <xdr:colOff>50800</xdr:colOff>
      <xdr:row>39</xdr:row>
      <xdr:rowOff>27172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37065"/>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121965</xdr:rowOff>
    </xdr:from>
    <xdr:to>
      <xdr:col>102</xdr:col>
      <xdr:colOff>114300</xdr:colOff>
      <xdr:row>39</xdr:row>
      <xdr:rowOff>39592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37065"/>
          <a:ext cx="889000" cy="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147193</xdr:rowOff>
    </xdr:from>
    <xdr:to>
      <xdr:col>116</xdr:col>
      <xdr:colOff>114300</xdr:colOff>
      <xdr:row>38</xdr:row>
      <xdr:rowOff>77343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170070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130391</xdr:rowOff>
    </xdr:from>
    <xdr:to>
      <xdr:col>112</xdr:col>
      <xdr:colOff>38100</xdr:colOff>
      <xdr:row>38</xdr:row>
      <xdr:rowOff>60540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740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77068</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147822</xdr:rowOff>
    </xdr:from>
    <xdr:to>
      <xdr:col>107</xdr:col>
      <xdr:colOff>101600</xdr:colOff>
      <xdr:row>39</xdr:row>
      <xdr:rowOff>77972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69099</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75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71165</xdr:rowOff>
    </xdr:from>
    <xdr:to>
      <xdr:col>102</xdr:col>
      <xdr:colOff>165100</xdr:colOff>
      <xdr:row>39</xdr:row>
      <xdr:rowOff>1315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17841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6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160242</xdr:rowOff>
    </xdr:from>
    <xdr:to>
      <xdr:col>98</xdr:col>
      <xdr:colOff>38100</xdr:colOff>
      <xdr:row>39</xdr:row>
      <xdr:rowOff>90392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81519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138968</xdr:rowOff>
    </xdr:from>
    <xdr:to>
      <xdr:col>116</xdr:col>
      <xdr:colOff>63500</xdr:colOff>
      <xdr:row>58</xdr:row>
      <xdr:rowOff>139083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83068"/>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139083</xdr:rowOff>
    </xdr:from>
    <xdr:to>
      <xdr:col>111</xdr:col>
      <xdr:colOff>177800</xdr:colOff>
      <xdr:row>58</xdr:row>
      <xdr:rowOff>139151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83183"/>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139151</xdr:rowOff>
    </xdr:from>
    <xdr:to>
      <xdr:col>107</xdr:col>
      <xdr:colOff>50800</xdr:colOff>
      <xdr:row>58</xdr:row>
      <xdr:rowOff>139197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8325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138992</xdr:rowOff>
    </xdr:from>
    <xdr:to>
      <xdr:col>102</xdr:col>
      <xdr:colOff>114300</xdr:colOff>
      <xdr:row>58</xdr:row>
      <xdr:rowOff>139197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092"/>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88168</xdr:rowOff>
    </xdr:from>
    <xdr:to>
      <xdr:col>116</xdr:col>
      <xdr:colOff>114300</xdr:colOff>
      <xdr:row>59</xdr:row>
      <xdr:rowOff>18318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3095</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1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88283</xdr:rowOff>
    </xdr:from>
    <xdr:to>
      <xdr:col>112</xdr:col>
      <xdr:colOff>38100</xdr:colOff>
      <xdr:row>59</xdr:row>
      <xdr:rowOff>18433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9560</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5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88351</xdr:rowOff>
    </xdr:from>
    <xdr:to>
      <xdr:col>107</xdr:col>
      <xdr:colOff>101600</xdr:colOff>
      <xdr:row>59</xdr:row>
      <xdr:rowOff>18501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9628</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88397</xdr:rowOff>
    </xdr:from>
    <xdr:to>
      <xdr:col>102</xdr:col>
      <xdr:colOff>165100</xdr:colOff>
      <xdr:row>59</xdr:row>
      <xdr:rowOff>18547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9674</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88192</xdr:rowOff>
    </xdr:from>
    <xdr:to>
      <xdr:col>98</xdr:col>
      <xdr:colOff>38100</xdr:colOff>
      <xdr:row>59</xdr:row>
      <xdr:rowOff>18342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9469</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12764</xdr:rowOff>
    </xdr:from>
    <xdr:to>
      <xdr:col>116</xdr:col>
      <xdr:colOff>63500</xdr:colOff>
      <xdr:row>76</xdr:row>
      <xdr:rowOff>108865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42964"/>
          <a:ext cx="838200" cy="9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106782</xdr:rowOff>
    </xdr:from>
    <xdr:to>
      <xdr:col>111</xdr:col>
      <xdr:colOff>177800</xdr:colOff>
      <xdr:row>76</xdr:row>
      <xdr:rowOff>108865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794082"/>
          <a:ext cx="889000" cy="3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106782</xdr:rowOff>
    </xdr:from>
    <xdr:to>
      <xdr:col>107</xdr:col>
      <xdr:colOff>50800</xdr:colOff>
      <xdr:row>75</xdr:row>
      <xdr:rowOff>39560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94082"/>
          <a:ext cx="889000" cy="10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31090</xdr:rowOff>
    </xdr:from>
    <xdr:to>
      <xdr:col>102</xdr:col>
      <xdr:colOff>114300</xdr:colOff>
      <xdr:row>75</xdr:row>
      <xdr:rowOff>39560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89840"/>
          <a:ext cx="8890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133414</xdr:rowOff>
    </xdr:from>
    <xdr:to>
      <xdr:col>116</xdr:col>
      <xdr:colOff>114300</xdr:colOff>
      <xdr:row>76</xdr:row>
      <xdr:rowOff>63564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156291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58065</xdr:rowOff>
    </xdr:from>
    <xdr:to>
      <xdr:col>112</xdr:col>
      <xdr:colOff>38100</xdr:colOff>
      <xdr:row>76</xdr:row>
      <xdr:rowOff>159665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55982</xdr:rowOff>
    </xdr:from>
    <xdr:to>
      <xdr:col>107</xdr:col>
      <xdr:colOff>101600</xdr:colOff>
      <xdr:row>74</xdr:row>
      <xdr:rowOff>157582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2659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160210</xdr:rowOff>
    </xdr:from>
    <xdr:to>
      <xdr:col>102</xdr:col>
      <xdr:colOff>165100</xdr:colOff>
      <xdr:row>75</xdr:row>
      <xdr:rowOff>90360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106887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151740</xdr:rowOff>
    </xdr:from>
    <xdr:to>
      <xdr:col>98</xdr:col>
      <xdr:colOff>38100</xdr:colOff>
      <xdr:row>75</xdr:row>
      <xdr:rowOff>81890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98417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1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人件費については、会計年度職員への賞与や給与の上昇に伴い、経年的に増加傾向にあるが、職員数の削減が進んでいない本市ではその影響が大きいと言える。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今後も大型建設事業が一部計画されており、統廃合や廃止が進んでいないため、施設管理費や維持修繕費、公債費の減少が見込めないだけでなく、施設数や面積が減少していないことが人件費を抑制できない理由にもなっている。今後の施設管理計画においては財政面も考慮した上で既存施設の統廃合などの観点からも必要な施設を選定し、更新費用の適正化を図っていく。</a:t>
          </a:r>
        </a:p>
        <a:p>
          <a:r>
            <a:rPr kumimoji="1" lang="ja-JP" altLang="en-US" sz="1300">
              <a:latin typeface="ＭＳ Ｐゴシック" panose="020B0600070205080204" pitchFamily="50" charset="-128"/>
              <a:ea typeface="ＭＳ Ｐゴシック" panose="020B0600070205080204" pitchFamily="50" charset="-128"/>
            </a:rPr>
            <a:t>　その他の性質別でみると大きな変動はないものの人口が減少傾向にあることから一人当たりにかかっているコストは増加していることが考えられる。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67691</xdr:rowOff>
    </xdr:from>
    <xdr:to>
      <xdr:col>24</xdr:col>
      <xdr:colOff>63500</xdr:colOff>
      <xdr:row>35</xdr:row>
      <xdr:rowOff>156273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8441"/>
          <a:ext cx="8382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34163</xdr:rowOff>
    </xdr:from>
    <xdr:to>
      <xdr:col>19</xdr:col>
      <xdr:colOff>177800</xdr:colOff>
      <xdr:row>35</xdr:row>
      <xdr:rowOff>156273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34913"/>
          <a:ext cx="8890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34163</xdr:rowOff>
    </xdr:from>
    <xdr:to>
      <xdr:col>15</xdr:col>
      <xdr:colOff>50800</xdr:colOff>
      <xdr:row>35</xdr:row>
      <xdr:rowOff>45784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491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14351</xdr:rowOff>
    </xdr:from>
    <xdr:to>
      <xdr:col>10</xdr:col>
      <xdr:colOff>114300</xdr:colOff>
      <xdr:row>35</xdr:row>
      <xdr:rowOff>45784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5101"/>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16891</xdr:rowOff>
    </xdr:from>
    <xdr:to>
      <xdr:col>24</xdr:col>
      <xdr:colOff>114300</xdr:colOff>
      <xdr:row>35</xdr:row>
      <xdr:rowOff>118491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39768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105473</xdr:rowOff>
    </xdr:from>
    <xdr:to>
      <xdr:col>20</xdr:col>
      <xdr:colOff>38100</xdr:colOff>
      <xdr:row>36</xdr:row>
      <xdr:rowOff>35623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26750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154813</xdr:rowOff>
    </xdr:from>
    <xdr:to>
      <xdr:col>15</xdr:col>
      <xdr:colOff>101600</xdr:colOff>
      <xdr:row>35</xdr:row>
      <xdr:rowOff>84963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101490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166434</xdr:rowOff>
    </xdr:from>
    <xdr:to>
      <xdr:col>10</xdr:col>
      <xdr:colOff>165100</xdr:colOff>
      <xdr:row>35</xdr:row>
      <xdr:rowOff>96584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113111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135001</xdr:rowOff>
    </xdr:from>
    <xdr:to>
      <xdr:col>6</xdr:col>
      <xdr:colOff>38100</xdr:colOff>
      <xdr:row>35</xdr:row>
      <xdr:rowOff>65151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81678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60462</xdr:rowOff>
    </xdr:from>
    <xdr:to>
      <xdr:col>24</xdr:col>
      <xdr:colOff>63500</xdr:colOff>
      <xdr:row>58</xdr:row>
      <xdr:rowOff>96815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4562"/>
          <a:ext cx="838200" cy="3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60462</xdr:rowOff>
    </xdr:from>
    <xdr:to>
      <xdr:col>19</xdr:col>
      <xdr:colOff>177800</xdr:colOff>
      <xdr:row>58</xdr:row>
      <xdr:rowOff>83558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4562"/>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152408</xdr:rowOff>
    </xdr:from>
    <xdr:to>
      <xdr:col>15</xdr:col>
      <xdr:colOff>50800</xdr:colOff>
      <xdr:row>58</xdr:row>
      <xdr:rowOff>83558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5058"/>
          <a:ext cx="889000" cy="10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152408</xdr:rowOff>
    </xdr:from>
    <xdr:to>
      <xdr:col>10</xdr:col>
      <xdr:colOff>114300</xdr:colOff>
      <xdr:row>58</xdr:row>
      <xdr:rowOff>104035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5058"/>
          <a:ext cx="889000" cy="1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46015</xdr:rowOff>
    </xdr:from>
    <xdr:to>
      <xdr:col>24</xdr:col>
      <xdr:colOff>114300</xdr:colOff>
      <xdr:row>58</xdr:row>
      <xdr:rowOff>147615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9662</xdr:rowOff>
    </xdr:from>
    <xdr:to>
      <xdr:col>20</xdr:col>
      <xdr:colOff>38100</xdr:colOff>
      <xdr:row>58</xdr:row>
      <xdr:rowOff>111262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102389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32758</xdr:rowOff>
    </xdr:from>
    <xdr:to>
      <xdr:col>15</xdr:col>
      <xdr:colOff>101600</xdr:colOff>
      <xdr:row>58</xdr:row>
      <xdr:rowOff>134358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125485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101608</xdr:rowOff>
    </xdr:from>
    <xdr:to>
      <xdr:col>10</xdr:col>
      <xdr:colOff>165100</xdr:colOff>
      <xdr:row>58</xdr:row>
      <xdr:rowOff>31758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22885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53235</xdr:rowOff>
    </xdr:from>
    <xdr:to>
      <xdr:col>6</xdr:col>
      <xdr:colOff>38100</xdr:colOff>
      <xdr:row>58</xdr:row>
      <xdr:rowOff>154835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145962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109543</xdr:rowOff>
    </xdr:from>
    <xdr:to>
      <xdr:col>24</xdr:col>
      <xdr:colOff>63500</xdr:colOff>
      <xdr:row>75</xdr:row>
      <xdr:rowOff>9723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96843"/>
          <a:ext cx="838200" cy="7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9723</xdr:rowOff>
    </xdr:from>
    <xdr:to>
      <xdr:col>19</xdr:col>
      <xdr:colOff>177800</xdr:colOff>
      <xdr:row>75</xdr:row>
      <xdr:rowOff>10619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68473"/>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10619</xdr:rowOff>
    </xdr:from>
    <xdr:to>
      <xdr:col>15</xdr:col>
      <xdr:colOff>50800</xdr:colOff>
      <xdr:row>75</xdr:row>
      <xdr:rowOff>93600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69369"/>
          <a:ext cx="889000" cy="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93600</xdr:rowOff>
    </xdr:from>
    <xdr:to>
      <xdr:col>10</xdr:col>
      <xdr:colOff>114300</xdr:colOff>
      <xdr:row>75</xdr:row>
      <xdr:rowOff>170740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52350"/>
          <a:ext cx="889000" cy="7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58743</xdr:rowOff>
    </xdr:from>
    <xdr:to>
      <xdr:col>24</xdr:col>
      <xdr:colOff>114300</xdr:colOff>
      <xdr:row>74</xdr:row>
      <xdr:rowOff>160343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81620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9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130373</xdr:rowOff>
    </xdr:from>
    <xdr:to>
      <xdr:col>20</xdr:col>
      <xdr:colOff>38100</xdr:colOff>
      <xdr:row>75</xdr:row>
      <xdr:rowOff>60523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77050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131269</xdr:rowOff>
    </xdr:from>
    <xdr:to>
      <xdr:col>15</xdr:col>
      <xdr:colOff>101600</xdr:colOff>
      <xdr:row>75</xdr:row>
      <xdr:rowOff>61419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77946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9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42800</xdr:rowOff>
    </xdr:from>
    <xdr:to>
      <xdr:col>10</xdr:col>
      <xdr:colOff>165100</xdr:colOff>
      <xdr:row>75</xdr:row>
      <xdr:rowOff>144400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160927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7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119939</xdr:rowOff>
    </xdr:from>
    <xdr:to>
      <xdr:col>6</xdr:col>
      <xdr:colOff>38100</xdr:colOff>
      <xdr:row>76</xdr:row>
      <xdr:rowOff>50090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8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66616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58176</xdr:rowOff>
    </xdr:from>
    <xdr:to>
      <xdr:col>24</xdr:col>
      <xdr:colOff>63500</xdr:colOff>
      <xdr:row>97</xdr:row>
      <xdr:rowOff>66602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88826"/>
          <a:ext cx="8382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66602</xdr:rowOff>
    </xdr:from>
    <xdr:to>
      <xdr:col>19</xdr:col>
      <xdr:colOff>177800</xdr:colOff>
      <xdr:row>97</xdr:row>
      <xdr:rowOff>69982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97252"/>
          <a:ext cx="8890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69982</xdr:rowOff>
    </xdr:from>
    <xdr:to>
      <xdr:col>15</xdr:col>
      <xdr:colOff>50800</xdr:colOff>
      <xdr:row>97</xdr:row>
      <xdr:rowOff>100230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00632"/>
          <a:ext cx="889000" cy="3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100230</xdr:rowOff>
    </xdr:from>
    <xdr:to>
      <xdr:col>10</xdr:col>
      <xdr:colOff>114300</xdr:colOff>
      <xdr:row>97</xdr:row>
      <xdr:rowOff>119428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30880"/>
          <a:ext cx="8890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7376</xdr:rowOff>
    </xdr:from>
    <xdr:to>
      <xdr:col>24</xdr:col>
      <xdr:colOff>114300</xdr:colOff>
      <xdr:row>97</xdr:row>
      <xdr:rowOff>108976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99568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15802</xdr:rowOff>
    </xdr:from>
    <xdr:to>
      <xdr:col>20</xdr:col>
      <xdr:colOff>38100</xdr:colOff>
      <xdr:row>97</xdr:row>
      <xdr:rowOff>117402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108529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19182</xdr:rowOff>
    </xdr:from>
    <xdr:to>
      <xdr:col>15</xdr:col>
      <xdr:colOff>101600</xdr:colOff>
      <xdr:row>97</xdr:row>
      <xdr:rowOff>120782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111909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4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49430</xdr:rowOff>
    </xdr:from>
    <xdr:to>
      <xdr:col>10</xdr:col>
      <xdr:colOff>165100</xdr:colOff>
      <xdr:row>97</xdr:row>
      <xdr:rowOff>151030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142157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68628</xdr:rowOff>
    </xdr:from>
    <xdr:to>
      <xdr:col>6</xdr:col>
      <xdr:colOff>38100</xdr:colOff>
      <xdr:row>97</xdr:row>
      <xdr:rowOff>170228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161355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82413</xdr:rowOff>
    </xdr:from>
    <xdr:to>
      <xdr:col>55</xdr:col>
      <xdr:colOff>0</xdr:colOff>
      <xdr:row>57</xdr:row>
      <xdr:rowOff>82763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55063"/>
          <a:ext cx="8382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82763</xdr:rowOff>
    </xdr:from>
    <xdr:to>
      <xdr:col>50</xdr:col>
      <xdr:colOff>114300</xdr:colOff>
      <xdr:row>57</xdr:row>
      <xdr:rowOff>125207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55413"/>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125207</xdr:rowOff>
    </xdr:from>
    <xdr:to>
      <xdr:col>45</xdr:col>
      <xdr:colOff>177800</xdr:colOff>
      <xdr:row>57</xdr:row>
      <xdr:rowOff>131966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97857"/>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131966</xdr:rowOff>
    </xdr:from>
    <xdr:to>
      <xdr:col>41</xdr:col>
      <xdr:colOff>50800</xdr:colOff>
      <xdr:row>57</xdr:row>
      <xdr:rowOff>144188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04616"/>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31613</xdr:rowOff>
    </xdr:from>
    <xdr:to>
      <xdr:col>55</xdr:col>
      <xdr:colOff>50800</xdr:colOff>
      <xdr:row>57</xdr:row>
      <xdr:rowOff>133213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10040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31963</xdr:rowOff>
    </xdr:from>
    <xdr:to>
      <xdr:col>50</xdr:col>
      <xdr:colOff>165100</xdr:colOff>
      <xdr:row>57</xdr:row>
      <xdr:rowOff>133563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150090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74407</xdr:rowOff>
    </xdr:from>
    <xdr:to>
      <xdr:col>46</xdr:col>
      <xdr:colOff>38100</xdr:colOff>
      <xdr:row>58</xdr:row>
      <xdr:rowOff>4557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167134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81166</xdr:rowOff>
    </xdr:from>
    <xdr:to>
      <xdr:col>41</xdr:col>
      <xdr:colOff>101600</xdr:colOff>
      <xdr:row>58</xdr:row>
      <xdr:rowOff>11316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93388</xdr:rowOff>
    </xdr:from>
    <xdr:to>
      <xdr:col>36</xdr:col>
      <xdr:colOff>165100</xdr:colOff>
      <xdr:row>58</xdr:row>
      <xdr:rowOff>23538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14665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15818</xdr:rowOff>
    </xdr:from>
    <xdr:to>
      <xdr:col>55</xdr:col>
      <xdr:colOff>0</xdr:colOff>
      <xdr:row>78</xdr:row>
      <xdr:rowOff>70050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8918"/>
          <a:ext cx="838200" cy="5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152763</xdr:rowOff>
    </xdr:from>
    <xdr:to>
      <xdr:col>50</xdr:col>
      <xdr:colOff>114300</xdr:colOff>
      <xdr:row>78</xdr:row>
      <xdr:rowOff>15818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54413"/>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152763</xdr:rowOff>
    </xdr:from>
    <xdr:to>
      <xdr:col>45</xdr:col>
      <xdr:colOff>177800</xdr:colOff>
      <xdr:row>78</xdr:row>
      <xdr:rowOff>73209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54413"/>
          <a:ext cx="889000" cy="9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73209</xdr:rowOff>
    </xdr:from>
    <xdr:to>
      <xdr:col>41</xdr:col>
      <xdr:colOff>50800</xdr:colOff>
      <xdr:row>78</xdr:row>
      <xdr:rowOff>89294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6309"/>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19250</xdr:rowOff>
    </xdr:from>
    <xdr:to>
      <xdr:col>55</xdr:col>
      <xdr:colOff>50800</xdr:colOff>
      <xdr:row>78</xdr:row>
      <xdr:rowOff>120850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136468</xdr:rowOff>
    </xdr:from>
    <xdr:to>
      <xdr:col>50</xdr:col>
      <xdr:colOff>165100</xdr:colOff>
      <xdr:row>78</xdr:row>
      <xdr:rowOff>66618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57745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101963</xdr:rowOff>
    </xdr:from>
    <xdr:to>
      <xdr:col>46</xdr:col>
      <xdr:colOff>38100</xdr:colOff>
      <xdr:row>78</xdr:row>
      <xdr:rowOff>32113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48640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22409</xdr:rowOff>
    </xdr:from>
    <xdr:to>
      <xdr:col>41</xdr:col>
      <xdr:colOff>101600</xdr:colOff>
      <xdr:row>78</xdr:row>
      <xdr:rowOff>124009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38494</xdr:rowOff>
    </xdr:from>
    <xdr:to>
      <xdr:col>36</xdr:col>
      <xdr:colOff>165100</xdr:colOff>
      <xdr:row>78</xdr:row>
      <xdr:rowOff>140094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131221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20036</xdr:rowOff>
    </xdr:from>
    <xdr:to>
      <xdr:col>55</xdr:col>
      <xdr:colOff>0</xdr:colOff>
      <xdr:row>97</xdr:row>
      <xdr:rowOff>37280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50686"/>
          <a:ext cx="8382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20036</xdr:rowOff>
    </xdr:from>
    <xdr:to>
      <xdr:col>50</xdr:col>
      <xdr:colOff>114300</xdr:colOff>
      <xdr:row>97</xdr:row>
      <xdr:rowOff>63576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50686"/>
          <a:ext cx="889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60246</xdr:rowOff>
    </xdr:from>
    <xdr:to>
      <xdr:col>45</xdr:col>
      <xdr:colOff>177800</xdr:colOff>
      <xdr:row>97</xdr:row>
      <xdr:rowOff>63576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90896"/>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169456</xdr:rowOff>
    </xdr:from>
    <xdr:to>
      <xdr:col>41</xdr:col>
      <xdr:colOff>50800</xdr:colOff>
      <xdr:row>97</xdr:row>
      <xdr:rowOff>60246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28656"/>
          <a:ext cx="889000" cy="6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157930</xdr:rowOff>
    </xdr:from>
    <xdr:to>
      <xdr:col>55</xdr:col>
      <xdr:colOff>50800</xdr:colOff>
      <xdr:row>97</xdr:row>
      <xdr:rowOff>88080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136357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9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140686</xdr:rowOff>
    </xdr:from>
    <xdr:to>
      <xdr:col>50</xdr:col>
      <xdr:colOff>165100</xdr:colOff>
      <xdr:row>97</xdr:row>
      <xdr:rowOff>70836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61963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12776</xdr:rowOff>
    </xdr:from>
    <xdr:to>
      <xdr:col>46</xdr:col>
      <xdr:colOff>38100</xdr:colOff>
      <xdr:row>97</xdr:row>
      <xdr:rowOff>114376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105503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9446</xdr:rowOff>
    </xdr:from>
    <xdr:to>
      <xdr:col>41</xdr:col>
      <xdr:colOff>101600</xdr:colOff>
      <xdr:row>97</xdr:row>
      <xdr:rowOff>111046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102173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118656</xdr:rowOff>
    </xdr:from>
    <xdr:to>
      <xdr:col>36</xdr:col>
      <xdr:colOff>165100</xdr:colOff>
      <xdr:row>97</xdr:row>
      <xdr:rowOff>48806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39933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6518</xdr:rowOff>
    </xdr:from>
    <xdr:to>
      <xdr:col>85</xdr:col>
      <xdr:colOff>127000</xdr:colOff>
      <xdr:row>34</xdr:row>
      <xdr:rowOff>37287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35818"/>
          <a:ext cx="8382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104724</xdr:rowOff>
    </xdr:from>
    <xdr:to>
      <xdr:col>81</xdr:col>
      <xdr:colOff>50800</xdr:colOff>
      <xdr:row>34</xdr:row>
      <xdr:rowOff>37287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762574"/>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104724</xdr:rowOff>
    </xdr:from>
    <xdr:to>
      <xdr:col>76</xdr:col>
      <xdr:colOff>114300</xdr:colOff>
      <xdr:row>34</xdr:row>
      <xdr:rowOff>60124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62574"/>
          <a:ext cx="889000" cy="12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60124</xdr:rowOff>
    </xdr:from>
    <xdr:to>
      <xdr:col>71</xdr:col>
      <xdr:colOff>177800</xdr:colOff>
      <xdr:row>34</xdr:row>
      <xdr:rowOff>96175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89424"/>
          <a:ext cx="889000" cy="3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127168</xdr:rowOff>
    </xdr:from>
    <xdr:to>
      <xdr:col>85</xdr:col>
      <xdr:colOff>177800</xdr:colOff>
      <xdr:row>34</xdr:row>
      <xdr:rowOff>57318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150045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157937</xdr:rowOff>
    </xdr:from>
    <xdr:to>
      <xdr:col>81</xdr:col>
      <xdr:colOff>101600</xdr:colOff>
      <xdr:row>34</xdr:row>
      <xdr:rowOff>88087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104614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59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53924</xdr:rowOff>
    </xdr:from>
    <xdr:to>
      <xdr:col>76</xdr:col>
      <xdr:colOff>165100</xdr:colOff>
      <xdr:row>33</xdr:row>
      <xdr:rowOff>155524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4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9324</xdr:rowOff>
    </xdr:from>
    <xdr:to>
      <xdr:col>72</xdr:col>
      <xdr:colOff>38100</xdr:colOff>
      <xdr:row>34</xdr:row>
      <xdr:rowOff>110924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127451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1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45375</xdr:rowOff>
    </xdr:from>
    <xdr:to>
      <xdr:col>67</xdr:col>
      <xdr:colOff>101600</xdr:colOff>
      <xdr:row>34</xdr:row>
      <xdr:rowOff>146975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163502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4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19406</xdr:rowOff>
    </xdr:from>
    <xdr:to>
      <xdr:col>85</xdr:col>
      <xdr:colOff>127000</xdr:colOff>
      <xdr:row>57</xdr:row>
      <xdr:rowOff>17472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620606"/>
          <a:ext cx="838200" cy="16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19406</xdr:rowOff>
    </xdr:from>
    <xdr:to>
      <xdr:col>81</xdr:col>
      <xdr:colOff>50800</xdr:colOff>
      <xdr:row>56</xdr:row>
      <xdr:rowOff>166634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620606"/>
          <a:ext cx="889000" cy="1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166634</xdr:rowOff>
    </xdr:from>
    <xdr:to>
      <xdr:col>76</xdr:col>
      <xdr:colOff>114300</xdr:colOff>
      <xdr:row>57</xdr:row>
      <xdr:rowOff>7528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6783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7528</xdr:rowOff>
    </xdr:from>
    <xdr:to>
      <xdr:col>71</xdr:col>
      <xdr:colOff>177800</xdr:colOff>
      <xdr:row>57</xdr:row>
      <xdr:rowOff>24307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80178"/>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138122</xdr:rowOff>
    </xdr:from>
    <xdr:to>
      <xdr:col>85</xdr:col>
      <xdr:colOff>177800</xdr:colOff>
      <xdr:row>57</xdr:row>
      <xdr:rowOff>68272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3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116549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140056</xdr:rowOff>
    </xdr:from>
    <xdr:to>
      <xdr:col>81</xdr:col>
      <xdr:colOff>101600</xdr:colOff>
      <xdr:row>56</xdr:row>
      <xdr:rowOff>70206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86733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34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115834</xdr:rowOff>
    </xdr:from>
    <xdr:to>
      <xdr:col>76</xdr:col>
      <xdr:colOff>165100</xdr:colOff>
      <xdr:row>57</xdr:row>
      <xdr:rowOff>45984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62511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128178</xdr:rowOff>
    </xdr:from>
    <xdr:to>
      <xdr:col>72</xdr:col>
      <xdr:colOff>38100</xdr:colOff>
      <xdr:row>57</xdr:row>
      <xdr:rowOff>58328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49455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144957</xdr:rowOff>
    </xdr:from>
    <xdr:to>
      <xdr:col>67</xdr:col>
      <xdr:colOff>101600</xdr:colOff>
      <xdr:row>57</xdr:row>
      <xdr:rowOff>75107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66234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3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58268</xdr:rowOff>
    </xdr:from>
    <xdr:to>
      <xdr:col>85</xdr:col>
      <xdr:colOff>127000</xdr:colOff>
      <xdr:row>78</xdr:row>
      <xdr:rowOff>60592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31368"/>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54102</xdr:rowOff>
    </xdr:from>
    <xdr:to>
      <xdr:col>81</xdr:col>
      <xdr:colOff>50800</xdr:colOff>
      <xdr:row>78</xdr:row>
      <xdr:rowOff>60592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55752"/>
          <a:ext cx="889000" cy="17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15990</xdr:rowOff>
    </xdr:from>
    <xdr:to>
      <xdr:col>76</xdr:col>
      <xdr:colOff>114300</xdr:colOff>
      <xdr:row>77</xdr:row>
      <xdr:rowOff>54102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217640"/>
          <a:ext cx="889000" cy="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121005</xdr:rowOff>
    </xdr:from>
    <xdr:to>
      <xdr:col>71</xdr:col>
      <xdr:colOff>177800</xdr:colOff>
      <xdr:row>77</xdr:row>
      <xdr:rowOff>15990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151205"/>
          <a:ext cx="889000" cy="6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7468</xdr:rowOff>
    </xdr:from>
    <xdr:to>
      <xdr:col>85</xdr:col>
      <xdr:colOff>177800</xdr:colOff>
      <xdr:row>78</xdr:row>
      <xdr:rowOff>109068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30345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9792</xdr:rowOff>
    </xdr:from>
    <xdr:to>
      <xdr:col>81</xdr:col>
      <xdr:colOff>101600</xdr:colOff>
      <xdr:row>78</xdr:row>
      <xdr:rowOff>111392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5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3302</xdr:rowOff>
    </xdr:from>
    <xdr:to>
      <xdr:col>76</xdr:col>
      <xdr:colOff>165100</xdr:colOff>
      <xdr:row>77</xdr:row>
      <xdr:rowOff>104902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2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121429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136640</xdr:rowOff>
    </xdr:from>
    <xdr:to>
      <xdr:col>72</xdr:col>
      <xdr:colOff>38100</xdr:colOff>
      <xdr:row>77</xdr:row>
      <xdr:rowOff>66790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1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83316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9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70205</xdr:rowOff>
    </xdr:from>
    <xdr:to>
      <xdr:col>67</xdr:col>
      <xdr:colOff>101600</xdr:colOff>
      <xdr:row>77</xdr:row>
      <xdr:rowOff>355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16883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87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114522</xdr:rowOff>
    </xdr:from>
    <xdr:to>
      <xdr:col>85</xdr:col>
      <xdr:colOff>127000</xdr:colOff>
      <xdr:row>97</xdr:row>
      <xdr:rowOff>122538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45172"/>
          <a:ext cx="8382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122538</xdr:rowOff>
    </xdr:from>
    <xdr:to>
      <xdr:col>81</xdr:col>
      <xdr:colOff>50800</xdr:colOff>
      <xdr:row>97</xdr:row>
      <xdr:rowOff>126679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3188"/>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113037</xdr:rowOff>
    </xdr:from>
    <xdr:to>
      <xdr:col>76</xdr:col>
      <xdr:colOff>114300</xdr:colOff>
      <xdr:row>97</xdr:row>
      <xdr:rowOff>126679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43687"/>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108400</xdr:rowOff>
    </xdr:from>
    <xdr:to>
      <xdr:col>71</xdr:col>
      <xdr:colOff>177800</xdr:colOff>
      <xdr:row>97</xdr:row>
      <xdr:rowOff>113037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39050"/>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63722</xdr:rowOff>
    </xdr:from>
    <xdr:to>
      <xdr:col>85</xdr:col>
      <xdr:colOff>177800</xdr:colOff>
      <xdr:row>97</xdr:row>
      <xdr:rowOff>165322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23099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71738</xdr:rowOff>
    </xdr:from>
    <xdr:to>
      <xdr:col>81</xdr:col>
      <xdr:colOff>101600</xdr:colOff>
      <xdr:row>98</xdr:row>
      <xdr:rowOff>1888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18415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75879</xdr:rowOff>
    </xdr:from>
    <xdr:to>
      <xdr:col>76</xdr:col>
      <xdr:colOff>165100</xdr:colOff>
      <xdr:row>98</xdr:row>
      <xdr:rowOff>6029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22556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62237</xdr:rowOff>
    </xdr:from>
    <xdr:to>
      <xdr:col>72</xdr:col>
      <xdr:colOff>38100</xdr:colOff>
      <xdr:row>97</xdr:row>
      <xdr:rowOff>163837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57600</xdr:rowOff>
    </xdr:from>
    <xdr:to>
      <xdr:col>67</xdr:col>
      <xdr:colOff>101600</xdr:colOff>
      <xdr:row>97</xdr:row>
      <xdr:rowOff>159200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民生費が増加傾向となっているが、当性質の支出については、本市の総合戦略で掲げている「子どもを産み育てやすい環境をつくり、若い世代の結婚・妊娠・ 出産の希望をかなえる」という政策の実行のために必要な支出が多い。</a:t>
          </a:r>
        </a:p>
        <a:p>
          <a:r>
            <a:rPr kumimoji="1" lang="ja-JP" altLang="en-US" sz="1300">
              <a:latin typeface="ＭＳ Ｐゴシック" panose="020B0600070205080204" pitchFamily="50" charset="-128"/>
              <a:ea typeface="ＭＳ Ｐゴシック" panose="020B0600070205080204" pitchFamily="50" charset="-128"/>
            </a:rPr>
            <a:t>　民生費の中でも児童福祉費に該当する支出が最も多く、児童手当や保育園委託料、児童クラブ指定管理料などが高額となっている。次に多いのは社会福祉費であり、障害者総合支援介護給付費や障害児通所支援給付費のほか、物価高騰緊急支援給付金などの臨時的経費も増額の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一方で、教育費については、前年度に大幅に増加していた普通建設事業費が減少したことにより例年並みとなり、類似団体を下回る数値となった。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災害復旧費についても減少傾向であるが、南海トラフ大地震や災害に応じて増減をするため想定はしにくいため、今後急激な増加などは考えられる。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いずれの目的別の支出についても、本市で掲げている施策の実行を考慮しながら適切に執行していく。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年度はプラスであったが、令和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年度からは再びマイナスとなった。</a:t>
          </a:r>
        </a:p>
        <a:p>
          <a:r>
            <a:rPr kumimoji="1" lang="ja-JP" altLang="en-US" sz="1400">
              <a:latin typeface="ＭＳ ゴシック" pitchFamily="49" charset="-128"/>
              <a:ea typeface="ＭＳ ゴシック" pitchFamily="49" charset="-128"/>
            </a:rPr>
            <a:t>　これは、コロナ下において縮小されていた事業が通常に戻ってきたことも一因ではあるが、人件費が増加したことが大きく影響している。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すべての会計において実質収支は黒字であるが、水道事業会計以外は一般会計からの繰出金等に頼っている状況にあるのは変わりない。</a:t>
          </a:r>
        </a:p>
        <a:p>
          <a:r>
            <a:rPr kumimoji="1" lang="ja-JP" altLang="en-US" sz="1400">
              <a:latin typeface="ＭＳ ゴシック" pitchFamily="49" charset="-128"/>
              <a:ea typeface="ＭＳ ゴシック" pitchFamily="49" charset="-128"/>
            </a:rPr>
            <a:t>　簡易水道事業会計及び下水道事業会計については、令和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公営企業法適用となり、各特別会計への一般会計繰出金から、各事業会計への負担金、補助金、出資金に支出科目が変更されたが、基準外繰出を行っていた状況から実情に変わりはないため、料金改定の見直しや経費削減について引き続き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20225;&#30011;&#36001;&#25919;&#35506;/&#31227;&#34892;(&#36001;&#25919;)/01&#36001;&#25919;&#20418;/&#36001;&#25919;&#29366;&#27841;&#36039;&#26009;&#38598;/&#36001;&#25919;&#29366;&#27841;&#36039;&#26009;&#38598;&#65288;H22-%20%20%20&#65289;/R5&#36001;&#25919;&#29366;&#27841;&#36039;&#26009;&#38598;/R7.9.19&#12294;_&#20196;&#21644;&#65301;&#24180;&#24230;&#36001;&#25919;&#29366;&#27841;&#36039;&#26009;&#38598;&#12398;&#20316;&#25104;&#12395;&#12388;&#12356;&#12390;&#65288;2&#22238;&#30446;&#65289;/3%20&#25552;&#20986;/&#12304;&#36001;&#25919;&#29366;&#27841;&#36039;&#26009;&#38598;&#12305;_392120_&#39321;&#3265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55.1</v>
          </cell>
          <cell r="BX53">
            <v>56</v>
          </cell>
          <cell r="CF53">
            <v>57</v>
          </cell>
          <cell r="CN53">
            <v>56.4</v>
          </cell>
          <cell r="CV53">
            <v>57.4</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row>
        <row r="75">
          <cell r="BP75">
            <v>9.6999999999999993</v>
          </cell>
          <cell r="BX75">
            <v>9.9</v>
          </cell>
          <cell r="CF75">
            <v>9.8000000000000007</v>
          </cell>
          <cell r="CN75">
            <v>9</v>
          </cell>
          <cell r="CV75">
            <v>8.4</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100" zoomScaleSheetLayoutView="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18151780</v>
      </c>
      <c r="BO4" s="485"/>
      <c r="BP4" s="485"/>
      <c r="BQ4" s="485"/>
      <c r="BR4" s="485"/>
      <c r="BS4" s="485"/>
      <c r="BT4" s="485"/>
      <c r="BU4" s="486"/>
      <c r="BV4" s="484">
        <v>19868767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2.6</v>
      </c>
      <c r="CU4" s="625"/>
      <c r="CV4" s="625"/>
      <c r="CW4" s="625"/>
      <c r="CX4" s="625"/>
      <c r="CY4" s="625"/>
      <c r="CZ4" s="625"/>
      <c r="DA4" s="626"/>
      <c r="DB4" s="624">
        <v>2.6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17771290</v>
      </c>
      <c r="BO5" s="456"/>
      <c r="BP5" s="456"/>
      <c r="BQ5" s="456"/>
      <c r="BR5" s="456"/>
      <c r="BS5" s="456"/>
      <c r="BT5" s="456"/>
      <c r="BU5" s="457"/>
      <c r="BV5" s="455">
        <v>19482974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97.7</v>
      </c>
      <c r="CU5" s="453"/>
      <c r="CV5" s="453"/>
      <c r="CW5" s="453"/>
      <c r="CX5" s="453"/>
      <c r="CY5" s="453"/>
      <c r="CZ5" s="453"/>
      <c r="DA5" s="454"/>
      <c r="DB5" s="452">
        <v>94.6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380490</v>
      </c>
      <c r="BO6" s="456"/>
      <c r="BP6" s="456"/>
      <c r="BQ6" s="456"/>
      <c r="BR6" s="456"/>
      <c r="BS6" s="456"/>
      <c r="BT6" s="456"/>
      <c r="BU6" s="457"/>
      <c r="BV6" s="455">
        <v>385793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98.2</v>
      </c>
      <c r="CU6" s="599"/>
      <c r="CV6" s="599"/>
      <c r="CW6" s="599"/>
      <c r="CX6" s="599"/>
      <c r="CY6" s="599"/>
      <c r="CZ6" s="599"/>
      <c r="DA6" s="600"/>
      <c r="DB6" s="598">
        <v>95.6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117175</v>
      </c>
      <c r="BO7" s="456"/>
      <c r="BP7" s="456"/>
      <c r="BQ7" s="456"/>
      <c r="BR7" s="456"/>
      <c r="BS7" s="456"/>
      <c r="BT7" s="456"/>
      <c r="BU7" s="457"/>
      <c r="BV7" s="455">
        <v>119781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10205154</v>
      </c>
      <c r="CU7" s="456"/>
      <c r="CV7" s="456"/>
      <c r="CW7" s="456"/>
      <c r="CX7" s="456"/>
      <c r="CY7" s="456"/>
      <c r="CZ7" s="456"/>
      <c r="DA7" s="457"/>
      <c r="DB7" s="455">
        <v>10109390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263315</v>
      </c>
      <c r="BO8" s="456"/>
      <c r="BP8" s="456"/>
      <c r="BQ8" s="456"/>
      <c r="BR8" s="456"/>
      <c r="BS8" s="456"/>
      <c r="BT8" s="456"/>
      <c r="BU8" s="457"/>
      <c r="BV8" s="455">
        <v>266012</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0.31</v>
      </c>
      <c r="CU8" s="559"/>
      <c r="CV8" s="559"/>
      <c r="CW8" s="559"/>
      <c r="CX8" s="559"/>
      <c r="CY8" s="559"/>
      <c r="CZ8" s="559"/>
      <c r="DA8" s="560"/>
      <c r="DB8" s="558">
        <v>0.31</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26513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-2697</v>
      </c>
      <c r="BO9" s="456"/>
      <c r="BP9" s="456"/>
      <c r="BQ9" s="456"/>
      <c r="BR9" s="456"/>
      <c r="BS9" s="456"/>
      <c r="BT9" s="456"/>
      <c r="BU9" s="457"/>
      <c r="BV9" s="455">
        <v>-286841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16.899999999999999</v>
      </c>
      <c r="CU9" s="453"/>
      <c r="CV9" s="453"/>
      <c r="CW9" s="453"/>
      <c r="CX9" s="453"/>
      <c r="CY9" s="453"/>
      <c r="CZ9" s="453"/>
      <c r="DA9" s="454"/>
      <c r="DB9" s="452">
        <v>17.2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27513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5400</v>
      </c>
      <c r="BO10" s="456"/>
      <c r="BP10" s="456"/>
      <c r="BQ10" s="456"/>
      <c r="BR10" s="456"/>
      <c r="BS10" s="456"/>
      <c r="BT10" s="456"/>
      <c r="BU10" s="457"/>
      <c r="BV10" s="455">
        <v>5403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25000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24564</v>
      </c>
      <c r="S13" s="543"/>
      <c r="T13" s="543"/>
      <c r="U13" s="543"/>
      <c r="V13" s="544"/>
      <c r="W13" s="545" t="s">
        <v>131</v>
      </c>
      <c r="X13" s="441"/>
      <c r="Y13" s="441"/>
      <c r="Z13" s="441"/>
      <c r="AA13" s="441"/>
      <c r="AB13" s="442"/>
      <c r="AC13" s="408">
        <v>1911</v>
      </c>
      <c r="AD13" s="409"/>
      <c r="AE13" s="409"/>
      <c r="AF13" s="409"/>
      <c r="AG13" s="410"/>
      <c r="AH13" s="408">
        <v>2282</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-497297</v>
      </c>
      <c r="BO13" s="456"/>
      <c r="BP13" s="456"/>
      <c r="BQ13" s="456"/>
      <c r="BR13" s="456"/>
      <c r="BS13" s="456"/>
      <c r="BT13" s="456"/>
      <c r="BU13" s="457"/>
      <c r="BV13" s="455">
        <v>-281438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8.4</v>
      </c>
      <c r="CU13" s="453"/>
      <c r="CV13" s="453"/>
      <c r="CW13" s="453"/>
      <c r="CX13" s="453"/>
      <c r="CY13" s="453"/>
      <c r="CZ13" s="453"/>
      <c r="DA13" s="454"/>
      <c r="DB13" s="452">
        <v>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25381</v>
      </c>
      <c r="S14" s="543"/>
      <c r="T14" s="543"/>
      <c r="U14" s="543"/>
      <c r="V14" s="544"/>
      <c r="W14" s="546"/>
      <c r="X14" s="444"/>
      <c r="Y14" s="444"/>
      <c r="Z14" s="444"/>
      <c r="AA14" s="444"/>
      <c r="AB14" s="445"/>
      <c r="AC14" s="535">
        <v>16.399999999999999</v>
      </c>
      <c r="AD14" s="536"/>
      <c r="AE14" s="536"/>
      <c r="AF14" s="536"/>
      <c r="AG14" s="537"/>
      <c r="AH14" s="535">
        <v>18.7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25000</v>
      </c>
      <c r="S15" s="543"/>
      <c r="T15" s="543"/>
      <c r="U15" s="543"/>
      <c r="V15" s="544"/>
      <c r="W15" s="545" t="s">
        <v>137</v>
      </c>
      <c r="X15" s="441"/>
      <c r="Y15" s="441"/>
      <c r="Z15" s="441"/>
      <c r="AA15" s="441"/>
      <c r="AB15" s="442"/>
      <c r="AC15" s="408">
        <v>2028</v>
      </c>
      <c r="AD15" s="409"/>
      <c r="AE15" s="409"/>
      <c r="AF15" s="409"/>
      <c r="AG15" s="410"/>
      <c r="AH15" s="408">
        <v>2099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2993072</v>
      </c>
      <c r="BO15" s="485"/>
      <c r="BP15" s="485"/>
      <c r="BQ15" s="485"/>
      <c r="BR15" s="485"/>
      <c r="BS15" s="485"/>
      <c r="BT15" s="485"/>
      <c r="BU15" s="486"/>
      <c r="BV15" s="484">
        <v>2948168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17.5</v>
      </c>
      <c r="AD16" s="536"/>
      <c r="AE16" s="536"/>
      <c r="AF16" s="536"/>
      <c r="AG16" s="537"/>
      <c r="AH16" s="535">
        <v>17.2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9443932</v>
      </c>
      <c r="BO16" s="456"/>
      <c r="BP16" s="456"/>
      <c r="BQ16" s="456"/>
      <c r="BR16" s="456"/>
      <c r="BS16" s="456"/>
      <c r="BT16" s="456"/>
      <c r="BU16" s="457"/>
      <c r="BV16" s="455">
        <v>9297261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7681</v>
      </c>
      <c r="AD17" s="409"/>
      <c r="AE17" s="409"/>
      <c r="AF17" s="409"/>
      <c r="AG17" s="410"/>
      <c r="AH17" s="408">
        <v>7846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3705570</v>
      </c>
      <c r="BO17" s="456"/>
      <c r="BP17" s="456"/>
      <c r="BQ17" s="456"/>
      <c r="BR17" s="456"/>
      <c r="BS17" s="456"/>
      <c r="BT17" s="456"/>
      <c r="BU17" s="457"/>
      <c r="BV17" s="455">
        <v>3661545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537.86</v>
      </c>
      <c r="M18" s="508"/>
      <c r="N18" s="508"/>
      <c r="O18" s="508"/>
      <c r="P18" s="508"/>
      <c r="Q18" s="508"/>
      <c r="R18" s="509"/>
      <c r="S18" s="509"/>
      <c r="T18" s="509"/>
      <c r="U18" s="509"/>
      <c r="V18" s="510"/>
      <c r="W18" s="526"/>
      <c r="X18" s="527"/>
      <c r="Y18" s="527"/>
      <c r="Z18" s="527"/>
      <c r="AA18" s="527"/>
      <c r="AB18" s="551"/>
      <c r="AC18" s="425">
        <v>66.099999999999994</v>
      </c>
      <c r="AD18" s="426"/>
      <c r="AE18" s="426"/>
      <c r="AF18" s="426"/>
      <c r="AG18" s="511"/>
      <c r="AH18" s="425">
        <v>64.2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10029681</v>
      </c>
      <c r="BO18" s="456"/>
      <c r="BP18" s="456"/>
      <c r="BQ18" s="456"/>
      <c r="BR18" s="456"/>
      <c r="BS18" s="456"/>
      <c r="BT18" s="456"/>
      <c r="BU18" s="457"/>
      <c r="BV18" s="455">
        <v>9614021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12599291</v>
      </c>
      <c r="BO19" s="456"/>
      <c r="BP19" s="456"/>
      <c r="BQ19" s="456"/>
      <c r="BR19" s="456"/>
      <c r="BS19" s="456"/>
      <c r="BT19" s="456"/>
      <c r="BU19" s="457"/>
      <c r="BV19" s="455">
        <v>12028145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12033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14414429</v>
      </c>
      <c r="BO22" s="485"/>
      <c r="BP22" s="485"/>
      <c r="BQ22" s="485"/>
      <c r="BR22" s="485"/>
      <c r="BS22" s="485"/>
      <c r="BT22" s="485"/>
      <c r="BU22" s="486"/>
      <c r="BV22" s="484">
        <v>14996272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9556267</v>
      </c>
      <c r="BO23" s="456"/>
      <c r="BP23" s="456"/>
      <c r="BQ23" s="456"/>
      <c r="BR23" s="456"/>
      <c r="BS23" s="456"/>
      <c r="BT23" s="456"/>
      <c r="BU23" s="457"/>
      <c r="BV23" s="455">
        <v>9318919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7400</v>
      </c>
      <c r="R24" s="409"/>
      <c r="S24" s="409"/>
      <c r="T24" s="409"/>
      <c r="U24" s="409"/>
      <c r="V24" s="410"/>
      <c r="W24" s="498"/>
      <c r="X24" s="435"/>
      <c r="Y24" s="436"/>
      <c r="Z24" s="411" t="s">
        <v>162</v>
      </c>
      <c r="AA24" s="412"/>
      <c r="AB24" s="412"/>
      <c r="AC24" s="412"/>
      <c r="AD24" s="412"/>
      <c r="AE24" s="412"/>
      <c r="AF24" s="412"/>
      <c r="AG24" s="413"/>
      <c r="AH24" s="408">
        <v>373</v>
      </c>
      <c r="AI24" s="409"/>
      <c r="AJ24" s="409"/>
      <c r="AK24" s="409"/>
      <c r="AL24" s="410"/>
      <c r="AM24" s="408">
        <v>1105945</v>
      </c>
      <c r="AN24" s="409"/>
      <c r="AO24" s="409"/>
      <c r="AP24" s="409"/>
      <c r="AQ24" s="409"/>
      <c r="AR24" s="410"/>
      <c r="AS24" s="408">
        <v>2965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11619408</v>
      </c>
      <c r="BO24" s="456"/>
      <c r="BP24" s="456"/>
      <c r="BQ24" s="456"/>
      <c r="BR24" s="456"/>
      <c r="BS24" s="456"/>
      <c r="BT24" s="456"/>
      <c r="BU24" s="457"/>
      <c r="BV24" s="455">
        <v>11747030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6150</v>
      </c>
      <c r="R25" s="409"/>
      <c r="S25" s="409"/>
      <c r="T25" s="409"/>
      <c r="U25" s="409"/>
      <c r="V25" s="410"/>
      <c r="W25" s="498"/>
      <c r="X25" s="435"/>
      <c r="Y25" s="436"/>
      <c r="Z25" s="411" t="s">
        <v>165</v>
      </c>
      <c r="AA25" s="412"/>
      <c r="AB25" s="412"/>
      <c r="AC25" s="412"/>
      <c r="AD25" s="412"/>
      <c r="AE25" s="412"/>
      <c r="AF25" s="412"/>
      <c r="AG25" s="413"/>
      <c r="AH25" s="408">
        <v>60</v>
      </c>
      <c r="AI25" s="409"/>
      <c r="AJ25" s="409"/>
      <c r="AK25" s="409"/>
      <c r="AL25" s="410"/>
      <c r="AM25" s="408">
        <v>177960</v>
      </c>
      <c r="AN25" s="409"/>
      <c r="AO25" s="409"/>
      <c r="AP25" s="409"/>
      <c r="AQ25" s="409"/>
      <c r="AR25" s="410"/>
      <c r="AS25" s="408">
        <v>2966</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2161154</v>
      </c>
      <c r="BO25" s="485"/>
      <c r="BP25" s="485"/>
      <c r="BQ25" s="485"/>
      <c r="BR25" s="485"/>
      <c r="BS25" s="485"/>
      <c r="BT25" s="485"/>
      <c r="BU25" s="486"/>
      <c r="BV25" s="484">
        <v>1355056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5810</v>
      </c>
      <c r="R26" s="409"/>
      <c r="S26" s="409"/>
      <c r="T26" s="409"/>
      <c r="U26" s="409"/>
      <c r="V26" s="410"/>
      <c r="W26" s="498"/>
      <c r="X26" s="435"/>
      <c r="Y26" s="436"/>
      <c r="Z26" s="411" t="s">
        <v>168</v>
      </c>
      <c r="AA26" s="466"/>
      <c r="AB26" s="466"/>
      <c r="AC26" s="466"/>
      <c r="AD26" s="466"/>
      <c r="AE26" s="466"/>
      <c r="AF26" s="466"/>
      <c r="AG26" s="467"/>
      <c r="AH26" s="408">
        <v>8</v>
      </c>
      <c r="AI26" s="409"/>
      <c r="AJ26" s="409"/>
      <c r="AK26" s="409"/>
      <c r="AL26" s="410"/>
      <c r="AM26" s="408">
        <v>20688</v>
      </c>
      <c r="AN26" s="409"/>
      <c r="AO26" s="409"/>
      <c r="AP26" s="409"/>
      <c r="AQ26" s="409"/>
      <c r="AR26" s="410"/>
      <c r="AS26" s="408">
        <v>2586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3900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287679</v>
      </c>
      <c r="BO27" s="490"/>
      <c r="BP27" s="490"/>
      <c r="BQ27" s="490"/>
      <c r="BR27" s="490"/>
      <c r="BS27" s="490"/>
      <c r="BT27" s="490"/>
      <c r="BU27" s="491"/>
      <c r="BV27" s="489">
        <v>287679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3300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4604927</v>
      </c>
      <c r="BO28" s="485"/>
      <c r="BP28" s="485"/>
      <c r="BQ28" s="485"/>
      <c r="BR28" s="485"/>
      <c r="BS28" s="485"/>
      <c r="BT28" s="485"/>
      <c r="BU28" s="486"/>
      <c r="BV28" s="484">
        <v>4966520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18</v>
      </c>
      <c r="M29" s="409"/>
      <c r="N29" s="409"/>
      <c r="O29" s="409"/>
      <c r="P29" s="410"/>
      <c r="Q29" s="408">
        <v>2850</v>
      </c>
      <c r="R29" s="409"/>
      <c r="S29" s="409"/>
      <c r="T29" s="409"/>
      <c r="U29" s="409"/>
      <c r="V29" s="410"/>
      <c r="W29" s="499"/>
      <c r="X29" s="500"/>
      <c r="Y29" s="501"/>
      <c r="Z29" s="411" t="s">
        <v>177</v>
      </c>
      <c r="AA29" s="412"/>
      <c r="AB29" s="412"/>
      <c r="AC29" s="412"/>
      <c r="AD29" s="412"/>
      <c r="AE29" s="412"/>
      <c r="AF29" s="412"/>
      <c r="AG29" s="413"/>
      <c r="AH29" s="408">
        <v>373</v>
      </c>
      <c r="AI29" s="409"/>
      <c r="AJ29" s="409"/>
      <c r="AK29" s="409"/>
      <c r="AL29" s="410"/>
      <c r="AM29" s="408">
        <v>1105945</v>
      </c>
      <c r="AN29" s="409"/>
      <c r="AO29" s="409"/>
      <c r="AP29" s="409"/>
      <c r="AQ29" s="409"/>
      <c r="AR29" s="410"/>
      <c r="AS29" s="408">
        <v>2965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991038</v>
      </c>
      <c r="BO29" s="456"/>
      <c r="BP29" s="456"/>
      <c r="BQ29" s="456"/>
      <c r="BR29" s="456"/>
      <c r="BS29" s="456"/>
      <c r="BT29" s="456"/>
      <c r="BU29" s="457"/>
      <c r="BV29" s="455">
        <v>949238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6106358</v>
      </c>
      <c r="BO30" s="490"/>
      <c r="BP30" s="490"/>
      <c r="BQ30" s="490"/>
      <c r="BR30" s="490"/>
      <c r="BS30" s="490"/>
      <c r="BT30" s="490"/>
      <c r="BU30" s="491"/>
      <c r="BV30" s="489">
        <v>6110550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香美郡殖林組合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簡易水道事業会計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香南香美衛生組合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介護保険特別会計（介護サービス事業勘定）</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IF('各会計、関係団体の財政状況及び健全化判断比率'!B34="","",'各会計、関係団体の財政状況及び健全化判断比率'!B34)</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香南斎場組合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香南香美老人ホーム組合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香南香美老人ホーム組合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香南清掃組合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こうち人づくり広域連合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高知県市町村総合事務組合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高知県市町村総合事務組合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高知県後期高齢者医療広域連合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m6DbcFdzbiwV7oKcc7ATrZUJF8Se09IhqA3G8z4Y4QmAmSygl7hdwheIsJJzq0Dn4k5cM8KSQf/EKrf2x2/7Vw==" saltValue="WSjbP/pe2yDdheULmGAy8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534</v>
      </c>
      <c r="D34" s="1187"/>
      <c r="E34" s="1188"/>
      <c r="F34" s="32">
        <v>3.17</v>
      </c>
      <c r="G34" s="33">
        <v>3.88</v>
      </c>
      <c r="H34" s="33">
        <v>4.4800000000000004</v>
      </c>
      <c r="I34" s="33">
        <v>5.57</v>
      </c>
      <c r="J34" s="34">
        <v>6.39</v>
      </c>
      <c r="K34" s="22"/>
      <c r="L34" s="22"/>
      <c r="M34" s="22"/>
      <c r="N34" s="22"/>
      <c r="O34" s="22"/>
      <c r="P34" s="22"/>
    </row>
    <row r="35" spans="1:16" ht="39" customHeight="1" x14ac:dyDescent="0.15">
      <c r="A35" s="22"/>
      <c r="B35" s="35"/>
      <c r="C35" s="1181" t="s">
        <v>535</v>
      </c>
      <c r="D35" s="1182"/>
      <c r="E35" s="1183"/>
      <c r="F35" s="36" t="s">
        <v>488</v>
      </c>
      <c r="G35" s="37" t="s">
        <v>488</v>
      </c>
      <c r="H35" s="37" t="s">
        <v>488</v>
      </c>
      <c r="I35" s="37">
        <v>3.04</v>
      </c>
      <c r="J35" s="38">
        <v>4.2300000000000004</v>
      </c>
      <c r="K35" s="22"/>
      <c r="L35" s="22"/>
      <c r="M35" s="22"/>
      <c r="N35" s="22"/>
      <c r="O35" s="22"/>
      <c r="P35" s="22"/>
    </row>
    <row r="36" spans="1:16" ht="39" customHeight="1" x14ac:dyDescent="0.15">
      <c r="A36" s="22"/>
      <c r="B36" s="35"/>
      <c r="C36" s="1181" t="s">
        <v>536</v>
      </c>
      <c r="D36" s="1182"/>
      <c r="E36" s="1183"/>
      <c r="F36" s="36">
        <v>0.91</v>
      </c>
      <c r="G36" s="37">
        <v>1.58</v>
      </c>
      <c r="H36" s="37">
        <v>5.3</v>
      </c>
      <c r="I36" s="37">
        <v>2.63</v>
      </c>
      <c r="J36" s="38">
        <v>2.58</v>
      </c>
      <c r="K36" s="22"/>
      <c r="L36" s="22"/>
      <c r="M36" s="22"/>
      <c r="N36" s="22"/>
      <c r="O36" s="22"/>
      <c r="P36" s="22"/>
    </row>
    <row r="37" spans="1:16" ht="39" customHeight="1" x14ac:dyDescent="0.15">
      <c r="A37" s="22"/>
      <c r="B37" s="35"/>
      <c r="C37" s="1181" t="s">
        <v>537</v>
      </c>
      <c r="D37" s="1182"/>
      <c r="E37" s="1183"/>
      <c r="F37" s="36" t="s">
        <v>488</v>
      </c>
      <c r="G37" s="37" t="s">
        <v>488</v>
      </c>
      <c r="H37" s="37" t="s">
        <v>488</v>
      </c>
      <c r="I37" s="37">
        <v>1.4</v>
      </c>
      <c r="J37" s="38">
        <v>2.37</v>
      </c>
      <c r="K37" s="22"/>
      <c r="L37" s="22"/>
      <c r="M37" s="22"/>
      <c r="N37" s="22"/>
      <c r="O37" s="22"/>
      <c r="P37" s="22"/>
    </row>
    <row r="38" spans="1:16" ht="39" customHeight="1" x14ac:dyDescent="0.15">
      <c r="A38" s="22"/>
      <c r="B38" s="35"/>
      <c r="C38" s="1181" t="s">
        <v>538</v>
      </c>
      <c r="D38" s="1182"/>
      <c r="E38" s="1183"/>
      <c r="F38" s="36">
        <v>0.3</v>
      </c>
      <c r="G38" s="37">
        <v>0.42</v>
      </c>
      <c r="H38" s="37">
        <v>2.48</v>
      </c>
      <c r="I38" s="37">
        <v>2.33</v>
      </c>
      <c r="J38" s="38">
        <v>2.17</v>
      </c>
      <c r="K38" s="22"/>
      <c r="L38" s="22"/>
      <c r="M38" s="22"/>
      <c r="N38" s="22"/>
      <c r="O38" s="22"/>
      <c r="P38" s="22"/>
    </row>
    <row r="39" spans="1:16" ht="39" customHeight="1" x14ac:dyDescent="0.15">
      <c r="A39" s="22"/>
      <c r="B39" s="35"/>
      <c r="C39" s="1181" t="s">
        <v>539</v>
      </c>
      <c r="D39" s="1182"/>
      <c r="E39" s="1183"/>
      <c r="F39" s="36">
        <v>0.04</v>
      </c>
      <c r="G39" s="37">
        <v>0.08</v>
      </c>
      <c r="H39" s="37">
        <v>0.41</v>
      </c>
      <c r="I39" s="37">
        <v>0.17</v>
      </c>
      <c r="J39" s="38">
        <v>0.41</v>
      </c>
      <c r="K39" s="22"/>
      <c r="L39" s="22"/>
      <c r="M39" s="22"/>
      <c r="N39" s="22"/>
      <c r="O39" s="22"/>
      <c r="P39" s="22"/>
    </row>
    <row r="40" spans="1:16" ht="39" customHeight="1" x14ac:dyDescent="0.15">
      <c r="A40" s="22"/>
      <c r="B40" s="35"/>
      <c r="C40" s="1181" t="s">
        <v>540</v>
      </c>
      <c r="D40" s="1182"/>
      <c r="E40" s="1183"/>
      <c r="F40" s="36">
        <v>0.14000000000000001</v>
      </c>
      <c r="G40" s="37">
        <v>0.11</v>
      </c>
      <c r="H40" s="37">
        <v>0.12</v>
      </c>
      <c r="I40" s="37">
        <v>0.11</v>
      </c>
      <c r="J40" s="38">
        <v>0.06</v>
      </c>
      <c r="K40" s="22"/>
      <c r="L40" s="22"/>
      <c r="M40" s="22"/>
      <c r="N40" s="22"/>
      <c r="O40" s="22"/>
      <c r="P40" s="22"/>
    </row>
    <row r="41" spans="1:16" ht="39" customHeight="1" x14ac:dyDescent="0.15">
      <c r="A41" s="22"/>
      <c r="B41" s="35"/>
      <c r="C41" s="1181" t="s">
        <v>541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543</v>
      </c>
      <c r="D43" s="1185"/>
      <c r="E43" s="1186"/>
      <c r="F43" s="41">
        <v>7.0000000000000007E-2</v>
      </c>
      <c r="G43" s="42">
        <v>0.03</v>
      </c>
      <c r="H43" s="42">
        <v>2.64</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s/MMT6aLY31/uiqD5SttSST/VVV5POuMI9IFcdVgYwOGXbSKRyUXLMpLlxyTxx+xvP9F1oPA2rvl6ZZWntbJQ==" saltValue="3xUOjwdPv2a3Pl8z5K4v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2314</v>
      </c>
      <c r="L45" s="60">
        <v>2246</v>
      </c>
      <c r="M45" s="60">
        <v>2072</v>
      </c>
      <c r="N45" s="60">
        <v>2094</v>
      </c>
      <c r="O45" s="61">
        <v>2150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416</v>
      </c>
      <c r="L48" s="64">
        <v>382</v>
      </c>
      <c r="M48" s="64">
        <v>429</v>
      </c>
      <c r="N48" s="64">
        <v>272</v>
      </c>
      <c r="O48" s="65">
        <v>252</v>
      </c>
      <c r="P48" s="48"/>
      <c r="Q48" s="48"/>
      <c r="R48" s="48"/>
      <c r="S48" s="48"/>
      <c r="T48" s="48"/>
      <c r="U48" s="48"/>
    </row>
    <row r="49" spans="1:21" ht="30.75" customHeight="1" x14ac:dyDescent="0.15">
      <c r="A49" s="48"/>
      <c r="B49" s="1214"/>
      <c r="C49" s="1215"/>
      <c r="D49" s="62"/>
      <c r="E49" s="1191" t="s">
        <v>14</v>
      </c>
      <c r="F49" s="1191"/>
      <c r="G49" s="1191"/>
      <c r="H49" s="1191"/>
      <c r="I49" s="1191"/>
      <c r="J49" s="1192"/>
      <c r="K49" s="63">
        <v>72</v>
      </c>
      <c r="L49" s="64">
        <v>136</v>
      </c>
      <c r="M49" s="64">
        <v>136</v>
      </c>
      <c r="N49" s="64">
        <v>136</v>
      </c>
      <c r="O49" s="65">
        <v>135</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488</v>
      </c>
      <c r="L50" s="64" t="s">
        <v>488</v>
      </c>
      <c r="M50" s="64" t="s">
        <v>488</v>
      </c>
      <c r="N50" s="64" t="s">
        <v>488</v>
      </c>
      <c r="O50" s="65" t="s">
        <v>488</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1982</v>
      </c>
      <c r="L52" s="64">
        <v>1952</v>
      </c>
      <c r="M52" s="64">
        <v>1836</v>
      </c>
      <c r="N52" s="64">
        <v>1824</v>
      </c>
      <c r="O52" s="65">
        <v>1863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820</v>
      </c>
      <c r="L53" s="69">
        <v>812</v>
      </c>
      <c r="M53" s="69">
        <v>801</v>
      </c>
      <c r="N53" s="69">
        <v>678</v>
      </c>
      <c r="O53" s="70">
        <v>674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488</v>
      </c>
      <c r="L58" s="84" t="s">
        <v>488</v>
      </c>
      <c r="M58" s="84" t="s">
        <v>488</v>
      </c>
      <c r="N58" s="84" t="s">
        <v>488</v>
      </c>
      <c r="O58" s="85" t="s">
        <v>488</v>
      </c>
    </row>
    <row r="59" spans="1:21" ht="31.5" customHeight="1" x14ac:dyDescent="0.15">
      <c r="B59" s="1199"/>
      <c r="C59" s="1200"/>
      <c r="D59" s="1206" t="s">
        <v>26</v>
      </c>
      <c r="E59" s="1207"/>
      <c r="F59" s="1207"/>
      <c r="G59" s="1207"/>
      <c r="H59" s="1207"/>
      <c r="I59" s="1207"/>
      <c r="J59" s="1208"/>
      <c r="K59" s="86" t="s">
        <v>488</v>
      </c>
      <c r="L59" s="87" t="s">
        <v>488</v>
      </c>
      <c r="M59" s="87" t="s">
        <v>488</v>
      </c>
      <c r="N59" s="87" t="s">
        <v>488</v>
      </c>
      <c r="O59" s="88" t="s">
        <v>488</v>
      </c>
    </row>
    <row r="60" spans="1:21" ht="31.5" customHeight="1" thickBot="1" x14ac:dyDescent="0.2">
      <c r="B60" s="1201"/>
      <c r="C60" s="1202"/>
      <c r="D60" s="1209" t="s">
        <v>27</v>
      </c>
      <c r="E60" s="1210"/>
      <c r="F60" s="1210"/>
      <c r="G60" s="1210"/>
      <c r="H60" s="1210"/>
      <c r="I60" s="1210"/>
      <c r="J60" s="1211"/>
      <c r="K60" s="89" t="s">
        <v>488</v>
      </c>
      <c r="L60" s="90" t="s">
        <v>488</v>
      </c>
      <c r="M60" s="90" t="s">
        <v>488</v>
      </c>
      <c r="N60" s="90" t="s">
        <v>488</v>
      </c>
      <c r="O60" s="91" t="s">
        <v>488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dA8W4EGoaa7rik3w2/TG1UXCrWfLwWsIxZwDkBZE1DSVgI892EZ8Ct5hBdMrfM5D+rx5CSwJkHm/a0IExaVRw==" saltValue="jjJnrhx+hsiwy+GbH0Pb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15224</v>
      </c>
      <c r="J41" s="356">
        <v>14631</v>
      </c>
      <c r="K41" s="356">
        <v>14694</v>
      </c>
      <c r="L41" s="356">
        <v>14996</v>
      </c>
      <c r="M41" s="357">
        <v>14414</v>
      </c>
    </row>
    <row r="42" spans="2:13" ht="27.75" customHeight="1" x14ac:dyDescent="0.15">
      <c r="B42" s="1222"/>
      <c r="C42" s="1223"/>
      <c r="D42" s="106"/>
      <c r="E42" s="1226" t="s">
        <v>32</v>
      </c>
      <c r="F42" s="1226"/>
      <c r="G42" s="1226"/>
      <c r="H42" s="1227"/>
      <c r="I42" s="358" t="s">
        <v>488</v>
      </c>
      <c r="J42" s="359" t="s">
        <v>488</v>
      </c>
      <c r="K42" s="359" t="s">
        <v>488</v>
      </c>
      <c r="L42" s="359" t="s">
        <v>488</v>
      </c>
      <c r="M42" s="360" t="s">
        <v>488</v>
      </c>
    </row>
    <row r="43" spans="2:13" ht="27.75" customHeight="1" x14ac:dyDescent="0.15">
      <c r="B43" s="1222"/>
      <c r="C43" s="1223"/>
      <c r="D43" s="106"/>
      <c r="E43" s="1226" t="s">
        <v>33</v>
      </c>
      <c r="F43" s="1226"/>
      <c r="G43" s="1226"/>
      <c r="H43" s="1227"/>
      <c r="I43" s="358">
        <v>3533</v>
      </c>
      <c r="J43" s="359">
        <v>3256</v>
      </c>
      <c r="K43" s="359">
        <v>3194</v>
      </c>
      <c r="L43" s="359">
        <v>2799</v>
      </c>
      <c r="M43" s="360">
        <v>2442</v>
      </c>
    </row>
    <row r="44" spans="2:13" ht="27.75" customHeight="1" x14ac:dyDescent="0.15">
      <c r="B44" s="1222"/>
      <c r="C44" s="1223"/>
      <c r="D44" s="106"/>
      <c r="E44" s="1226" t="s">
        <v>34</v>
      </c>
      <c r="F44" s="1226"/>
      <c r="G44" s="1226"/>
      <c r="H44" s="1227"/>
      <c r="I44" s="358">
        <v>1456</v>
      </c>
      <c r="J44" s="359">
        <v>1310</v>
      </c>
      <c r="K44" s="359">
        <v>1166</v>
      </c>
      <c r="L44" s="359">
        <v>1021</v>
      </c>
      <c r="M44" s="360">
        <v>870</v>
      </c>
    </row>
    <row r="45" spans="2:13" ht="27.75" customHeight="1" x14ac:dyDescent="0.15">
      <c r="B45" s="1222"/>
      <c r="C45" s="1223"/>
      <c r="D45" s="106"/>
      <c r="E45" s="1226" t="s">
        <v>35</v>
      </c>
      <c r="F45" s="1226"/>
      <c r="G45" s="1226"/>
      <c r="H45" s="1227"/>
      <c r="I45" s="358">
        <v>2904</v>
      </c>
      <c r="J45" s="359">
        <v>2842</v>
      </c>
      <c r="K45" s="359">
        <v>2739</v>
      </c>
      <c r="L45" s="359">
        <v>2625</v>
      </c>
      <c r="M45" s="360">
        <v>2491</v>
      </c>
    </row>
    <row r="46" spans="2:13" ht="27.75" customHeight="1" x14ac:dyDescent="0.15">
      <c r="B46" s="1222"/>
      <c r="C46" s="1223"/>
      <c r="D46" s="107"/>
      <c r="E46" s="1226" t="s">
        <v>36</v>
      </c>
      <c r="F46" s="1226"/>
      <c r="G46" s="1226"/>
      <c r="H46" s="1227"/>
      <c r="I46" s="358" t="s">
        <v>488</v>
      </c>
      <c r="J46" s="359" t="s">
        <v>488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10169</v>
      </c>
      <c r="J50" s="359">
        <v>10120</v>
      </c>
      <c r="K50" s="359">
        <v>10248</v>
      </c>
      <c r="L50" s="359">
        <v>10657</v>
      </c>
      <c r="M50" s="360">
        <v>7917</v>
      </c>
    </row>
    <row r="51" spans="2:13" ht="27.75" customHeight="1" x14ac:dyDescent="0.15">
      <c r="B51" s="1222"/>
      <c r="C51" s="1223"/>
      <c r="D51" s="106"/>
      <c r="E51" s="1226" t="s">
        <v>42</v>
      </c>
      <c r="F51" s="1226"/>
      <c r="G51" s="1226"/>
      <c r="H51" s="1227"/>
      <c r="I51" s="358">
        <v>336</v>
      </c>
      <c r="J51" s="359">
        <v>264</v>
      </c>
      <c r="K51" s="359">
        <v>179</v>
      </c>
      <c r="L51" s="359">
        <v>143</v>
      </c>
      <c r="M51" s="360">
        <v>104</v>
      </c>
    </row>
    <row r="52" spans="2:13" ht="27.75" customHeight="1" x14ac:dyDescent="0.15">
      <c r="B52" s="1224"/>
      <c r="C52" s="1225"/>
      <c r="D52" s="106"/>
      <c r="E52" s="1226" t="s">
        <v>43</v>
      </c>
      <c r="F52" s="1226"/>
      <c r="G52" s="1226"/>
      <c r="H52" s="1227"/>
      <c r="I52" s="358">
        <v>16771</v>
      </c>
      <c r="J52" s="359">
        <v>16087</v>
      </c>
      <c r="K52" s="359">
        <v>15928</v>
      </c>
      <c r="L52" s="359">
        <v>16238</v>
      </c>
      <c r="M52" s="360">
        <v>14882</v>
      </c>
    </row>
    <row r="53" spans="2:13" ht="27.75" customHeight="1" thickBot="1" x14ac:dyDescent="0.2">
      <c r="B53" s="1228" t="s">
        <v>19</v>
      </c>
      <c r="C53" s="1229"/>
      <c r="D53" s="110"/>
      <c r="E53" s="1230" t="s">
        <v>44</v>
      </c>
      <c r="F53" s="1230"/>
      <c r="G53" s="1230"/>
      <c r="H53" s="1231"/>
      <c r="I53" s="361">
        <v>-4158</v>
      </c>
      <c r="J53" s="362">
        <v>-4431</v>
      </c>
      <c r="K53" s="362">
        <v>-4563</v>
      </c>
      <c r="L53" s="362">
        <v>-5596</v>
      </c>
      <c r="M53" s="363">
        <v>-2685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dF1YXGjMzLAD3itMEoWhiqkGTZUhrA8ZxuVvHpCm1QO/vOkdOkq0hx0MnvK3VUBcvNp927CNneUYv2+4YNolA==" saltValue="pypfzir5KpcbZU5eSI+v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4685</v>
      </c>
      <c r="G55" s="122">
        <v>4967</v>
      </c>
      <c r="H55" s="123">
        <v>4605</v>
      </c>
    </row>
    <row r="56" spans="2:8" ht="52.5" customHeight="1" x14ac:dyDescent="0.15">
      <c r="B56" s="124"/>
      <c r="C56" s="1249" t="s">
        <v>47</v>
      </c>
      <c r="D56" s="1249"/>
      <c r="E56" s="1250"/>
      <c r="F56" s="125">
        <v>948</v>
      </c>
      <c r="G56" s="125">
        <v>949</v>
      </c>
      <c r="H56" s="126">
        <v>991</v>
      </c>
    </row>
    <row r="57" spans="2:8" ht="53.25" customHeight="1" x14ac:dyDescent="0.15">
      <c r="B57" s="124"/>
      <c r="C57" s="1251" t="s">
        <v>48</v>
      </c>
      <c r="D57" s="1251"/>
      <c r="E57" s="1252"/>
      <c r="F57" s="127">
        <v>6161</v>
      </c>
      <c r="G57" s="127">
        <v>6111</v>
      </c>
      <c r="H57" s="128">
        <v>6106</v>
      </c>
    </row>
    <row r="58" spans="2:8" ht="45.75" customHeight="1" x14ac:dyDescent="0.15">
      <c r="B58" s="129"/>
      <c r="C58" s="1239" t="s">
        <v>549</v>
      </c>
      <c r="D58" s="1240"/>
      <c r="E58" s="1241"/>
      <c r="F58" s="130">
        <v>1962</v>
      </c>
      <c r="G58" s="130">
        <v>2794</v>
      </c>
      <c r="H58" s="131">
        <v>2776</v>
      </c>
    </row>
    <row r="59" spans="2:8" ht="45.75" customHeight="1" x14ac:dyDescent="0.15">
      <c r="B59" s="129"/>
      <c r="C59" s="1239" t="s">
        <v>550</v>
      </c>
      <c r="D59" s="1240"/>
      <c r="E59" s="1241"/>
      <c r="F59" s="130">
        <v>1714</v>
      </c>
      <c r="G59" s="130">
        <v>1715</v>
      </c>
      <c r="H59" s="131">
        <v>1715</v>
      </c>
    </row>
    <row r="60" spans="2:8" ht="45.75" customHeight="1" x14ac:dyDescent="0.15">
      <c r="B60" s="129"/>
      <c r="C60" s="1239" t="s">
        <v>551</v>
      </c>
      <c r="D60" s="1240"/>
      <c r="E60" s="1241"/>
      <c r="F60" s="130">
        <v>573</v>
      </c>
      <c r="G60" s="130">
        <v>573</v>
      </c>
      <c r="H60" s="131">
        <v>573</v>
      </c>
    </row>
    <row r="61" spans="2:8" ht="45.75" customHeight="1" x14ac:dyDescent="0.15">
      <c r="B61" s="129"/>
      <c r="C61" s="1239" t="s">
        <v>552</v>
      </c>
      <c r="D61" s="1240"/>
      <c r="E61" s="1241"/>
      <c r="F61" s="130">
        <v>317</v>
      </c>
      <c r="G61" s="130">
        <v>317</v>
      </c>
      <c r="H61" s="131">
        <v>317</v>
      </c>
    </row>
    <row r="62" spans="2:8" ht="45.75" customHeight="1" thickBot="1" x14ac:dyDescent="0.2">
      <c r="B62" s="132"/>
      <c r="C62" s="1242" t="s">
        <v>553</v>
      </c>
      <c r="D62" s="1243"/>
      <c r="E62" s="1244"/>
      <c r="F62" s="133">
        <v>342</v>
      </c>
      <c r="G62" s="133">
        <v>317</v>
      </c>
      <c r="H62" s="134">
        <v>313</v>
      </c>
    </row>
    <row r="63" spans="2:8" ht="52.5" customHeight="1" thickBot="1" x14ac:dyDescent="0.2">
      <c r="B63" s="135"/>
      <c r="C63" s="1245" t="s">
        <v>49</v>
      </c>
      <c r="D63" s="1245"/>
      <c r="E63" s="1246"/>
      <c r="F63" s="136">
        <v>11794</v>
      </c>
      <c r="G63" s="136">
        <v>12026</v>
      </c>
      <c r="H63" s="137">
        <v>11702</v>
      </c>
    </row>
    <row r="64" spans="2:8" x14ac:dyDescent="0.15"/>
  </sheetData>
  <sheetProtection algorithmName="SHA-512" hashValue="t1kvc6qBOvlxUyY3AD9owp2dLHqlLi1CJYIVlmY7m33lVMTu/VceCbdeq/hSdusbzabNyE/E4H4nOnAi1gImnw==" saltValue="qHL6qcqMtL9j902byLhJ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0AACE-523F-43B3-8E89-F1AC851501A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571</v>
      </c>
      <c r="AO51" s="1256"/>
      <c r="AP51" s="1256"/>
      <c r="AQ51" s="1256"/>
      <c r="AR51" s="1256"/>
      <c r="AS51" s="1256"/>
      <c r="AT51" s="1256"/>
      <c r="AU51" s="1256"/>
      <c r="AV51" s="1256"/>
      <c r="AW51" s="1256"/>
      <c r="AX51" s="1256"/>
      <c r="AY51" s="1256"/>
      <c r="AZ51" s="1256"/>
      <c r="BA51" s="1256"/>
      <c r="BB51" s="1256" t="s">
        <v>572</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573</v>
      </c>
      <c r="BC53" s="1256"/>
      <c r="BD53" s="1256"/>
      <c r="BE53" s="1256"/>
      <c r="BF53" s="1256"/>
      <c r="BG53" s="1256"/>
      <c r="BH53" s="1256"/>
      <c r="BI53" s="1256"/>
      <c r="BJ53" s="1256"/>
      <c r="BK53" s="1256"/>
      <c r="BL53" s="1256"/>
      <c r="BM53" s="1256"/>
      <c r="BN53" s="1256"/>
      <c r="BO53" s="1256"/>
      <c r="BP53" s="1253">
        <v>55.1</v>
      </c>
      <c r="BQ53" s="1253"/>
      <c r="BR53" s="1253"/>
      <c r="BS53" s="1253"/>
      <c r="BT53" s="1253"/>
      <c r="BU53" s="1253"/>
      <c r="BV53" s="1253"/>
      <c r="BW53" s="1253"/>
      <c r="BX53" s="1253">
        <v>56</v>
      </c>
      <c r="BY53" s="1253"/>
      <c r="BZ53" s="1253"/>
      <c r="CA53" s="1253"/>
      <c r="CB53" s="1253"/>
      <c r="CC53" s="1253"/>
      <c r="CD53" s="1253"/>
      <c r="CE53" s="1253"/>
      <c r="CF53" s="1253">
        <v>57</v>
      </c>
      <c r="CG53" s="1253"/>
      <c r="CH53" s="1253"/>
      <c r="CI53" s="1253"/>
      <c r="CJ53" s="1253"/>
      <c r="CK53" s="1253"/>
      <c r="CL53" s="1253"/>
      <c r="CM53" s="1253"/>
      <c r="CN53" s="1253">
        <v>56.4</v>
      </c>
      <c r="CO53" s="1253"/>
      <c r="CP53" s="1253"/>
      <c r="CQ53" s="1253"/>
      <c r="CR53" s="1253"/>
      <c r="CS53" s="1253"/>
      <c r="CT53" s="1253"/>
      <c r="CU53" s="1253"/>
      <c r="CV53" s="1253">
        <v>57.4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574</v>
      </c>
      <c r="AO55" s="1258"/>
      <c r="AP55" s="1258"/>
      <c r="AQ55" s="1258"/>
      <c r="AR55" s="1258"/>
      <c r="AS55" s="1258"/>
      <c r="AT55" s="1258"/>
      <c r="AU55" s="1258"/>
      <c r="AV55" s="1258"/>
      <c r="AW55" s="1258"/>
      <c r="AX55" s="1258"/>
      <c r="AY55" s="1258"/>
      <c r="AZ55" s="1258"/>
      <c r="BA55" s="1258"/>
      <c r="BB55" s="1256" t="s">
        <v>572</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573</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571</v>
      </c>
      <c r="AO73" s="1256"/>
      <c r="AP73" s="1256"/>
      <c r="AQ73" s="1256"/>
      <c r="AR73" s="1256"/>
      <c r="AS73" s="1256"/>
      <c r="AT73" s="1256"/>
      <c r="AU73" s="1256"/>
      <c r="AV73" s="1256"/>
      <c r="AW73" s="1256"/>
      <c r="AX73" s="1256"/>
      <c r="AY73" s="1256"/>
      <c r="AZ73" s="1256"/>
      <c r="BA73" s="1256"/>
      <c r="BB73" s="1256" t="s">
        <v>572</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576</v>
      </c>
      <c r="BC75" s="1256"/>
      <c r="BD75" s="1256"/>
      <c r="BE75" s="1256"/>
      <c r="BF75" s="1256"/>
      <c r="BG75" s="1256"/>
      <c r="BH75" s="1256"/>
      <c r="BI75" s="1256"/>
      <c r="BJ75" s="1256"/>
      <c r="BK75" s="1256"/>
      <c r="BL75" s="1256"/>
      <c r="BM75" s="1256"/>
      <c r="BN75" s="1256"/>
      <c r="BO75" s="1256"/>
      <c r="BP75" s="1253">
        <v>9.6999999999999993</v>
      </c>
      <c r="BQ75" s="1253"/>
      <c r="BR75" s="1253"/>
      <c r="BS75" s="1253"/>
      <c r="BT75" s="1253"/>
      <c r="BU75" s="1253"/>
      <c r="BV75" s="1253"/>
      <c r="BW75" s="1253"/>
      <c r="BX75" s="1253">
        <v>9.9</v>
      </c>
      <c r="BY75" s="1253"/>
      <c r="BZ75" s="1253"/>
      <c r="CA75" s="1253"/>
      <c r="CB75" s="1253"/>
      <c r="CC75" s="1253"/>
      <c r="CD75" s="1253"/>
      <c r="CE75" s="1253"/>
      <c r="CF75" s="1253">
        <v>9.8000000000000007</v>
      </c>
      <c r="CG75" s="1253"/>
      <c r="CH75" s="1253"/>
      <c r="CI75" s="1253"/>
      <c r="CJ75" s="1253"/>
      <c r="CK75" s="1253"/>
      <c r="CL75" s="1253"/>
      <c r="CM75" s="1253"/>
      <c r="CN75" s="1253">
        <v>9</v>
      </c>
      <c r="CO75" s="1253"/>
      <c r="CP75" s="1253"/>
      <c r="CQ75" s="1253"/>
      <c r="CR75" s="1253"/>
      <c r="CS75" s="1253"/>
      <c r="CT75" s="1253"/>
      <c r="CU75" s="1253"/>
      <c r="CV75" s="1253">
        <v>8.4</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574</v>
      </c>
      <c r="AO77" s="1258"/>
      <c r="AP77" s="1258"/>
      <c r="AQ77" s="1258"/>
      <c r="AR77" s="1258"/>
      <c r="AS77" s="1258"/>
      <c r="AT77" s="1258"/>
      <c r="AU77" s="1258"/>
      <c r="AV77" s="1258"/>
      <c r="AW77" s="1258"/>
      <c r="AX77" s="1258"/>
      <c r="AY77" s="1258"/>
      <c r="AZ77" s="1258"/>
      <c r="BA77" s="1258"/>
      <c r="BB77" s="1256" t="s">
        <v>572</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576</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tZaPfTW95ZAhNOtUWucF44yjjMtaB02P2qRkA9CE7rTk61DR4l0jWjcPTHlXLZUye+c/pIuqCe55WtvOvNbg==" saltValue="i+BU6eQ6pS7yEA+BKB2Ey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A0E17-7EEB-484A-B41B-BDF0F1D2C12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xSilhjgGRFdz8Yj2J3MzTDsEcKGs6Nk47m5Uvg8X75qJ4iny314C+HWCnGHs36+BHeh8V31oOx2W/0RImLgRTA==" saltValue="2bbALAcnHn/5I1dGhk3Q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49950-B40D-4707-AD47-694B17A0F9B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z3cryXkHeSX5TmwzaBwWz+nNyd6K8zXCfnnrPFERDlCG3TD92aStN5ak7G0t8PbB1ywWjUKd+1b9umEBPMKs3g==" saltValue="GBrlnKbic5qRx39t4Tra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70027</v>
      </c>
      <c r="E3" s="156"/>
      <c r="F3" s="157">
        <v>94081</v>
      </c>
      <c r="G3" s="158"/>
      <c r="H3" s="159"/>
    </row>
    <row r="4" spans="1:8" x14ac:dyDescent="0.15">
      <c r="A4" s="160"/>
      <c r="B4" s="161"/>
      <c r="C4" s="162"/>
      <c r="D4" s="163">
        <v>25188</v>
      </c>
      <c r="E4" s="164"/>
      <c r="F4" s="165">
        <v>48949</v>
      </c>
      <c r="G4" s="166"/>
      <c r="H4" s="167"/>
    </row>
    <row r="5" spans="1:8" x14ac:dyDescent="0.15">
      <c r="A5" s="148" t="s">
        <v>520</v>
      </c>
      <c r="B5" s="153"/>
      <c r="C5" s="154"/>
      <c r="D5" s="155">
        <v>75022</v>
      </c>
      <c r="E5" s="156"/>
      <c r="F5" s="157">
        <v>92632</v>
      </c>
      <c r="G5" s="158"/>
      <c r="H5" s="159"/>
    </row>
    <row r="6" spans="1:8" x14ac:dyDescent="0.15">
      <c r="A6" s="160"/>
      <c r="B6" s="161"/>
      <c r="C6" s="162"/>
      <c r="D6" s="163">
        <v>22580</v>
      </c>
      <c r="E6" s="164"/>
      <c r="F6" s="165">
        <v>47978</v>
      </c>
      <c r="G6" s="166"/>
      <c r="H6" s="167"/>
    </row>
    <row r="7" spans="1:8" x14ac:dyDescent="0.15">
      <c r="A7" s="148" t="s">
        <v>521</v>
      </c>
      <c r="B7" s="153"/>
      <c r="C7" s="154"/>
      <c r="D7" s="155">
        <v>92396</v>
      </c>
      <c r="E7" s="156"/>
      <c r="F7" s="157">
        <v>96469</v>
      </c>
      <c r="G7" s="158"/>
      <c r="H7" s="159"/>
    </row>
    <row r="8" spans="1:8" x14ac:dyDescent="0.15">
      <c r="A8" s="160"/>
      <c r="B8" s="161"/>
      <c r="C8" s="162"/>
      <c r="D8" s="163">
        <v>47896</v>
      </c>
      <c r="E8" s="164"/>
      <c r="F8" s="165">
        <v>49775</v>
      </c>
      <c r="G8" s="166"/>
      <c r="H8" s="167"/>
    </row>
    <row r="9" spans="1:8" x14ac:dyDescent="0.15">
      <c r="A9" s="148" t="s">
        <v>522</v>
      </c>
      <c r="B9" s="153"/>
      <c r="C9" s="154"/>
      <c r="D9" s="155">
        <v>114925</v>
      </c>
      <c r="E9" s="156"/>
      <c r="F9" s="157">
        <v>85743</v>
      </c>
      <c r="G9" s="158"/>
      <c r="H9" s="159"/>
    </row>
    <row r="10" spans="1:8" x14ac:dyDescent="0.15">
      <c r="A10" s="160"/>
      <c r="B10" s="161"/>
      <c r="C10" s="162"/>
      <c r="D10" s="163">
        <v>72585</v>
      </c>
      <c r="E10" s="164"/>
      <c r="F10" s="165">
        <v>45231</v>
      </c>
      <c r="G10" s="166"/>
      <c r="H10" s="167"/>
    </row>
    <row r="11" spans="1:8" x14ac:dyDescent="0.15">
      <c r="A11" s="148" t="s">
        <v>523</v>
      </c>
      <c r="B11" s="153"/>
      <c r="C11" s="154"/>
      <c r="D11" s="155">
        <v>75104</v>
      </c>
      <c r="E11" s="156"/>
      <c r="F11" s="157">
        <v>92509</v>
      </c>
      <c r="G11" s="158"/>
      <c r="H11" s="159"/>
    </row>
    <row r="12" spans="1:8" x14ac:dyDescent="0.15">
      <c r="A12" s="160"/>
      <c r="B12" s="161"/>
      <c r="C12" s="168"/>
      <c r="D12" s="163">
        <v>42200</v>
      </c>
      <c r="E12" s="164"/>
      <c r="F12" s="165">
        <v>52274</v>
      </c>
      <c r="G12" s="166"/>
      <c r="H12" s="167"/>
    </row>
    <row r="13" spans="1:8" x14ac:dyDescent="0.15">
      <c r="A13" s="148"/>
      <c r="B13" s="153"/>
      <c r="C13" s="169"/>
      <c r="D13" s="170">
        <v>85495</v>
      </c>
      <c r="E13" s="171"/>
      <c r="F13" s="172">
        <v>92287</v>
      </c>
      <c r="G13" s="173"/>
      <c r="H13" s="159"/>
    </row>
    <row r="14" spans="1:8" x14ac:dyDescent="0.15">
      <c r="A14" s="160"/>
      <c r="B14" s="161"/>
      <c r="C14" s="162"/>
      <c r="D14" s="163">
        <v>42090</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0.91</v>
      </c>
      <c r="C19" s="174">
        <f>ROUND(VALUE(SUBSTITUTE(実質収支比率等に係る経年分析!G$48,"▲","-")),2)</f>
        <v>1.59</v>
      </c>
      <c r="D19" s="174">
        <f>ROUND(VALUE(SUBSTITUTE(実質収支比率等に係る経年分析!H$48,"▲","-")),2)</f>
        <v>5.3</v>
      </c>
      <c r="E19" s="174">
        <f>ROUND(VALUE(SUBSTITUTE(実質収支比率等に係る経年分析!I$48,"▲","-")),2)</f>
        <v>2.63</v>
      </c>
      <c r="F19" s="174">
        <f>ROUND(VALUE(SUBSTITUTE(実質収支比率等に係る経年分析!J$48,"▲","-")),2)</f>
        <v>2.58</v>
      </c>
    </row>
    <row r="20" spans="1:11" x14ac:dyDescent="0.15">
      <c r="A20" s="174" t="s">
        <v>53</v>
      </c>
      <c r="B20" s="174">
        <f>ROUND(VALUE(SUBSTITUTE(実質収支比率等に係る経年分析!F$47,"▲","-")),2)</f>
        <v>46.41</v>
      </c>
      <c r="C20" s="174">
        <f>ROUND(VALUE(SUBSTITUTE(実質収支比率等に係る経年分析!G$47,"▲","-")),2)</f>
        <v>45.32</v>
      </c>
      <c r="D20" s="174">
        <f>ROUND(VALUE(SUBSTITUTE(実質収支比率等に係る経年分析!H$47,"▲","-")),2)</f>
        <v>44.93</v>
      </c>
      <c r="E20" s="174">
        <f>ROUND(VALUE(SUBSTITUTE(実質収支比率等に係る経年分析!I$47,"▲","-")),2)</f>
        <v>49.13</v>
      </c>
      <c r="F20" s="174">
        <f>ROUND(VALUE(SUBSTITUTE(実質収支比率等に係る経年分析!J$47,"▲","-")),2)</f>
        <v>45.12</v>
      </c>
    </row>
    <row r="21" spans="1:11" x14ac:dyDescent="0.15">
      <c r="A21" s="174" t="s">
        <v>54</v>
      </c>
      <c r="B21" s="174">
        <f>IF(ISNUMBER(VALUE(SUBSTITUTE(実質収支比率等に係る経年分析!F$49,"▲","-"))),ROUND(VALUE(SUBSTITUTE(実質収支比率等に係る経年分析!F$49,"▲","-")),2),NA())</f>
        <v>-3.66</v>
      </c>
      <c r="C21" s="174">
        <f>IF(ISNUMBER(VALUE(SUBSTITUTE(実質収支比率等に係る経年分析!G$49,"▲","-"))),ROUND(VALUE(SUBSTITUTE(実質収支比率等に係る経年分析!G$49,"▲","-")),2),NA())</f>
        <v>0.82</v>
      </c>
      <c r="D21" s="174">
        <f>IF(ISNUMBER(VALUE(SUBSTITUTE(実質収支比率等に係る経年分析!H$49,"▲","-"))),ROUND(VALUE(SUBSTITUTE(実質収支比率等に係る経年分析!H$49,"▲","-")),2),NA())</f>
        <v>3.83</v>
      </c>
      <c r="E21" s="174">
        <f>IF(ISNUMBER(VALUE(SUBSTITUTE(実質収支比率等に係る経年分析!I$49,"▲","-"))),ROUND(VALUE(SUBSTITUTE(実質収支比率等に係る経年分析!I$49,"▲","-")),2),NA())</f>
        <v>-2.78</v>
      </c>
      <c r="F21" s="174">
        <f>IF(ISNUMBER(VALUE(SUBSTITUTE(実質収支比率等に係る経年分析!J$49,"▲","-"))),ROUND(VALUE(SUBSTITUTE(実質収支比率等に係る経年分析!J$49,"▲","-")),2),NA())</f>
        <v>-4.87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2.64</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0.41</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2.17</v>
      </c>
    </row>
    <row r="33" spans="1:16" x14ac:dyDescent="0.15">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2.37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4.2300000000000004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4.4800000000000004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1982</v>
      </c>
      <c r="E42" s="176"/>
      <c r="F42" s="176"/>
      <c r="G42" s="176">
        <f>'実質公債費比率（分子）の構造'!L$52</f>
        <v>1952</v>
      </c>
      <c r="H42" s="176"/>
      <c r="I42" s="176"/>
      <c r="J42" s="176">
        <f>'実質公債費比率（分子）の構造'!M$52</f>
        <v>1836</v>
      </c>
      <c r="K42" s="176"/>
      <c r="L42" s="176"/>
      <c r="M42" s="176">
        <f>'実質公債費比率（分子）の構造'!N$52</f>
        <v>1824</v>
      </c>
      <c r="N42" s="176"/>
      <c r="O42" s="176"/>
      <c r="P42" s="176">
        <f>'実質公債費比率（分子）の構造'!O$52</f>
        <v>1863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72</v>
      </c>
      <c r="C45" s="176"/>
      <c r="D45" s="176"/>
      <c r="E45" s="176">
        <f>'実質公債費比率（分子）の構造'!L$49</f>
        <v>136</v>
      </c>
      <c r="F45" s="176"/>
      <c r="G45" s="176"/>
      <c r="H45" s="176">
        <f>'実質公債費比率（分子）の構造'!M$49</f>
        <v>136</v>
      </c>
      <c r="I45" s="176"/>
      <c r="J45" s="176"/>
      <c r="K45" s="176">
        <f>'実質公債費比率（分子）の構造'!N$49</f>
        <v>136</v>
      </c>
      <c r="L45" s="176"/>
      <c r="M45" s="176"/>
      <c r="N45" s="176">
        <f>'実質公債費比率（分子）の構造'!O$49</f>
        <v>135</v>
      </c>
      <c r="O45" s="176"/>
      <c r="P45" s="176"/>
    </row>
    <row r="46" spans="1:16" x14ac:dyDescent="0.15">
      <c r="A46" s="176" t="s">
        <v>64</v>
      </c>
      <c r="B46" s="176">
        <f>'実質公債費比率（分子）の構造'!K$48</f>
        <v>416</v>
      </c>
      <c r="C46" s="176"/>
      <c r="D46" s="176"/>
      <c r="E46" s="176">
        <f>'実質公債費比率（分子）の構造'!L$48</f>
        <v>382</v>
      </c>
      <c r="F46" s="176"/>
      <c r="G46" s="176"/>
      <c r="H46" s="176">
        <f>'実質公債費比率（分子）の構造'!M$48</f>
        <v>429</v>
      </c>
      <c r="I46" s="176"/>
      <c r="J46" s="176"/>
      <c r="K46" s="176">
        <f>'実質公債費比率（分子）の構造'!N$48</f>
        <v>272</v>
      </c>
      <c r="L46" s="176"/>
      <c r="M46" s="176"/>
      <c r="N46" s="176">
        <f>'実質公債費比率（分子）の構造'!O$48</f>
        <v>252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2314</v>
      </c>
      <c r="C49" s="176"/>
      <c r="D49" s="176"/>
      <c r="E49" s="176">
        <f>'実質公債費比率（分子）の構造'!L$45</f>
        <v>2246</v>
      </c>
      <c r="F49" s="176"/>
      <c r="G49" s="176"/>
      <c r="H49" s="176">
        <f>'実質公債費比率（分子）の構造'!M$45</f>
        <v>2072</v>
      </c>
      <c r="I49" s="176"/>
      <c r="J49" s="176"/>
      <c r="K49" s="176">
        <f>'実質公債費比率（分子）の構造'!N$45</f>
        <v>2094</v>
      </c>
      <c r="L49" s="176"/>
      <c r="M49" s="176"/>
      <c r="N49" s="176">
        <f>'実質公債費比率（分子）の構造'!O$45</f>
        <v>2150</v>
      </c>
      <c r="O49" s="176"/>
      <c r="P49" s="176"/>
    </row>
    <row r="50" spans="1:16" x14ac:dyDescent="0.15">
      <c r="A50" s="176" t="s">
        <v>67</v>
      </c>
      <c r="B50" s="176" t="e">
        <f>NA()</f>
        <v>#N/A</v>
      </c>
      <c r="C50" s="176">
        <f>IF(ISNUMBER('実質公債費比率（分子）の構造'!K$53),'実質公債費比率（分子）の構造'!K$53,NA())</f>
        <v>820</v>
      </c>
      <c r="D50" s="176" t="e">
        <f>NA()</f>
        <v>#N/A</v>
      </c>
      <c r="E50" s="176" t="e">
        <f>NA()</f>
        <v>#N/A</v>
      </c>
      <c r="F50" s="176">
        <f>IF(ISNUMBER('実質公債費比率（分子）の構造'!L$53),'実質公債費比率（分子）の構造'!L$53,NA())</f>
        <v>812</v>
      </c>
      <c r="G50" s="176" t="e">
        <f>NA()</f>
        <v>#N/A</v>
      </c>
      <c r="H50" s="176" t="e">
        <f>NA()</f>
        <v>#N/A</v>
      </c>
      <c r="I50" s="176">
        <f>IF(ISNUMBER('実質公債費比率（分子）の構造'!M$53),'実質公債費比率（分子）の構造'!M$53,NA())</f>
        <v>801</v>
      </c>
      <c r="J50" s="176" t="e">
        <f>NA()</f>
        <v>#N/A</v>
      </c>
      <c r="K50" s="176" t="e">
        <f>NA()</f>
        <v>#N/A</v>
      </c>
      <c r="L50" s="176">
        <f>IF(ISNUMBER('実質公債費比率（分子）の構造'!N$53),'実質公債費比率（分子）の構造'!N$53,NA())</f>
        <v>678</v>
      </c>
      <c r="M50" s="176" t="e">
        <f>NA()</f>
        <v>#N/A</v>
      </c>
      <c r="N50" s="176" t="e">
        <f>NA()</f>
        <v>#N/A</v>
      </c>
      <c r="O50" s="176">
        <f>IF(ISNUMBER('実質公債費比率（分子）の構造'!O$53),'実質公債費比率（分子）の構造'!O$53,NA())</f>
        <v>674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16771</v>
      </c>
      <c r="E56" s="175"/>
      <c r="F56" s="175"/>
      <c r="G56" s="175">
        <f>'将来負担比率（分子）の構造'!J$52</f>
        <v>16087</v>
      </c>
      <c r="H56" s="175"/>
      <c r="I56" s="175"/>
      <c r="J56" s="175">
        <f>'将来負担比率（分子）の構造'!K$52</f>
        <v>15928</v>
      </c>
      <c r="K56" s="175"/>
      <c r="L56" s="175"/>
      <c r="M56" s="175">
        <f>'将来負担比率（分子）の構造'!L$52</f>
        <v>16238</v>
      </c>
      <c r="N56" s="175"/>
      <c r="O56" s="175"/>
      <c r="P56" s="175">
        <f>'将来負担比率（分子）の構造'!M$52</f>
        <v>14882</v>
      </c>
    </row>
    <row r="57" spans="1:16" x14ac:dyDescent="0.15">
      <c r="A57" s="175" t="s">
        <v>42</v>
      </c>
      <c r="B57" s="175"/>
      <c r="C57" s="175"/>
      <c r="D57" s="175">
        <f>'将来負担比率（分子）の構造'!I$51</f>
        <v>336</v>
      </c>
      <c r="E57" s="175"/>
      <c r="F57" s="175"/>
      <c r="G57" s="175">
        <f>'将来負担比率（分子）の構造'!J$51</f>
        <v>264</v>
      </c>
      <c r="H57" s="175"/>
      <c r="I57" s="175"/>
      <c r="J57" s="175">
        <f>'将来負担比率（分子）の構造'!K$51</f>
        <v>179</v>
      </c>
      <c r="K57" s="175"/>
      <c r="L57" s="175"/>
      <c r="M57" s="175">
        <f>'将来負担比率（分子）の構造'!L$51</f>
        <v>143</v>
      </c>
      <c r="N57" s="175"/>
      <c r="O57" s="175"/>
      <c r="P57" s="175">
        <f>'将来負担比率（分子）の構造'!M$51</f>
        <v>104</v>
      </c>
    </row>
    <row r="58" spans="1:16" x14ac:dyDescent="0.15">
      <c r="A58" s="175" t="s">
        <v>41</v>
      </c>
      <c r="B58" s="175"/>
      <c r="C58" s="175"/>
      <c r="D58" s="175">
        <f>'将来負担比率（分子）の構造'!I$50</f>
        <v>10169</v>
      </c>
      <c r="E58" s="175"/>
      <c r="F58" s="175"/>
      <c r="G58" s="175">
        <f>'将来負担比率（分子）の構造'!J$50</f>
        <v>10120</v>
      </c>
      <c r="H58" s="175"/>
      <c r="I58" s="175"/>
      <c r="J58" s="175">
        <f>'将来負担比率（分子）の構造'!K$50</f>
        <v>10248</v>
      </c>
      <c r="K58" s="175"/>
      <c r="L58" s="175"/>
      <c r="M58" s="175">
        <f>'将来負担比率（分子）の構造'!L$50</f>
        <v>10657</v>
      </c>
      <c r="N58" s="175"/>
      <c r="O58" s="175"/>
      <c r="P58" s="175">
        <f>'将来負担比率（分子）の構造'!M$50</f>
        <v>7917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2904</v>
      </c>
      <c r="C62" s="175"/>
      <c r="D62" s="175"/>
      <c r="E62" s="175">
        <f>'将来負担比率（分子）の構造'!J$45</f>
        <v>2842</v>
      </c>
      <c r="F62" s="175"/>
      <c r="G62" s="175"/>
      <c r="H62" s="175">
        <f>'将来負担比率（分子）の構造'!K$45</f>
        <v>2739</v>
      </c>
      <c r="I62" s="175"/>
      <c r="J62" s="175"/>
      <c r="K62" s="175">
        <f>'将来負担比率（分子）の構造'!L$45</f>
        <v>2625</v>
      </c>
      <c r="L62" s="175"/>
      <c r="M62" s="175"/>
      <c r="N62" s="175">
        <f>'将来負担比率（分子）の構造'!M$45</f>
        <v>2491</v>
      </c>
      <c r="O62" s="175"/>
      <c r="P62" s="175"/>
    </row>
    <row r="63" spans="1:16" x14ac:dyDescent="0.15">
      <c r="A63" s="175" t="s">
        <v>34</v>
      </c>
      <c r="B63" s="175">
        <f>'将来負担比率（分子）の構造'!I$44</f>
        <v>1456</v>
      </c>
      <c r="C63" s="175"/>
      <c r="D63" s="175"/>
      <c r="E63" s="175">
        <f>'将来負担比率（分子）の構造'!J$44</f>
        <v>1310</v>
      </c>
      <c r="F63" s="175"/>
      <c r="G63" s="175"/>
      <c r="H63" s="175">
        <f>'将来負担比率（分子）の構造'!K$44</f>
        <v>1166</v>
      </c>
      <c r="I63" s="175"/>
      <c r="J63" s="175"/>
      <c r="K63" s="175">
        <f>'将来負担比率（分子）の構造'!L$44</f>
        <v>1021</v>
      </c>
      <c r="L63" s="175"/>
      <c r="M63" s="175"/>
      <c r="N63" s="175">
        <f>'将来負担比率（分子）の構造'!M$44</f>
        <v>870</v>
      </c>
      <c r="O63" s="175"/>
      <c r="P63" s="175"/>
    </row>
    <row r="64" spans="1:16" x14ac:dyDescent="0.15">
      <c r="A64" s="175" t="s">
        <v>33</v>
      </c>
      <c r="B64" s="175">
        <f>'将来負担比率（分子）の構造'!I$43</f>
        <v>3533</v>
      </c>
      <c r="C64" s="175"/>
      <c r="D64" s="175"/>
      <c r="E64" s="175">
        <f>'将来負担比率（分子）の構造'!J$43</f>
        <v>3256</v>
      </c>
      <c r="F64" s="175"/>
      <c r="G64" s="175"/>
      <c r="H64" s="175">
        <f>'将来負担比率（分子）の構造'!K$43</f>
        <v>3194</v>
      </c>
      <c r="I64" s="175"/>
      <c r="J64" s="175"/>
      <c r="K64" s="175">
        <f>'将来負担比率（分子）の構造'!L$43</f>
        <v>2799</v>
      </c>
      <c r="L64" s="175"/>
      <c r="M64" s="175"/>
      <c r="N64" s="175">
        <f>'将来負担比率（分子）の構造'!M$43</f>
        <v>2442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15224</v>
      </c>
      <c r="C66" s="175"/>
      <c r="D66" s="175"/>
      <c r="E66" s="175">
        <f>'将来負担比率（分子）の構造'!J$41</f>
        <v>14631</v>
      </c>
      <c r="F66" s="175"/>
      <c r="G66" s="175"/>
      <c r="H66" s="175">
        <f>'将来負担比率（分子）の構造'!K$41</f>
        <v>14694</v>
      </c>
      <c r="I66" s="175"/>
      <c r="J66" s="175"/>
      <c r="K66" s="175">
        <f>'将来負担比率（分子）の構造'!L$41</f>
        <v>14996</v>
      </c>
      <c r="L66" s="175"/>
      <c r="M66" s="175"/>
      <c r="N66" s="175">
        <f>'将来負担比率（分子）の構造'!M$41</f>
        <v>14414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4685</v>
      </c>
      <c r="C72" s="179">
        <f>基金残高に係る経年分析!G55</f>
        <v>4967</v>
      </c>
      <c r="D72" s="179">
        <f>基金残高に係る経年分析!H55</f>
        <v>4605</v>
      </c>
    </row>
    <row r="73" spans="1:16" x14ac:dyDescent="0.15">
      <c r="A73" s="178" t="s">
        <v>74</v>
      </c>
      <c r="B73" s="179">
        <f>基金残高に係る経年分析!F56</f>
        <v>948</v>
      </c>
      <c r="C73" s="179">
        <f>基金残高に係る経年分析!G56</f>
        <v>949</v>
      </c>
      <c r="D73" s="179">
        <f>基金残高に係る経年分析!H56</f>
        <v>991</v>
      </c>
    </row>
    <row r="74" spans="1:16" x14ac:dyDescent="0.15">
      <c r="A74" s="178" t="s">
        <v>75</v>
      </c>
      <c r="B74" s="179">
        <f>基金残高に係る経年分析!F57</f>
        <v>6161</v>
      </c>
      <c r="C74" s="179">
        <f>基金残高に係る経年分析!G57</f>
        <v>6111</v>
      </c>
      <c r="D74" s="179">
        <f>基金残高に係る経年分析!H57</f>
        <v>6106</v>
      </c>
    </row>
  </sheetData>
  <sheetProtection algorithmName="SHA-512" hashValue="R2rkl2Mw6+iXu6xTBcY4p5RlSk76gMNyIpt0UcKdQc4ft/PySq+ZxFtyWcKhAwi4Tu3svC9pICTiuLkaf76LeA==" saltValue="4Py6aAO8p+yUdL3Vt/+I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2723581</v>
      </c>
      <c r="S5" s="713"/>
      <c r="T5" s="713"/>
      <c r="U5" s="713"/>
      <c r="V5" s="713"/>
      <c r="W5" s="713"/>
      <c r="X5" s="713"/>
      <c r="Y5" s="738"/>
      <c r="Z5" s="751">
        <v>15</v>
      </c>
      <c r="AA5" s="751"/>
      <c r="AB5" s="751"/>
      <c r="AC5" s="751"/>
      <c r="AD5" s="752">
        <v>2723581</v>
      </c>
      <c r="AE5" s="752"/>
      <c r="AF5" s="752"/>
      <c r="AG5" s="752"/>
      <c r="AH5" s="752"/>
      <c r="AI5" s="752"/>
      <c r="AJ5" s="752"/>
      <c r="AK5" s="752"/>
      <c r="AL5" s="739">
        <v>26.7</v>
      </c>
      <c r="AM5" s="721"/>
      <c r="AN5" s="721"/>
      <c r="AO5" s="740"/>
      <c r="AP5" s="715" t="s">
        <v>216</v>
      </c>
      <c r="AQ5" s="716"/>
      <c r="AR5" s="716"/>
      <c r="AS5" s="716"/>
      <c r="AT5" s="716"/>
      <c r="AU5" s="716"/>
      <c r="AV5" s="716"/>
      <c r="AW5" s="716"/>
      <c r="AX5" s="716"/>
      <c r="AY5" s="716"/>
      <c r="AZ5" s="716"/>
      <c r="BA5" s="716"/>
      <c r="BB5" s="716"/>
      <c r="BC5" s="716"/>
      <c r="BD5" s="716"/>
      <c r="BE5" s="716"/>
      <c r="BF5" s="717"/>
      <c r="BG5" s="657">
        <v>2722776</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268808</v>
      </c>
      <c r="S6" s="658"/>
      <c r="T6" s="658"/>
      <c r="U6" s="658"/>
      <c r="V6" s="658"/>
      <c r="W6" s="658"/>
      <c r="X6" s="658"/>
      <c r="Y6" s="659"/>
      <c r="Z6" s="695">
        <v>1.5</v>
      </c>
      <c r="AA6" s="695"/>
      <c r="AB6" s="695"/>
      <c r="AC6" s="695"/>
      <c r="AD6" s="696">
        <v>268808</v>
      </c>
      <c r="AE6" s="696"/>
      <c r="AF6" s="696"/>
      <c r="AG6" s="696"/>
      <c r="AH6" s="696"/>
      <c r="AI6" s="696"/>
      <c r="AJ6" s="696"/>
      <c r="AK6" s="696"/>
      <c r="AL6" s="660">
        <v>2.6</v>
      </c>
      <c r="AM6" s="661"/>
      <c r="AN6" s="661"/>
      <c r="AO6" s="697"/>
      <c r="AP6" s="654" t="s">
        <v>221</v>
      </c>
      <c r="AQ6" s="655"/>
      <c r="AR6" s="655"/>
      <c r="AS6" s="655"/>
      <c r="AT6" s="655"/>
      <c r="AU6" s="655"/>
      <c r="AV6" s="655"/>
      <c r="AW6" s="655"/>
      <c r="AX6" s="655"/>
      <c r="AY6" s="655"/>
      <c r="AZ6" s="655"/>
      <c r="BA6" s="655"/>
      <c r="BB6" s="655"/>
      <c r="BC6" s="655"/>
      <c r="BD6" s="655"/>
      <c r="BE6" s="655"/>
      <c r="BF6" s="656"/>
      <c r="BG6" s="657">
        <v>2722776</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136962</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135986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2202</v>
      </c>
      <c r="S7" s="658"/>
      <c r="T7" s="658"/>
      <c r="U7" s="658"/>
      <c r="V7" s="658"/>
      <c r="W7" s="658"/>
      <c r="X7" s="658"/>
      <c r="Y7" s="659"/>
      <c r="Z7" s="695">
        <v>0</v>
      </c>
      <c r="AA7" s="695"/>
      <c r="AB7" s="695"/>
      <c r="AC7" s="695"/>
      <c r="AD7" s="696">
        <v>2202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1071206</v>
      </c>
      <c r="BH7" s="658"/>
      <c r="BI7" s="658"/>
      <c r="BJ7" s="658"/>
      <c r="BK7" s="658"/>
      <c r="BL7" s="658"/>
      <c r="BM7" s="658"/>
      <c r="BN7" s="659"/>
      <c r="BO7" s="695">
        <v>39.299999999999997</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2344195</v>
      </c>
      <c r="CS7" s="658"/>
      <c r="CT7" s="658"/>
      <c r="CU7" s="658"/>
      <c r="CV7" s="658"/>
      <c r="CW7" s="658"/>
      <c r="CX7" s="658"/>
      <c r="CY7" s="659"/>
      <c r="CZ7" s="695">
        <v>13.2</v>
      </c>
      <c r="DA7" s="695"/>
      <c r="DB7" s="695"/>
      <c r="DC7" s="695"/>
      <c r="DD7" s="663">
        <v>111260</v>
      </c>
      <c r="DE7" s="658"/>
      <c r="DF7" s="658"/>
      <c r="DG7" s="658"/>
      <c r="DH7" s="658"/>
      <c r="DI7" s="658"/>
      <c r="DJ7" s="658"/>
      <c r="DK7" s="658"/>
      <c r="DL7" s="658"/>
      <c r="DM7" s="658"/>
      <c r="DN7" s="658"/>
      <c r="DO7" s="658"/>
      <c r="DP7" s="659"/>
      <c r="DQ7" s="663">
        <v>2025374</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12588</v>
      </c>
      <c r="S8" s="658"/>
      <c r="T8" s="658"/>
      <c r="U8" s="658"/>
      <c r="V8" s="658"/>
      <c r="W8" s="658"/>
      <c r="X8" s="658"/>
      <c r="Y8" s="659"/>
      <c r="Z8" s="695">
        <v>0.1</v>
      </c>
      <c r="AA8" s="695"/>
      <c r="AB8" s="695"/>
      <c r="AC8" s="695"/>
      <c r="AD8" s="696">
        <v>12588</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40589</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6414888</v>
      </c>
      <c r="CS8" s="658"/>
      <c r="CT8" s="658"/>
      <c r="CU8" s="658"/>
      <c r="CV8" s="658"/>
      <c r="CW8" s="658"/>
      <c r="CX8" s="658"/>
      <c r="CY8" s="659"/>
      <c r="CZ8" s="695">
        <v>36.1</v>
      </c>
      <c r="DA8" s="695"/>
      <c r="DB8" s="695"/>
      <c r="DC8" s="695"/>
      <c r="DD8" s="663">
        <v>63256</v>
      </c>
      <c r="DE8" s="658"/>
      <c r="DF8" s="658"/>
      <c r="DG8" s="658"/>
      <c r="DH8" s="658"/>
      <c r="DI8" s="658"/>
      <c r="DJ8" s="658"/>
      <c r="DK8" s="658"/>
      <c r="DL8" s="658"/>
      <c r="DM8" s="658"/>
      <c r="DN8" s="658"/>
      <c r="DO8" s="658"/>
      <c r="DP8" s="659"/>
      <c r="DQ8" s="663">
        <v>3990708</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13965</v>
      </c>
      <c r="S9" s="658"/>
      <c r="T9" s="658"/>
      <c r="U9" s="658"/>
      <c r="V9" s="658"/>
      <c r="W9" s="658"/>
      <c r="X9" s="658"/>
      <c r="Y9" s="659"/>
      <c r="Z9" s="695">
        <v>0.1</v>
      </c>
      <c r="AA9" s="695"/>
      <c r="AB9" s="695"/>
      <c r="AC9" s="695"/>
      <c r="AD9" s="696">
        <v>13965</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927098</v>
      </c>
      <c r="BH9" s="658"/>
      <c r="BI9" s="658"/>
      <c r="BJ9" s="658"/>
      <c r="BK9" s="658"/>
      <c r="BL9" s="658"/>
      <c r="BM9" s="658"/>
      <c r="BN9" s="659"/>
      <c r="BO9" s="695">
        <v>34</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1383267</v>
      </c>
      <c r="CS9" s="658"/>
      <c r="CT9" s="658"/>
      <c r="CU9" s="658"/>
      <c r="CV9" s="658"/>
      <c r="CW9" s="658"/>
      <c r="CX9" s="658"/>
      <c r="CY9" s="659"/>
      <c r="CZ9" s="695">
        <v>7.8</v>
      </c>
      <c r="DA9" s="695"/>
      <c r="DB9" s="695"/>
      <c r="DC9" s="695"/>
      <c r="DD9" s="663">
        <v>61589</v>
      </c>
      <c r="DE9" s="658"/>
      <c r="DF9" s="658"/>
      <c r="DG9" s="658"/>
      <c r="DH9" s="658"/>
      <c r="DI9" s="658"/>
      <c r="DJ9" s="658"/>
      <c r="DK9" s="658"/>
      <c r="DL9" s="658"/>
      <c r="DM9" s="658"/>
      <c r="DN9" s="658"/>
      <c r="DO9" s="658"/>
      <c r="DP9" s="659"/>
      <c r="DQ9" s="663">
        <v>1127777</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47010</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649894</v>
      </c>
      <c r="S11" s="658"/>
      <c r="T11" s="658"/>
      <c r="U11" s="658"/>
      <c r="V11" s="658"/>
      <c r="W11" s="658"/>
      <c r="X11" s="658"/>
      <c r="Y11" s="659"/>
      <c r="Z11" s="660">
        <v>3.6</v>
      </c>
      <c r="AA11" s="661"/>
      <c r="AB11" s="661"/>
      <c r="AC11" s="662"/>
      <c r="AD11" s="663">
        <v>649894</v>
      </c>
      <c r="AE11" s="658"/>
      <c r="AF11" s="658"/>
      <c r="AG11" s="658"/>
      <c r="AH11" s="658"/>
      <c r="AI11" s="658"/>
      <c r="AJ11" s="658"/>
      <c r="AK11" s="659"/>
      <c r="AL11" s="660">
        <v>6.4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56509</v>
      </c>
      <c r="BH11" s="658"/>
      <c r="BI11" s="658"/>
      <c r="BJ11" s="658"/>
      <c r="BK11" s="658"/>
      <c r="BL11" s="658"/>
      <c r="BM11" s="658"/>
      <c r="BN11" s="659"/>
      <c r="BO11" s="695">
        <v>2.1</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1000453</v>
      </c>
      <c r="CS11" s="658"/>
      <c r="CT11" s="658"/>
      <c r="CU11" s="658"/>
      <c r="CV11" s="658"/>
      <c r="CW11" s="658"/>
      <c r="CX11" s="658"/>
      <c r="CY11" s="659"/>
      <c r="CZ11" s="695">
        <v>5.6</v>
      </c>
      <c r="DA11" s="695"/>
      <c r="DB11" s="695"/>
      <c r="DC11" s="695"/>
      <c r="DD11" s="663">
        <v>366888</v>
      </c>
      <c r="DE11" s="658"/>
      <c r="DF11" s="658"/>
      <c r="DG11" s="658"/>
      <c r="DH11" s="658"/>
      <c r="DI11" s="658"/>
      <c r="DJ11" s="658"/>
      <c r="DK11" s="658"/>
      <c r="DL11" s="658"/>
      <c r="DM11" s="658"/>
      <c r="DN11" s="658"/>
      <c r="DO11" s="658"/>
      <c r="DP11" s="659"/>
      <c r="DQ11" s="663">
        <v>478317</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15214</v>
      </c>
      <c r="S12" s="658"/>
      <c r="T12" s="658"/>
      <c r="U12" s="658"/>
      <c r="V12" s="658"/>
      <c r="W12" s="658"/>
      <c r="X12" s="658"/>
      <c r="Y12" s="659"/>
      <c r="Z12" s="695">
        <v>0.1</v>
      </c>
      <c r="AA12" s="695"/>
      <c r="AB12" s="695"/>
      <c r="AC12" s="695"/>
      <c r="AD12" s="696">
        <v>15214</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1389000</v>
      </c>
      <c r="BH12" s="658"/>
      <c r="BI12" s="658"/>
      <c r="BJ12" s="658"/>
      <c r="BK12" s="658"/>
      <c r="BL12" s="658"/>
      <c r="BM12" s="658"/>
      <c r="BN12" s="659"/>
      <c r="BO12" s="695">
        <v>51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380856</v>
      </c>
      <c r="CS12" s="658"/>
      <c r="CT12" s="658"/>
      <c r="CU12" s="658"/>
      <c r="CV12" s="658"/>
      <c r="CW12" s="658"/>
      <c r="CX12" s="658"/>
      <c r="CY12" s="659"/>
      <c r="CZ12" s="695">
        <v>2.1</v>
      </c>
      <c r="DA12" s="695"/>
      <c r="DB12" s="695"/>
      <c r="DC12" s="695"/>
      <c r="DD12" s="663">
        <v>73471</v>
      </c>
      <c r="DE12" s="658"/>
      <c r="DF12" s="658"/>
      <c r="DG12" s="658"/>
      <c r="DH12" s="658"/>
      <c r="DI12" s="658"/>
      <c r="DJ12" s="658"/>
      <c r="DK12" s="658"/>
      <c r="DL12" s="658"/>
      <c r="DM12" s="658"/>
      <c r="DN12" s="658"/>
      <c r="DO12" s="658"/>
      <c r="DP12" s="659"/>
      <c r="DQ12" s="663">
        <v>234814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1340539</v>
      </c>
      <c r="BH13" s="658"/>
      <c r="BI13" s="658"/>
      <c r="BJ13" s="658"/>
      <c r="BK13" s="658"/>
      <c r="BL13" s="658"/>
      <c r="BM13" s="658"/>
      <c r="BN13" s="659"/>
      <c r="BO13" s="695">
        <v>49.2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1148532</v>
      </c>
      <c r="CS13" s="658"/>
      <c r="CT13" s="658"/>
      <c r="CU13" s="658"/>
      <c r="CV13" s="658"/>
      <c r="CW13" s="658"/>
      <c r="CX13" s="658"/>
      <c r="CY13" s="659"/>
      <c r="CZ13" s="695">
        <v>6.5</v>
      </c>
      <c r="DA13" s="695"/>
      <c r="DB13" s="695"/>
      <c r="DC13" s="695"/>
      <c r="DD13" s="663">
        <v>542970</v>
      </c>
      <c r="DE13" s="658"/>
      <c r="DF13" s="658"/>
      <c r="DG13" s="658"/>
      <c r="DH13" s="658"/>
      <c r="DI13" s="658"/>
      <c r="DJ13" s="658"/>
      <c r="DK13" s="658"/>
      <c r="DL13" s="658"/>
      <c r="DM13" s="658"/>
      <c r="DN13" s="658"/>
      <c r="DO13" s="658"/>
      <c r="DP13" s="659"/>
      <c r="DQ13" s="663">
        <v>554501</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1285</v>
      </c>
      <c r="S14" s="658"/>
      <c r="T14" s="658"/>
      <c r="U14" s="658"/>
      <c r="V14" s="658"/>
      <c r="W14" s="658"/>
      <c r="X14" s="658"/>
      <c r="Y14" s="659"/>
      <c r="Z14" s="695">
        <v>0</v>
      </c>
      <c r="AA14" s="695"/>
      <c r="AB14" s="695"/>
      <c r="AC14" s="695"/>
      <c r="AD14" s="696">
        <v>1285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113931</v>
      </c>
      <c r="BH14" s="658"/>
      <c r="BI14" s="658"/>
      <c r="BJ14" s="658"/>
      <c r="BK14" s="658"/>
      <c r="BL14" s="658"/>
      <c r="BM14" s="658"/>
      <c r="BN14" s="659"/>
      <c r="BO14" s="695">
        <v>4.2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895647</v>
      </c>
      <c r="CS14" s="658"/>
      <c r="CT14" s="658"/>
      <c r="CU14" s="658"/>
      <c r="CV14" s="658"/>
      <c r="CW14" s="658"/>
      <c r="CX14" s="658"/>
      <c r="CY14" s="659"/>
      <c r="CZ14" s="695">
        <v>5</v>
      </c>
      <c r="DA14" s="695"/>
      <c r="DB14" s="695"/>
      <c r="DC14" s="695"/>
      <c r="DD14" s="663">
        <v>277193</v>
      </c>
      <c r="DE14" s="658"/>
      <c r="DF14" s="658"/>
      <c r="DG14" s="658"/>
      <c r="DH14" s="658"/>
      <c r="DI14" s="658"/>
      <c r="DJ14" s="658"/>
      <c r="DK14" s="658"/>
      <c r="DL14" s="658"/>
      <c r="DM14" s="658"/>
      <c r="DN14" s="658"/>
      <c r="DO14" s="658"/>
      <c r="DP14" s="659"/>
      <c r="DQ14" s="663">
        <v>600305</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148639</v>
      </c>
      <c r="BH15" s="658"/>
      <c r="BI15" s="658"/>
      <c r="BJ15" s="658"/>
      <c r="BK15" s="658"/>
      <c r="BL15" s="658"/>
      <c r="BM15" s="658"/>
      <c r="BN15" s="659"/>
      <c r="BO15" s="695">
        <v>5.5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1605853</v>
      </c>
      <c r="CS15" s="658"/>
      <c r="CT15" s="658"/>
      <c r="CU15" s="658"/>
      <c r="CV15" s="658"/>
      <c r="CW15" s="658"/>
      <c r="CX15" s="658"/>
      <c r="CY15" s="659"/>
      <c r="CZ15" s="695">
        <v>9</v>
      </c>
      <c r="DA15" s="695"/>
      <c r="DB15" s="695"/>
      <c r="DC15" s="695"/>
      <c r="DD15" s="663">
        <v>380968</v>
      </c>
      <c r="DE15" s="658"/>
      <c r="DF15" s="658"/>
      <c r="DG15" s="658"/>
      <c r="DH15" s="658"/>
      <c r="DI15" s="658"/>
      <c r="DJ15" s="658"/>
      <c r="DK15" s="658"/>
      <c r="DL15" s="658"/>
      <c r="DM15" s="658"/>
      <c r="DN15" s="658"/>
      <c r="DO15" s="658"/>
      <c r="DP15" s="659"/>
      <c r="DQ15" s="663">
        <v>929843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10843</v>
      </c>
      <c r="S16" s="658"/>
      <c r="T16" s="658"/>
      <c r="U16" s="658"/>
      <c r="V16" s="658"/>
      <c r="W16" s="658"/>
      <c r="X16" s="658"/>
      <c r="Y16" s="659"/>
      <c r="Z16" s="695">
        <v>0.1</v>
      </c>
      <c r="AA16" s="695"/>
      <c r="AB16" s="695"/>
      <c r="AC16" s="695"/>
      <c r="AD16" s="696">
        <v>10843</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310298</v>
      </c>
      <c r="CS16" s="658"/>
      <c r="CT16" s="658"/>
      <c r="CU16" s="658"/>
      <c r="CV16" s="658"/>
      <c r="CW16" s="658"/>
      <c r="CX16" s="658"/>
      <c r="CY16" s="659"/>
      <c r="CZ16" s="695">
        <v>1.7</v>
      </c>
      <c r="DA16" s="695"/>
      <c r="DB16" s="695"/>
      <c r="DC16" s="695"/>
      <c r="DD16" s="663" t="s">
        <v>122</v>
      </c>
      <c r="DE16" s="658"/>
      <c r="DF16" s="658"/>
      <c r="DG16" s="658"/>
      <c r="DH16" s="658"/>
      <c r="DI16" s="658"/>
      <c r="DJ16" s="658"/>
      <c r="DK16" s="658"/>
      <c r="DL16" s="658"/>
      <c r="DM16" s="658"/>
      <c r="DN16" s="658"/>
      <c r="DO16" s="658"/>
      <c r="DP16" s="659"/>
      <c r="DQ16" s="663">
        <v>11713</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33178</v>
      </c>
      <c r="S17" s="658"/>
      <c r="T17" s="658"/>
      <c r="U17" s="658"/>
      <c r="V17" s="658"/>
      <c r="W17" s="658"/>
      <c r="X17" s="658"/>
      <c r="Y17" s="659"/>
      <c r="Z17" s="695">
        <v>0.2</v>
      </c>
      <c r="AA17" s="695"/>
      <c r="AB17" s="695"/>
      <c r="AC17" s="695"/>
      <c r="AD17" s="696">
        <v>33178</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2150339</v>
      </c>
      <c r="CS17" s="658"/>
      <c r="CT17" s="658"/>
      <c r="CU17" s="658"/>
      <c r="CV17" s="658"/>
      <c r="CW17" s="658"/>
      <c r="CX17" s="658"/>
      <c r="CY17" s="659"/>
      <c r="CZ17" s="695">
        <v>12.1</v>
      </c>
      <c r="DA17" s="695"/>
      <c r="DB17" s="695"/>
      <c r="DC17" s="695"/>
      <c r="DD17" s="663" t="s">
        <v>122</v>
      </c>
      <c r="DE17" s="658"/>
      <c r="DF17" s="658"/>
      <c r="DG17" s="658"/>
      <c r="DH17" s="658"/>
      <c r="DI17" s="658"/>
      <c r="DJ17" s="658"/>
      <c r="DK17" s="658"/>
      <c r="DL17" s="658"/>
      <c r="DM17" s="658"/>
      <c r="DN17" s="658"/>
      <c r="DO17" s="658"/>
      <c r="DP17" s="659"/>
      <c r="DQ17" s="663">
        <v>2129825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23532</v>
      </c>
      <c r="S18" s="658"/>
      <c r="T18" s="658"/>
      <c r="U18" s="658"/>
      <c r="V18" s="658"/>
      <c r="W18" s="658"/>
      <c r="X18" s="658"/>
      <c r="Y18" s="659"/>
      <c r="Z18" s="695">
        <v>0.1</v>
      </c>
      <c r="AA18" s="695"/>
      <c r="AB18" s="695"/>
      <c r="AC18" s="695"/>
      <c r="AD18" s="696">
        <v>23532</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19598</v>
      </c>
      <c r="S19" s="658"/>
      <c r="T19" s="658"/>
      <c r="U19" s="658"/>
      <c r="V19" s="658"/>
      <c r="W19" s="658"/>
      <c r="X19" s="658"/>
      <c r="Y19" s="659"/>
      <c r="Z19" s="695">
        <v>0.1</v>
      </c>
      <c r="AA19" s="695"/>
      <c r="AB19" s="695"/>
      <c r="AC19" s="695"/>
      <c r="AD19" s="696">
        <v>19598</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805</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3934</v>
      </c>
      <c r="S20" s="658"/>
      <c r="T20" s="658"/>
      <c r="U20" s="658"/>
      <c r="V20" s="658"/>
      <c r="W20" s="658"/>
      <c r="X20" s="658"/>
      <c r="Y20" s="659"/>
      <c r="Z20" s="695">
        <v>0</v>
      </c>
      <c r="AA20" s="695"/>
      <c r="AB20" s="695"/>
      <c r="AC20" s="695"/>
      <c r="AD20" s="696">
        <v>3934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805</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17771290</v>
      </c>
      <c r="CS20" s="658"/>
      <c r="CT20" s="658"/>
      <c r="CU20" s="658"/>
      <c r="CV20" s="658"/>
      <c r="CW20" s="658"/>
      <c r="CX20" s="658"/>
      <c r="CY20" s="659"/>
      <c r="CZ20" s="695">
        <v>100</v>
      </c>
      <c r="DA20" s="695"/>
      <c r="DB20" s="695"/>
      <c r="DC20" s="695"/>
      <c r="DD20" s="663">
        <v>1877595</v>
      </c>
      <c r="DE20" s="658"/>
      <c r="DF20" s="658"/>
      <c r="DG20" s="658"/>
      <c r="DH20" s="658"/>
      <c r="DI20" s="658"/>
      <c r="DJ20" s="658"/>
      <c r="DK20" s="658"/>
      <c r="DL20" s="658"/>
      <c r="DM20" s="658"/>
      <c r="DN20" s="658"/>
      <c r="DO20" s="658"/>
      <c r="DP20" s="659"/>
      <c r="DQ20" s="663">
        <v>12219163</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7223763</v>
      </c>
      <c r="S21" s="658"/>
      <c r="T21" s="658"/>
      <c r="U21" s="658"/>
      <c r="V21" s="658"/>
      <c r="W21" s="658"/>
      <c r="X21" s="658"/>
      <c r="Y21" s="659"/>
      <c r="Z21" s="695">
        <v>39.799999999999997</v>
      </c>
      <c r="AA21" s="695"/>
      <c r="AB21" s="695"/>
      <c r="AC21" s="695"/>
      <c r="AD21" s="696">
        <v>6450860</v>
      </c>
      <c r="AE21" s="696"/>
      <c r="AF21" s="696"/>
      <c r="AG21" s="696"/>
      <c r="AH21" s="696"/>
      <c r="AI21" s="696"/>
      <c r="AJ21" s="696"/>
      <c r="AK21" s="696"/>
      <c r="AL21" s="660">
        <v>63.1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805</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6450860</v>
      </c>
      <c r="S22" s="658"/>
      <c r="T22" s="658"/>
      <c r="U22" s="658"/>
      <c r="V22" s="658"/>
      <c r="W22" s="658"/>
      <c r="X22" s="658"/>
      <c r="Y22" s="659"/>
      <c r="Z22" s="695">
        <v>35.5</v>
      </c>
      <c r="AA22" s="695"/>
      <c r="AB22" s="695"/>
      <c r="AC22" s="695"/>
      <c r="AD22" s="696">
        <v>6450860</v>
      </c>
      <c r="AE22" s="696"/>
      <c r="AF22" s="696"/>
      <c r="AG22" s="696"/>
      <c r="AH22" s="696"/>
      <c r="AI22" s="696"/>
      <c r="AJ22" s="696"/>
      <c r="AK22" s="696"/>
      <c r="AL22" s="660">
        <v>63.1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772903</v>
      </c>
      <c r="S23" s="658"/>
      <c r="T23" s="658"/>
      <c r="U23" s="658"/>
      <c r="V23" s="658"/>
      <c r="W23" s="658"/>
      <c r="X23" s="658"/>
      <c r="Y23" s="659"/>
      <c r="Z23" s="695">
        <v>4.3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8577924</v>
      </c>
      <c r="CS24" s="713"/>
      <c r="CT24" s="713"/>
      <c r="CU24" s="713"/>
      <c r="CV24" s="713"/>
      <c r="CW24" s="713"/>
      <c r="CX24" s="713"/>
      <c r="CY24" s="738"/>
      <c r="CZ24" s="739">
        <v>48.3</v>
      </c>
      <c r="DA24" s="721"/>
      <c r="DB24" s="721"/>
      <c r="DC24" s="741"/>
      <c r="DD24" s="737">
        <v>6737800</v>
      </c>
      <c r="DE24" s="713"/>
      <c r="DF24" s="713"/>
      <c r="DG24" s="713"/>
      <c r="DH24" s="713"/>
      <c r="DI24" s="713"/>
      <c r="DJ24" s="713"/>
      <c r="DK24" s="738"/>
      <c r="DL24" s="737">
        <v>6287399</v>
      </c>
      <c r="DM24" s="713"/>
      <c r="DN24" s="713"/>
      <c r="DO24" s="713"/>
      <c r="DP24" s="713"/>
      <c r="DQ24" s="713"/>
      <c r="DR24" s="713"/>
      <c r="DS24" s="713"/>
      <c r="DT24" s="713"/>
      <c r="DU24" s="713"/>
      <c r="DV24" s="738"/>
      <c r="DW24" s="739">
        <v>61.2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10978853</v>
      </c>
      <c r="S25" s="658"/>
      <c r="T25" s="658"/>
      <c r="U25" s="658"/>
      <c r="V25" s="658"/>
      <c r="W25" s="658"/>
      <c r="X25" s="658"/>
      <c r="Y25" s="659"/>
      <c r="Z25" s="695">
        <v>60.5</v>
      </c>
      <c r="AA25" s="695"/>
      <c r="AB25" s="695"/>
      <c r="AC25" s="695"/>
      <c r="AD25" s="696">
        <v>10205950</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3726684</v>
      </c>
      <c r="CS25" s="670"/>
      <c r="CT25" s="670"/>
      <c r="CU25" s="670"/>
      <c r="CV25" s="670"/>
      <c r="CW25" s="670"/>
      <c r="CX25" s="670"/>
      <c r="CY25" s="671"/>
      <c r="CZ25" s="660">
        <v>21</v>
      </c>
      <c r="DA25" s="672"/>
      <c r="DB25" s="672"/>
      <c r="DC25" s="673"/>
      <c r="DD25" s="663">
        <v>3486522</v>
      </c>
      <c r="DE25" s="670"/>
      <c r="DF25" s="670"/>
      <c r="DG25" s="670"/>
      <c r="DH25" s="670"/>
      <c r="DI25" s="670"/>
      <c r="DJ25" s="670"/>
      <c r="DK25" s="671"/>
      <c r="DL25" s="663">
        <v>3440313</v>
      </c>
      <c r="DM25" s="670"/>
      <c r="DN25" s="670"/>
      <c r="DO25" s="670"/>
      <c r="DP25" s="670"/>
      <c r="DQ25" s="670"/>
      <c r="DR25" s="670"/>
      <c r="DS25" s="670"/>
      <c r="DT25" s="670"/>
      <c r="DU25" s="670"/>
      <c r="DV25" s="671"/>
      <c r="DW25" s="660">
        <v>33.5</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2196</v>
      </c>
      <c r="S26" s="658"/>
      <c r="T26" s="658"/>
      <c r="U26" s="658"/>
      <c r="V26" s="658"/>
      <c r="W26" s="658"/>
      <c r="X26" s="658"/>
      <c r="Y26" s="659"/>
      <c r="Z26" s="695">
        <v>0</v>
      </c>
      <c r="AA26" s="695"/>
      <c r="AB26" s="695"/>
      <c r="AC26" s="695"/>
      <c r="AD26" s="696">
        <v>2196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2305284</v>
      </c>
      <c r="CS26" s="658"/>
      <c r="CT26" s="658"/>
      <c r="CU26" s="658"/>
      <c r="CV26" s="658"/>
      <c r="CW26" s="658"/>
      <c r="CX26" s="658"/>
      <c r="CY26" s="659"/>
      <c r="CZ26" s="660">
        <v>13</v>
      </c>
      <c r="DA26" s="672"/>
      <c r="DB26" s="672"/>
      <c r="DC26" s="673"/>
      <c r="DD26" s="663">
        <v>2157219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94398</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2723581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2700901</v>
      </c>
      <c r="CS27" s="670"/>
      <c r="CT27" s="670"/>
      <c r="CU27" s="670"/>
      <c r="CV27" s="670"/>
      <c r="CW27" s="670"/>
      <c r="CX27" s="670"/>
      <c r="CY27" s="671"/>
      <c r="CZ27" s="660">
        <v>15.2</v>
      </c>
      <c r="DA27" s="672"/>
      <c r="DB27" s="672"/>
      <c r="DC27" s="673"/>
      <c r="DD27" s="663">
        <v>1121453</v>
      </c>
      <c r="DE27" s="670"/>
      <c r="DF27" s="670"/>
      <c r="DG27" s="670"/>
      <c r="DH27" s="670"/>
      <c r="DI27" s="670"/>
      <c r="DJ27" s="670"/>
      <c r="DK27" s="671"/>
      <c r="DL27" s="663">
        <v>717261</v>
      </c>
      <c r="DM27" s="670"/>
      <c r="DN27" s="670"/>
      <c r="DO27" s="670"/>
      <c r="DP27" s="670"/>
      <c r="DQ27" s="670"/>
      <c r="DR27" s="670"/>
      <c r="DS27" s="670"/>
      <c r="DT27" s="670"/>
      <c r="DU27" s="670"/>
      <c r="DV27" s="671"/>
      <c r="DW27" s="660">
        <v>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206806</v>
      </c>
      <c r="S28" s="658"/>
      <c r="T28" s="658"/>
      <c r="U28" s="658"/>
      <c r="V28" s="658"/>
      <c r="W28" s="658"/>
      <c r="X28" s="658"/>
      <c r="Y28" s="659"/>
      <c r="Z28" s="695">
        <v>1.1000000000000001</v>
      </c>
      <c r="AA28" s="695"/>
      <c r="AB28" s="695"/>
      <c r="AC28" s="695"/>
      <c r="AD28" s="696">
        <v>2547</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2150339</v>
      </c>
      <c r="CS28" s="658"/>
      <c r="CT28" s="658"/>
      <c r="CU28" s="658"/>
      <c r="CV28" s="658"/>
      <c r="CW28" s="658"/>
      <c r="CX28" s="658"/>
      <c r="CY28" s="659"/>
      <c r="CZ28" s="660">
        <v>12.1</v>
      </c>
      <c r="DA28" s="672"/>
      <c r="DB28" s="672"/>
      <c r="DC28" s="673"/>
      <c r="DD28" s="663">
        <v>2129825</v>
      </c>
      <c r="DE28" s="658"/>
      <c r="DF28" s="658"/>
      <c r="DG28" s="658"/>
      <c r="DH28" s="658"/>
      <c r="DI28" s="658"/>
      <c r="DJ28" s="658"/>
      <c r="DK28" s="659"/>
      <c r="DL28" s="663">
        <v>2129825</v>
      </c>
      <c r="DM28" s="658"/>
      <c r="DN28" s="658"/>
      <c r="DO28" s="658"/>
      <c r="DP28" s="658"/>
      <c r="DQ28" s="658"/>
      <c r="DR28" s="658"/>
      <c r="DS28" s="658"/>
      <c r="DT28" s="658"/>
      <c r="DU28" s="658"/>
      <c r="DV28" s="659"/>
      <c r="DW28" s="660">
        <v>20.7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69288</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2150339</v>
      </c>
      <c r="CS29" s="670"/>
      <c r="CT29" s="670"/>
      <c r="CU29" s="670"/>
      <c r="CV29" s="670"/>
      <c r="CW29" s="670"/>
      <c r="CX29" s="670"/>
      <c r="CY29" s="671"/>
      <c r="CZ29" s="660">
        <v>12.1</v>
      </c>
      <c r="DA29" s="672"/>
      <c r="DB29" s="672"/>
      <c r="DC29" s="673"/>
      <c r="DD29" s="663">
        <v>2129825</v>
      </c>
      <c r="DE29" s="670"/>
      <c r="DF29" s="670"/>
      <c r="DG29" s="670"/>
      <c r="DH29" s="670"/>
      <c r="DI29" s="670"/>
      <c r="DJ29" s="670"/>
      <c r="DK29" s="671"/>
      <c r="DL29" s="663">
        <v>2129825</v>
      </c>
      <c r="DM29" s="670"/>
      <c r="DN29" s="670"/>
      <c r="DO29" s="670"/>
      <c r="DP29" s="670"/>
      <c r="DQ29" s="670"/>
      <c r="DR29" s="670"/>
      <c r="DS29" s="670"/>
      <c r="DT29" s="670"/>
      <c r="DU29" s="670"/>
      <c r="DV29" s="671"/>
      <c r="DW29" s="660">
        <v>20.7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2548761</v>
      </c>
      <c r="S30" s="658"/>
      <c r="T30" s="658"/>
      <c r="U30" s="658"/>
      <c r="V30" s="658"/>
      <c r="W30" s="658"/>
      <c r="X30" s="658"/>
      <c r="Y30" s="659"/>
      <c r="Z30" s="695">
        <v>14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2114967</v>
      </c>
      <c r="CS30" s="658"/>
      <c r="CT30" s="658"/>
      <c r="CU30" s="658"/>
      <c r="CV30" s="658"/>
      <c r="CW30" s="658"/>
      <c r="CX30" s="658"/>
      <c r="CY30" s="659"/>
      <c r="CZ30" s="660">
        <v>11.9</v>
      </c>
      <c r="DA30" s="672"/>
      <c r="DB30" s="672"/>
      <c r="DC30" s="673"/>
      <c r="DD30" s="663">
        <v>2094453</v>
      </c>
      <c r="DE30" s="658"/>
      <c r="DF30" s="658"/>
      <c r="DG30" s="658"/>
      <c r="DH30" s="658"/>
      <c r="DI30" s="658"/>
      <c r="DJ30" s="658"/>
      <c r="DK30" s="659"/>
      <c r="DL30" s="663">
        <v>2094453</v>
      </c>
      <c r="DM30" s="658"/>
      <c r="DN30" s="658"/>
      <c r="DO30" s="658"/>
      <c r="DP30" s="658"/>
      <c r="DQ30" s="658"/>
      <c r="DR30" s="658"/>
      <c r="DS30" s="658"/>
      <c r="DT30" s="658"/>
      <c r="DU30" s="658"/>
      <c r="DV30" s="659"/>
      <c r="DW30" s="660">
        <v>20.399999999999999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98.5</v>
      </c>
      <c r="BN31" s="720"/>
      <c r="BO31" s="720"/>
      <c r="BP31" s="720"/>
      <c r="BQ31" s="722"/>
      <c r="BR31" s="719">
        <v>99.4</v>
      </c>
      <c r="BS31" s="720"/>
      <c r="BT31" s="720"/>
      <c r="BU31" s="720"/>
      <c r="BV31" s="720"/>
      <c r="BW31" s="720"/>
      <c r="BX31" s="721">
        <v>98.4</v>
      </c>
      <c r="BY31" s="720"/>
      <c r="BZ31" s="720"/>
      <c r="CA31" s="720"/>
      <c r="CB31" s="722"/>
      <c r="CD31" s="678"/>
      <c r="CE31" s="679"/>
      <c r="CF31" s="654" t="s">
        <v>300</v>
      </c>
      <c r="CG31" s="655"/>
      <c r="CH31" s="655"/>
      <c r="CI31" s="655"/>
      <c r="CJ31" s="655"/>
      <c r="CK31" s="655"/>
      <c r="CL31" s="655"/>
      <c r="CM31" s="655"/>
      <c r="CN31" s="655"/>
      <c r="CO31" s="655"/>
      <c r="CP31" s="655"/>
      <c r="CQ31" s="656"/>
      <c r="CR31" s="657">
        <v>35372</v>
      </c>
      <c r="CS31" s="670"/>
      <c r="CT31" s="670"/>
      <c r="CU31" s="670"/>
      <c r="CV31" s="670"/>
      <c r="CW31" s="670"/>
      <c r="CX31" s="670"/>
      <c r="CY31" s="671"/>
      <c r="CZ31" s="660">
        <v>0.2</v>
      </c>
      <c r="DA31" s="672"/>
      <c r="DB31" s="672"/>
      <c r="DC31" s="673"/>
      <c r="DD31" s="663">
        <v>35372</v>
      </c>
      <c r="DE31" s="670"/>
      <c r="DF31" s="670"/>
      <c r="DG31" s="670"/>
      <c r="DH31" s="670"/>
      <c r="DI31" s="670"/>
      <c r="DJ31" s="670"/>
      <c r="DK31" s="671"/>
      <c r="DL31" s="663">
        <v>35372</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1482546</v>
      </c>
      <c r="S32" s="658"/>
      <c r="T32" s="658"/>
      <c r="U32" s="658"/>
      <c r="V32" s="658"/>
      <c r="W32" s="658"/>
      <c r="X32" s="658"/>
      <c r="Y32" s="659"/>
      <c r="Z32" s="695">
        <v>8.1999999999999993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99.5</v>
      </c>
      <c r="BH32" s="670"/>
      <c r="BI32" s="670"/>
      <c r="BJ32" s="670"/>
      <c r="BK32" s="670"/>
      <c r="BL32" s="670"/>
      <c r="BM32" s="661">
        <v>98.9</v>
      </c>
      <c r="BN32" s="670"/>
      <c r="BO32" s="670"/>
      <c r="BP32" s="670"/>
      <c r="BQ32" s="693"/>
      <c r="BR32" s="723">
        <v>99.5</v>
      </c>
      <c r="BS32" s="670"/>
      <c r="BT32" s="670"/>
      <c r="BU32" s="670"/>
      <c r="BV32" s="670"/>
      <c r="BW32" s="670"/>
      <c r="BX32" s="661">
        <v>98.7</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23628</v>
      </c>
      <c r="S33" s="658"/>
      <c r="T33" s="658"/>
      <c r="U33" s="658"/>
      <c r="V33" s="658"/>
      <c r="W33" s="658"/>
      <c r="X33" s="658"/>
      <c r="Y33" s="659"/>
      <c r="Z33" s="695">
        <v>0.1</v>
      </c>
      <c r="AA33" s="695"/>
      <c r="AB33" s="695"/>
      <c r="AC33" s="695"/>
      <c r="AD33" s="696">
        <v>5504</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99.4</v>
      </c>
      <c r="BH33" s="642"/>
      <c r="BI33" s="642"/>
      <c r="BJ33" s="642"/>
      <c r="BK33" s="642"/>
      <c r="BL33" s="642"/>
      <c r="BM33" s="688">
        <v>98.2</v>
      </c>
      <c r="BN33" s="642"/>
      <c r="BO33" s="642"/>
      <c r="BP33" s="642"/>
      <c r="BQ33" s="705"/>
      <c r="BR33" s="718">
        <v>99.2</v>
      </c>
      <c r="BS33" s="642"/>
      <c r="BT33" s="642"/>
      <c r="BU33" s="642"/>
      <c r="BV33" s="642"/>
      <c r="BW33" s="642"/>
      <c r="BX33" s="688">
        <v>98.1</v>
      </c>
      <c r="BY33" s="642"/>
      <c r="BZ33" s="642"/>
      <c r="CA33" s="642"/>
      <c r="CB33" s="705"/>
      <c r="CD33" s="654" t="s">
        <v>307</v>
      </c>
      <c r="CE33" s="655"/>
      <c r="CF33" s="655"/>
      <c r="CG33" s="655"/>
      <c r="CH33" s="655"/>
      <c r="CI33" s="655"/>
      <c r="CJ33" s="655"/>
      <c r="CK33" s="655"/>
      <c r="CL33" s="655"/>
      <c r="CM33" s="655"/>
      <c r="CN33" s="655"/>
      <c r="CO33" s="655"/>
      <c r="CP33" s="655"/>
      <c r="CQ33" s="656"/>
      <c r="CR33" s="657">
        <v>7005473</v>
      </c>
      <c r="CS33" s="670"/>
      <c r="CT33" s="670"/>
      <c r="CU33" s="670"/>
      <c r="CV33" s="670"/>
      <c r="CW33" s="670"/>
      <c r="CX33" s="670"/>
      <c r="CY33" s="671"/>
      <c r="CZ33" s="660">
        <v>39.4</v>
      </c>
      <c r="DA33" s="672"/>
      <c r="DB33" s="672"/>
      <c r="DC33" s="673"/>
      <c r="DD33" s="663">
        <v>5338926</v>
      </c>
      <c r="DE33" s="670"/>
      <c r="DF33" s="670"/>
      <c r="DG33" s="670"/>
      <c r="DH33" s="670"/>
      <c r="DI33" s="670"/>
      <c r="DJ33" s="670"/>
      <c r="DK33" s="671"/>
      <c r="DL33" s="663">
        <v>3742282</v>
      </c>
      <c r="DM33" s="670"/>
      <c r="DN33" s="670"/>
      <c r="DO33" s="670"/>
      <c r="DP33" s="670"/>
      <c r="DQ33" s="670"/>
      <c r="DR33" s="670"/>
      <c r="DS33" s="670"/>
      <c r="DT33" s="670"/>
      <c r="DU33" s="670"/>
      <c r="DV33" s="671"/>
      <c r="DW33" s="660">
        <v>36.5</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127627</v>
      </c>
      <c r="S34" s="658"/>
      <c r="T34" s="658"/>
      <c r="U34" s="658"/>
      <c r="V34" s="658"/>
      <c r="W34" s="658"/>
      <c r="X34" s="658"/>
      <c r="Y34" s="659"/>
      <c r="Z34" s="695">
        <v>0.7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2532760</v>
      </c>
      <c r="CS34" s="658"/>
      <c r="CT34" s="658"/>
      <c r="CU34" s="658"/>
      <c r="CV34" s="658"/>
      <c r="CW34" s="658"/>
      <c r="CX34" s="658"/>
      <c r="CY34" s="659"/>
      <c r="CZ34" s="660">
        <v>14.3</v>
      </c>
      <c r="DA34" s="672"/>
      <c r="DB34" s="672"/>
      <c r="DC34" s="673"/>
      <c r="DD34" s="663">
        <v>1728818</v>
      </c>
      <c r="DE34" s="658"/>
      <c r="DF34" s="658"/>
      <c r="DG34" s="658"/>
      <c r="DH34" s="658"/>
      <c r="DI34" s="658"/>
      <c r="DJ34" s="658"/>
      <c r="DK34" s="659"/>
      <c r="DL34" s="663">
        <v>1416764</v>
      </c>
      <c r="DM34" s="658"/>
      <c r="DN34" s="658"/>
      <c r="DO34" s="658"/>
      <c r="DP34" s="658"/>
      <c r="DQ34" s="658"/>
      <c r="DR34" s="658"/>
      <c r="DS34" s="658"/>
      <c r="DT34" s="658"/>
      <c r="DU34" s="658"/>
      <c r="DV34" s="659"/>
      <c r="DW34" s="660">
        <v>13.8</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609988</v>
      </c>
      <c r="S35" s="658"/>
      <c r="T35" s="658"/>
      <c r="U35" s="658"/>
      <c r="V35" s="658"/>
      <c r="W35" s="658"/>
      <c r="X35" s="658"/>
      <c r="Y35" s="659"/>
      <c r="Z35" s="695">
        <v>3.4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198190</v>
      </c>
      <c r="CS35" s="670"/>
      <c r="CT35" s="670"/>
      <c r="CU35" s="670"/>
      <c r="CV35" s="670"/>
      <c r="CW35" s="670"/>
      <c r="CX35" s="670"/>
      <c r="CY35" s="671"/>
      <c r="CZ35" s="660">
        <v>1.1000000000000001</v>
      </c>
      <c r="DA35" s="672"/>
      <c r="DB35" s="672"/>
      <c r="DC35" s="673"/>
      <c r="DD35" s="663">
        <v>175676</v>
      </c>
      <c r="DE35" s="670"/>
      <c r="DF35" s="670"/>
      <c r="DG35" s="670"/>
      <c r="DH35" s="670"/>
      <c r="DI35" s="670"/>
      <c r="DJ35" s="670"/>
      <c r="DK35" s="671"/>
      <c r="DL35" s="663">
        <v>83286</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252786</v>
      </c>
      <c r="S36" s="658"/>
      <c r="T36" s="658"/>
      <c r="U36" s="658"/>
      <c r="V36" s="658"/>
      <c r="W36" s="658"/>
      <c r="X36" s="658"/>
      <c r="Y36" s="659"/>
      <c r="Z36" s="695">
        <v>1.4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2554338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42409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2047355</v>
      </c>
      <c r="CS36" s="658"/>
      <c r="CT36" s="658"/>
      <c r="CU36" s="658"/>
      <c r="CV36" s="658"/>
      <c r="CW36" s="658"/>
      <c r="CX36" s="658"/>
      <c r="CY36" s="659"/>
      <c r="CZ36" s="660">
        <v>11.5</v>
      </c>
      <c r="DA36" s="672"/>
      <c r="DB36" s="672"/>
      <c r="DC36" s="673"/>
      <c r="DD36" s="663">
        <v>1606904</v>
      </c>
      <c r="DE36" s="658"/>
      <c r="DF36" s="658"/>
      <c r="DG36" s="658"/>
      <c r="DH36" s="658"/>
      <c r="DI36" s="658"/>
      <c r="DJ36" s="658"/>
      <c r="DK36" s="659"/>
      <c r="DL36" s="663">
        <v>884461</v>
      </c>
      <c r="DM36" s="658"/>
      <c r="DN36" s="658"/>
      <c r="DO36" s="658"/>
      <c r="DP36" s="658"/>
      <c r="DQ36" s="658"/>
      <c r="DR36" s="658"/>
      <c r="DS36" s="658"/>
      <c r="DT36" s="658"/>
      <c r="DU36" s="658"/>
      <c r="DV36" s="659"/>
      <c r="DW36" s="660">
        <v>8.6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221779</v>
      </c>
      <c r="S37" s="658"/>
      <c r="T37" s="658"/>
      <c r="U37" s="658"/>
      <c r="V37" s="658"/>
      <c r="W37" s="658"/>
      <c r="X37" s="658"/>
      <c r="Y37" s="659"/>
      <c r="Z37" s="695">
        <v>1.2</v>
      </c>
      <c r="AA37" s="695"/>
      <c r="AB37" s="695"/>
      <c r="AC37" s="695"/>
      <c r="AD37" s="696">
        <v>302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370564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-12617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454578</v>
      </c>
      <c r="CS37" s="670"/>
      <c r="CT37" s="670"/>
      <c r="CU37" s="670"/>
      <c r="CV37" s="670"/>
      <c r="CW37" s="670"/>
      <c r="CX37" s="670"/>
      <c r="CY37" s="671"/>
      <c r="CZ37" s="660">
        <v>2.6</v>
      </c>
      <c r="DA37" s="672"/>
      <c r="DB37" s="672"/>
      <c r="DC37" s="673"/>
      <c r="DD37" s="663">
        <v>425950</v>
      </c>
      <c r="DE37" s="670"/>
      <c r="DF37" s="670"/>
      <c r="DG37" s="670"/>
      <c r="DH37" s="670"/>
      <c r="DI37" s="670"/>
      <c r="DJ37" s="670"/>
      <c r="DK37" s="671"/>
      <c r="DL37" s="663">
        <v>410100</v>
      </c>
      <c r="DM37" s="670"/>
      <c r="DN37" s="670"/>
      <c r="DO37" s="670"/>
      <c r="DP37" s="670"/>
      <c r="DQ37" s="670"/>
      <c r="DR37" s="670"/>
      <c r="DS37" s="670"/>
      <c r="DT37" s="670"/>
      <c r="DU37" s="670"/>
      <c r="DV37" s="671"/>
      <c r="DW37" s="660">
        <v>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1533124</v>
      </c>
      <c r="S38" s="658"/>
      <c r="T38" s="658"/>
      <c r="U38" s="658"/>
      <c r="V38" s="658"/>
      <c r="W38" s="658"/>
      <c r="X38" s="658"/>
      <c r="Y38" s="659"/>
      <c r="Z38" s="695">
        <v>8.4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333261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3865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1824885</v>
      </c>
      <c r="CS38" s="658"/>
      <c r="CT38" s="658"/>
      <c r="CU38" s="658"/>
      <c r="CV38" s="658"/>
      <c r="CW38" s="658"/>
      <c r="CX38" s="658"/>
      <c r="CY38" s="659"/>
      <c r="CZ38" s="660">
        <v>10.3</v>
      </c>
      <c r="DA38" s="672"/>
      <c r="DB38" s="672"/>
      <c r="DC38" s="673"/>
      <c r="DD38" s="663">
        <v>1461375</v>
      </c>
      <c r="DE38" s="658"/>
      <c r="DF38" s="658"/>
      <c r="DG38" s="658"/>
      <c r="DH38" s="658"/>
      <c r="DI38" s="658"/>
      <c r="DJ38" s="658"/>
      <c r="DK38" s="659"/>
      <c r="DL38" s="663">
        <v>1357771</v>
      </c>
      <c r="DM38" s="658"/>
      <c r="DN38" s="658"/>
      <c r="DO38" s="658"/>
      <c r="DP38" s="658"/>
      <c r="DQ38" s="658"/>
      <c r="DR38" s="658"/>
      <c r="DS38" s="658"/>
      <c r="DT38" s="658"/>
      <c r="DU38" s="658"/>
      <c r="DV38" s="659"/>
      <c r="DW38" s="660">
        <v>13.2</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210875</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5624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152996</v>
      </c>
      <c r="CS39" s="670"/>
      <c r="CT39" s="670"/>
      <c r="CU39" s="670"/>
      <c r="CV39" s="670"/>
      <c r="CW39" s="670"/>
      <c r="CX39" s="670"/>
      <c r="CY39" s="671"/>
      <c r="CZ39" s="660">
        <v>0.9</v>
      </c>
      <c r="DA39" s="672"/>
      <c r="DB39" s="672"/>
      <c r="DC39" s="673"/>
      <c r="DD39" s="663">
        <v>141466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48724</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25628</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249287</v>
      </c>
      <c r="CS40" s="658"/>
      <c r="CT40" s="658"/>
      <c r="CU40" s="658"/>
      <c r="CV40" s="658"/>
      <c r="CW40" s="658"/>
      <c r="CX40" s="658"/>
      <c r="CY40" s="659"/>
      <c r="CZ40" s="660">
        <v>1.4</v>
      </c>
      <c r="DA40" s="672"/>
      <c r="DB40" s="672"/>
      <c r="DC40" s="673"/>
      <c r="DD40" s="663">
        <v>224687</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18151780</v>
      </c>
      <c r="S41" s="682"/>
      <c r="T41" s="682"/>
      <c r="U41" s="682"/>
      <c r="V41" s="682"/>
      <c r="W41" s="682"/>
      <c r="X41" s="682"/>
      <c r="Y41" s="685"/>
      <c r="Z41" s="686">
        <v>100</v>
      </c>
      <c r="AA41" s="686"/>
      <c r="AB41" s="686"/>
      <c r="AC41" s="686"/>
      <c r="AD41" s="687">
        <v>10216499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323746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1290264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439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2187893</v>
      </c>
      <c r="CS42" s="670"/>
      <c r="CT42" s="670"/>
      <c r="CU42" s="670"/>
      <c r="CV42" s="670"/>
      <c r="CW42" s="670"/>
      <c r="CX42" s="670"/>
      <c r="CY42" s="671"/>
      <c r="CZ42" s="660">
        <v>12.3</v>
      </c>
      <c r="DA42" s="672"/>
      <c r="DB42" s="672"/>
      <c r="DC42" s="673"/>
      <c r="DD42" s="663">
        <v>142437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26180</v>
      </c>
      <c r="CS43" s="670"/>
      <c r="CT43" s="670"/>
      <c r="CU43" s="670"/>
      <c r="CV43" s="670"/>
      <c r="CW43" s="670"/>
      <c r="CX43" s="670"/>
      <c r="CY43" s="671"/>
      <c r="CZ43" s="660">
        <v>0.1</v>
      </c>
      <c r="DA43" s="672"/>
      <c r="DB43" s="672"/>
      <c r="DC43" s="673"/>
      <c r="DD43" s="663">
        <v>469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1877595</v>
      </c>
      <c r="CS44" s="658"/>
      <c r="CT44" s="658"/>
      <c r="CU44" s="658"/>
      <c r="CV44" s="658"/>
      <c r="CW44" s="658"/>
      <c r="CX44" s="658"/>
      <c r="CY44" s="659"/>
      <c r="CZ44" s="660">
        <v>10.6</v>
      </c>
      <c r="DA44" s="661"/>
      <c r="DB44" s="661"/>
      <c r="DC44" s="662"/>
      <c r="DD44" s="663">
        <v>130724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797164</v>
      </c>
      <c r="CS45" s="670"/>
      <c r="CT45" s="670"/>
      <c r="CU45" s="670"/>
      <c r="CV45" s="670"/>
      <c r="CW45" s="670"/>
      <c r="CX45" s="670"/>
      <c r="CY45" s="671"/>
      <c r="CZ45" s="660">
        <v>4.5</v>
      </c>
      <c r="DA45" s="672"/>
      <c r="DB45" s="672"/>
      <c r="DC45" s="673"/>
      <c r="DD45" s="663">
        <v>39846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1054991</v>
      </c>
      <c r="CS46" s="658"/>
      <c r="CT46" s="658"/>
      <c r="CU46" s="658"/>
      <c r="CV46" s="658"/>
      <c r="CW46" s="658"/>
      <c r="CX46" s="658"/>
      <c r="CY46" s="659"/>
      <c r="CZ46" s="660">
        <v>5.9</v>
      </c>
      <c r="DA46" s="661"/>
      <c r="DB46" s="661"/>
      <c r="DC46" s="662"/>
      <c r="DD46" s="663">
        <v>89865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310298</v>
      </c>
      <c r="CS47" s="670"/>
      <c r="CT47" s="670"/>
      <c r="CU47" s="670"/>
      <c r="CV47" s="670"/>
      <c r="CW47" s="670"/>
      <c r="CX47" s="670"/>
      <c r="CY47" s="671"/>
      <c r="CZ47" s="660">
        <v>1.7</v>
      </c>
      <c r="DA47" s="672"/>
      <c r="DB47" s="672"/>
      <c r="DC47" s="673"/>
      <c r="DD47" s="663">
        <v>11713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17771290</v>
      </c>
      <c r="CS49" s="642"/>
      <c r="CT49" s="642"/>
      <c r="CU49" s="642"/>
      <c r="CV49" s="642"/>
      <c r="CW49" s="642"/>
      <c r="CX49" s="642"/>
      <c r="CY49" s="643"/>
      <c r="CZ49" s="644">
        <v>100</v>
      </c>
      <c r="DA49" s="645"/>
      <c r="DB49" s="645"/>
      <c r="DC49" s="646"/>
      <c r="DD49" s="647">
        <v>12219163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9UmgP7gJBH1UVpbxIjpNOiCEDqd7Txr+iCa2a9DUCq0Oku+jtJ7w8Oxhz2ofnSZD39t1bZTfc8zfNQyoop6toA==" saltValue="JmiWBLCaC/14QLeCUL6n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18771</v>
      </c>
      <c r="R7" s="1139"/>
      <c r="S7" s="1139"/>
      <c r="T7" s="1139"/>
      <c r="U7" s="1139"/>
      <c r="V7" s="1139">
        <v>18391</v>
      </c>
      <c r="W7" s="1139"/>
      <c r="X7" s="1139"/>
      <c r="Y7" s="1139"/>
      <c r="Z7" s="1139"/>
      <c r="AA7" s="1139">
        <v>380</v>
      </c>
      <c r="AB7" s="1139"/>
      <c r="AC7" s="1139"/>
      <c r="AD7" s="1139"/>
      <c r="AE7" s="1140"/>
      <c r="AF7" s="1141">
        <v>263</v>
      </c>
      <c r="AG7" s="1142"/>
      <c r="AH7" s="1142"/>
      <c r="AI7" s="1142"/>
      <c r="AJ7" s="1143"/>
      <c r="AK7" s="1144">
        <v>610</v>
      </c>
      <c r="AL7" s="1145"/>
      <c r="AM7" s="1145"/>
      <c r="AN7" s="1145"/>
      <c r="AO7" s="1145"/>
      <c r="AP7" s="1145">
        <v>14414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263</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3418</v>
      </c>
      <c r="R28" s="1087"/>
      <c r="S28" s="1087"/>
      <c r="T28" s="1087"/>
      <c r="U28" s="1087"/>
      <c r="V28" s="1087">
        <v>3375</v>
      </c>
      <c r="W28" s="1087"/>
      <c r="X28" s="1087"/>
      <c r="Y28" s="1087"/>
      <c r="Z28" s="1087"/>
      <c r="AA28" s="1087">
        <v>42</v>
      </c>
      <c r="AB28" s="1087"/>
      <c r="AC28" s="1087"/>
      <c r="AD28" s="1087"/>
      <c r="AE28" s="1088"/>
      <c r="AF28" s="1089">
        <v>42</v>
      </c>
      <c r="AG28" s="1087"/>
      <c r="AH28" s="1087"/>
      <c r="AI28" s="1087"/>
      <c r="AJ28" s="1090"/>
      <c r="AK28" s="1078">
        <v>324</v>
      </c>
      <c r="AL28" s="1079"/>
      <c r="AM28" s="1079"/>
      <c r="AN28" s="1079"/>
      <c r="AO28" s="1079"/>
      <c r="AP28" s="1079" t="s">
        <v>488</v>
      </c>
      <c r="AQ28" s="1079"/>
      <c r="AR28" s="1079"/>
      <c r="AS28" s="1079"/>
      <c r="AT28" s="1079"/>
      <c r="AU28" s="1079" t="s">
        <v>488</v>
      </c>
      <c r="AV28" s="1079"/>
      <c r="AW28" s="1079"/>
      <c r="AX28" s="1079"/>
      <c r="AY28" s="1079"/>
      <c r="AZ28" s="1080" t="s">
        <v>488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3757</v>
      </c>
      <c r="R29" s="1075"/>
      <c r="S29" s="1075"/>
      <c r="T29" s="1075"/>
      <c r="U29" s="1075"/>
      <c r="V29" s="1075">
        <v>3535</v>
      </c>
      <c r="W29" s="1075"/>
      <c r="X29" s="1075"/>
      <c r="Y29" s="1075"/>
      <c r="Z29" s="1075"/>
      <c r="AA29" s="1075">
        <v>222</v>
      </c>
      <c r="AB29" s="1075"/>
      <c r="AC29" s="1075"/>
      <c r="AD29" s="1075"/>
      <c r="AE29" s="1076"/>
      <c r="AF29" s="1071">
        <v>222</v>
      </c>
      <c r="AG29" s="1072"/>
      <c r="AH29" s="1072"/>
      <c r="AI29" s="1072"/>
      <c r="AJ29" s="1073"/>
      <c r="AK29" s="1016">
        <v>551</v>
      </c>
      <c r="AL29" s="1007"/>
      <c r="AM29" s="1007"/>
      <c r="AN29" s="1007"/>
      <c r="AO29" s="1007"/>
      <c r="AP29" s="1007" t="s">
        <v>488</v>
      </c>
      <c r="AQ29" s="1007"/>
      <c r="AR29" s="1007"/>
      <c r="AS29" s="1007"/>
      <c r="AT29" s="1007"/>
      <c r="AU29" s="1007" t="s">
        <v>488</v>
      </c>
      <c r="AV29" s="1007"/>
      <c r="AW29" s="1007"/>
      <c r="AX29" s="1007"/>
      <c r="AY29" s="1007"/>
      <c r="AZ29" s="1077" t="s">
        <v>488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14</v>
      </c>
      <c r="R30" s="1075"/>
      <c r="S30" s="1075"/>
      <c r="T30" s="1075"/>
      <c r="U30" s="1075"/>
      <c r="V30" s="1075">
        <v>14</v>
      </c>
      <c r="W30" s="1075"/>
      <c r="X30" s="1075"/>
      <c r="Y30" s="1075"/>
      <c r="Z30" s="1075"/>
      <c r="AA30" s="1075" t="s">
        <v>567</v>
      </c>
      <c r="AB30" s="1075"/>
      <c r="AC30" s="1075"/>
      <c r="AD30" s="1075"/>
      <c r="AE30" s="1076"/>
      <c r="AF30" s="1071" t="s">
        <v>122</v>
      </c>
      <c r="AG30" s="1072"/>
      <c r="AH30" s="1072"/>
      <c r="AI30" s="1072"/>
      <c r="AJ30" s="1073"/>
      <c r="AK30" s="1016">
        <v>3</v>
      </c>
      <c r="AL30" s="1007"/>
      <c r="AM30" s="1007"/>
      <c r="AN30" s="1007"/>
      <c r="AO30" s="1007"/>
      <c r="AP30" s="1007" t="s">
        <v>488</v>
      </c>
      <c r="AQ30" s="1007"/>
      <c r="AR30" s="1007"/>
      <c r="AS30" s="1007"/>
      <c r="AT30" s="1007"/>
      <c r="AU30" s="1007" t="s">
        <v>488</v>
      </c>
      <c r="AV30" s="1007"/>
      <c r="AW30" s="1007"/>
      <c r="AX30" s="1007"/>
      <c r="AY30" s="1007"/>
      <c r="AZ30" s="1077" t="s">
        <v>488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546</v>
      </c>
      <c r="R31" s="1075"/>
      <c r="S31" s="1075"/>
      <c r="T31" s="1075"/>
      <c r="U31" s="1075"/>
      <c r="V31" s="1075">
        <v>539</v>
      </c>
      <c r="W31" s="1075"/>
      <c r="X31" s="1075"/>
      <c r="Y31" s="1075"/>
      <c r="Z31" s="1075"/>
      <c r="AA31" s="1075">
        <v>7</v>
      </c>
      <c r="AB31" s="1075"/>
      <c r="AC31" s="1075"/>
      <c r="AD31" s="1075"/>
      <c r="AE31" s="1076"/>
      <c r="AF31" s="1071">
        <v>7</v>
      </c>
      <c r="AG31" s="1072"/>
      <c r="AH31" s="1072"/>
      <c r="AI31" s="1072"/>
      <c r="AJ31" s="1073"/>
      <c r="AK31" s="1016">
        <v>176</v>
      </c>
      <c r="AL31" s="1007"/>
      <c r="AM31" s="1007"/>
      <c r="AN31" s="1007"/>
      <c r="AO31" s="1007"/>
      <c r="AP31" s="1007" t="s">
        <v>488</v>
      </c>
      <c r="AQ31" s="1007"/>
      <c r="AR31" s="1007"/>
      <c r="AS31" s="1007"/>
      <c r="AT31" s="1007"/>
      <c r="AU31" s="1007" t="s">
        <v>488</v>
      </c>
      <c r="AV31" s="1007"/>
      <c r="AW31" s="1007"/>
      <c r="AX31" s="1007"/>
      <c r="AY31" s="1007"/>
      <c r="AZ31" s="1077" t="s">
        <v>488</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462</v>
      </c>
      <c r="R32" s="1075"/>
      <c r="S32" s="1075"/>
      <c r="T32" s="1075"/>
      <c r="U32" s="1075"/>
      <c r="V32" s="1075">
        <v>433</v>
      </c>
      <c r="W32" s="1075"/>
      <c r="X32" s="1075"/>
      <c r="Y32" s="1075"/>
      <c r="Z32" s="1075"/>
      <c r="AA32" s="1075">
        <v>28</v>
      </c>
      <c r="AB32" s="1075"/>
      <c r="AC32" s="1075"/>
      <c r="AD32" s="1075"/>
      <c r="AE32" s="1076"/>
      <c r="AF32" s="1071">
        <v>652</v>
      </c>
      <c r="AG32" s="1072"/>
      <c r="AH32" s="1072"/>
      <c r="AI32" s="1072"/>
      <c r="AJ32" s="1073"/>
      <c r="AK32" s="1016">
        <v>26</v>
      </c>
      <c r="AL32" s="1007"/>
      <c r="AM32" s="1007"/>
      <c r="AN32" s="1007"/>
      <c r="AO32" s="1007"/>
      <c r="AP32" s="1007">
        <v>443</v>
      </c>
      <c r="AQ32" s="1007"/>
      <c r="AR32" s="1007"/>
      <c r="AS32" s="1007"/>
      <c r="AT32" s="1007"/>
      <c r="AU32" s="1007">
        <v>2</v>
      </c>
      <c r="AV32" s="1007"/>
      <c r="AW32" s="1007"/>
      <c r="AX32" s="1007"/>
      <c r="AY32" s="1007"/>
      <c r="AZ32" s="1077" t="s">
        <v>488</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636</v>
      </c>
      <c r="R33" s="1075"/>
      <c r="S33" s="1075"/>
      <c r="T33" s="1075"/>
      <c r="U33" s="1075"/>
      <c r="V33" s="1075">
        <v>636</v>
      </c>
      <c r="W33" s="1075"/>
      <c r="X33" s="1075"/>
      <c r="Y33" s="1075"/>
      <c r="Z33" s="1075"/>
      <c r="AA33" s="1075">
        <v>0</v>
      </c>
      <c r="AB33" s="1075"/>
      <c r="AC33" s="1075"/>
      <c r="AD33" s="1075"/>
      <c r="AE33" s="1076"/>
      <c r="AF33" s="1071">
        <v>242</v>
      </c>
      <c r="AG33" s="1072"/>
      <c r="AH33" s="1072"/>
      <c r="AI33" s="1072"/>
      <c r="AJ33" s="1073"/>
      <c r="AK33" s="1016">
        <v>371</v>
      </c>
      <c r="AL33" s="1007"/>
      <c r="AM33" s="1007"/>
      <c r="AN33" s="1007"/>
      <c r="AO33" s="1007"/>
      <c r="AP33" s="1007">
        <v>1072</v>
      </c>
      <c r="AQ33" s="1007"/>
      <c r="AR33" s="1007"/>
      <c r="AS33" s="1007"/>
      <c r="AT33" s="1007"/>
      <c r="AU33" s="1007">
        <v>909</v>
      </c>
      <c r="AV33" s="1007"/>
      <c r="AW33" s="1007"/>
      <c r="AX33" s="1007"/>
      <c r="AY33" s="1007"/>
      <c r="AZ33" s="1077" t="s">
        <v>488</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934</v>
      </c>
      <c r="R34" s="1075"/>
      <c r="S34" s="1075"/>
      <c r="T34" s="1075"/>
      <c r="U34" s="1075"/>
      <c r="V34" s="1075">
        <v>964</v>
      </c>
      <c r="W34" s="1075"/>
      <c r="X34" s="1075"/>
      <c r="Y34" s="1075"/>
      <c r="Z34" s="1075"/>
      <c r="AA34" s="1075">
        <v>-30</v>
      </c>
      <c r="AB34" s="1075"/>
      <c r="AC34" s="1075"/>
      <c r="AD34" s="1075"/>
      <c r="AE34" s="1076"/>
      <c r="AF34" s="1071">
        <v>432</v>
      </c>
      <c r="AG34" s="1072"/>
      <c r="AH34" s="1072"/>
      <c r="AI34" s="1072"/>
      <c r="AJ34" s="1073"/>
      <c r="AK34" s="1016">
        <v>333</v>
      </c>
      <c r="AL34" s="1007"/>
      <c r="AM34" s="1007"/>
      <c r="AN34" s="1007"/>
      <c r="AO34" s="1007"/>
      <c r="AP34" s="1007">
        <v>2333</v>
      </c>
      <c r="AQ34" s="1007"/>
      <c r="AR34" s="1007"/>
      <c r="AS34" s="1007"/>
      <c r="AT34" s="1007"/>
      <c r="AU34" s="1007">
        <v>1530</v>
      </c>
      <c r="AV34" s="1007"/>
      <c r="AW34" s="1007"/>
      <c r="AX34" s="1007"/>
      <c r="AY34" s="1007"/>
      <c r="AZ34" s="1077" t="s">
        <v>488</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1599</v>
      </c>
      <c r="AG63" s="995"/>
      <c r="AH63" s="995"/>
      <c r="AI63" s="995"/>
      <c r="AJ63" s="1058"/>
      <c r="AK63" s="1059"/>
      <c r="AL63" s="999"/>
      <c r="AM63" s="999"/>
      <c r="AN63" s="999"/>
      <c r="AO63" s="999"/>
      <c r="AP63" s="995">
        <v>3848</v>
      </c>
      <c r="AQ63" s="995"/>
      <c r="AR63" s="995"/>
      <c r="AS63" s="995"/>
      <c r="AT63" s="995"/>
      <c r="AU63" s="995">
        <v>2442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v>4</v>
      </c>
      <c r="R68" s="1018"/>
      <c r="S68" s="1018"/>
      <c r="T68" s="1018"/>
      <c r="U68" s="1018"/>
      <c r="V68" s="1018">
        <v>4</v>
      </c>
      <c r="W68" s="1018"/>
      <c r="X68" s="1018"/>
      <c r="Y68" s="1018"/>
      <c r="Z68" s="1018"/>
      <c r="AA68" s="1018">
        <v>0</v>
      </c>
      <c r="AB68" s="1018"/>
      <c r="AC68" s="1018"/>
      <c r="AD68" s="1018"/>
      <c r="AE68" s="1018"/>
      <c r="AF68" s="1018">
        <v>0</v>
      </c>
      <c r="AG68" s="1018"/>
      <c r="AH68" s="1018"/>
      <c r="AI68" s="1018"/>
      <c r="AJ68" s="1018"/>
      <c r="AK68" s="1018" t="s">
        <v>566</v>
      </c>
      <c r="AL68" s="1018"/>
      <c r="AM68" s="1018"/>
      <c r="AN68" s="1018"/>
      <c r="AO68" s="1018"/>
      <c r="AP68" s="1018" t="s">
        <v>488</v>
      </c>
      <c r="AQ68" s="1018"/>
      <c r="AR68" s="1018"/>
      <c r="AS68" s="1018"/>
      <c r="AT68" s="1018"/>
      <c r="AU68" s="1018" t="s">
        <v>488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205</v>
      </c>
      <c r="R69" s="1007"/>
      <c r="S69" s="1007"/>
      <c r="T69" s="1007"/>
      <c r="U69" s="1007"/>
      <c r="V69" s="1007">
        <v>171</v>
      </c>
      <c r="W69" s="1007"/>
      <c r="X69" s="1007"/>
      <c r="Y69" s="1007"/>
      <c r="Z69" s="1007"/>
      <c r="AA69" s="1007">
        <v>34</v>
      </c>
      <c r="AB69" s="1007"/>
      <c r="AC69" s="1007"/>
      <c r="AD69" s="1007"/>
      <c r="AE69" s="1007"/>
      <c r="AF69" s="1007">
        <v>34</v>
      </c>
      <c r="AG69" s="1007"/>
      <c r="AH69" s="1007"/>
      <c r="AI69" s="1007"/>
      <c r="AJ69" s="1007"/>
      <c r="AK69" s="1007" t="s">
        <v>488</v>
      </c>
      <c r="AL69" s="1007"/>
      <c r="AM69" s="1007"/>
      <c r="AN69" s="1007"/>
      <c r="AO69" s="1007"/>
      <c r="AP69" s="1007" t="s">
        <v>488</v>
      </c>
      <c r="AQ69" s="1007"/>
      <c r="AR69" s="1007"/>
      <c r="AS69" s="1007"/>
      <c r="AT69" s="1007"/>
      <c r="AU69" s="1007" t="s">
        <v>488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154</v>
      </c>
      <c r="R70" s="1007"/>
      <c r="S70" s="1007"/>
      <c r="T70" s="1007"/>
      <c r="U70" s="1007"/>
      <c r="V70" s="1007">
        <v>150</v>
      </c>
      <c r="W70" s="1007"/>
      <c r="X70" s="1007"/>
      <c r="Y70" s="1007"/>
      <c r="Z70" s="1007"/>
      <c r="AA70" s="1007">
        <v>5</v>
      </c>
      <c r="AB70" s="1007"/>
      <c r="AC70" s="1007"/>
      <c r="AD70" s="1007"/>
      <c r="AE70" s="1007"/>
      <c r="AF70" s="1007">
        <v>5</v>
      </c>
      <c r="AG70" s="1007"/>
      <c r="AH70" s="1007"/>
      <c r="AI70" s="1007"/>
      <c r="AJ70" s="1007"/>
      <c r="AK70" s="1007" t="s">
        <v>488</v>
      </c>
      <c r="AL70" s="1007"/>
      <c r="AM70" s="1007"/>
      <c r="AN70" s="1007"/>
      <c r="AO70" s="1007"/>
      <c r="AP70" s="1007" t="s">
        <v>488</v>
      </c>
      <c r="AQ70" s="1007"/>
      <c r="AR70" s="1007"/>
      <c r="AS70" s="1007"/>
      <c r="AT70" s="1007"/>
      <c r="AU70" s="1007" t="s">
        <v>488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190</v>
      </c>
      <c r="R71" s="1007"/>
      <c r="S71" s="1007"/>
      <c r="T71" s="1007"/>
      <c r="U71" s="1007"/>
      <c r="V71" s="1007">
        <v>188</v>
      </c>
      <c r="W71" s="1007"/>
      <c r="X71" s="1007"/>
      <c r="Y71" s="1007"/>
      <c r="Z71" s="1007"/>
      <c r="AA71" s="1007">
        <v>1</v>
      </c>
      <c r="AB71" s="1007"/>
      <c r="AC71" s="1007"/>
      <c r="AD71" s="1007"/>
      <c r="AE71" s="1007"/>
      <c r="AF71" s="1007">
        <v>1</v>
      </c>
      <c r="AG71" s="1007"/>
      <c r="AH71" s="1007"/>
      <c r="AI71" s="1007"/>
      <c r="AJ71" s="1007"/>
      <c r="AK71" s="1007" t="s">
        <v>488</v>
      </c>
      <c r="AL71" s="1007"/>
      <c r="AM71" s="1007"/>
      <c r="AN71" s="1007"/>
      <c r="AO71" s="1007"/>
      <c r="AP71" s="1007">
        <v>62</v>
      </c>
      <c r="AQ71" s="1007"/>
      <c r="AR71" s="1007"/>
      <c r="AS71" s="1007"/>
      <c r="AT71" s="1007"/>
      <c r="AU71" s="1007">
        <v>43</v>
      </c>
      <c r="AV71" s="1007"/>
      <c r="AW71" s="1007"/>
      <c r="AX71" s="1007"/>
      <c r="AY71" s="1007"/>
      <c r="AZ71" s="1008" t="s">
        <v>563</v>
      </c>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557</v>
      </c>
      <c r="C72" s="1011"/>
      <c r="D72" s="1011"/>
      <c r="E72" s="1011"/>
      <c r="F72" s="1011"/>
      <c r="G72" s="1011"/>
      <c r="H72" s="1011"/>
      <c r="I72" s="1011"/>
      <c r="J72" s="1011"/>
      <c r="K72" s="1011"/>
      <c r="L72" s="1011"/>
      <c r="M72" s="1011"/>
      <c r="N72" s="1011"/>
      <c r="O72" s="1011"/>
      <c r="P72" s="1012"/>
      <c r="Q72" s="1013">
        <v>1269</v>
      </c>
      <c r="R72" s="1007"/>
      <c r="S72" s="1007"/>
      <c r="T72" s="1007"/>
      <c r="U72" s="1007"/>
      <c r="V72" s="1007">
        <v>1268</v>
      </c>
      <c r="W72" s="1007"/>
      <c r="X72" s="1007"/>
      <c r="Y72" s="1007"/>
      <c r="Z72" s="1007"/>
      <c r="AA72" s="1007">
        <v>1</v>
      </c>
      <c r="AB72" s="1007"/>
      <c r="AC72" s="1007"/>
      <c r="AD72" s="1007"/>
      <c r="AE72" s="1007"/>
      <c r="AF72" s="1007">
        <v>1</v>
      </c>
      <c r="AG72" s="1007"/>
      <c r="AH72" s="1007"/>
      <c r="AI72" s="1007"/>
      <c r="AJ72" s="1007"/>
      <c r="AK72" s="1007" t="s">
        <v>488</v>
      </c>
      <c r="AL72" s="1007"/>
      <c r="AM72" s="1007"/>
      <c r="AN72" s="1007"/>
      <c r="AO72" s="1007"/>
      <c r="AP72" s="1007">
        <v>26</v>
      </c>
      <c r="AQ72" s="1007"/>
      <c r="AR72" s="1007"/>
      <c r="AS72" s="1007"/>
      <c r="AT72" s="1007"/>
      <c r="AU72" s="1007">
        <v>19</v>
      </c>
      <c r="AV72" s="1007"/>
      <c r="AW72" s="1007"/>
      <c r="AX72" s="1007"/>
      <c r="AY72" s="1007"/>
      <c r="AZ72" s="1008" t="s">
        <v>564</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558</v>
      </c>
      <c r="C73" s="1011"/>
      <c r="D73" s="1011"/>
      <c r="E73" s="1011"/>
      <c r="F73" s="1011"/>
      <c r="G73" s="1011"/>
      <c r="H73" s="1011"/>
      <c r="I73" s="1011"/>
      <c r="J73" s="1011"/>
      <c r="K73" s="1011"/>
      <c r="L73" s="1011"/>
      <c r="M73" s="1011"/>
      <c r="N73" s="1011"/>
      <c r="O73" s="1011"/>
      <c r="P73" s="1012"/>
      <c r="Q73" s="1013">
        <v>1024</v>
      </c>
      <c r="R73" s="1007"/>
      <c r="S73" s="1007"/>
      <c r="T73" s="1007"/>
      <c r="U73" s="1007"/>
      <c r="V73" s="1007">
        <v>972</v>
      </c>
      <c r="W73" s="1007"/>
      <c r="X73" s="1007"/>
      <c r="Y73" s="1007"/>
      <c r="Z73" s="1007"/>
      <c r="AA73" s="1007">
        <v>52</v>
      </c>
      <c r="AB73" s="1007"/>
      <c r="AC73" s="1007"/>
      <c r="AD73" s="1007"/>
      <c r="AE73" s="1007"/>
      <c r="AF73" s="1007">
        <v>44</v>
      </c>
      <c r="AG73" s="1007"/>
      <c r="AH73" s="1007"/>
      <c r="AI73" s="1007"/>
      <c r="AJ73" s="1007"/>
      <c r="AK73" s="1007" t="s">
        <v>488</v>
      </c>
      <c r="AL73" s="1007"/>
      <c r="AM73" s="1007"/>
      <c r="AN73" s="1007"/>
      <c r="AO73" s="1007"/>
      <c r="AP73" s="1007">
        <v>3247</v>
      </c>
      <c r="AQ73" s="1007"/>
      <c r="AR73" s="1007"/>
      <c r="AS73" s="1007"/>
      <c r="AT73" s="1007"/>
      <c r="AU73" s="1007">
        <v>809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559</v>
      </c>
      <c r="C74" s="1011"/>
      <c r="D74" s="1011"/>
      <c r="E74" s="1011"/>
      <c r="F74" s="1011"/>
      <c r="G74" s="1011"/>
      <c r="H74" s="1011"/>
      <c r="I74" s="1011"/>
      <c r="J74" s="1011"/>
      <c r="K74" s="1011"/>
      <c r="L74" s="1011"/>
      <c r="M74" s="1011"/>
      <c r="N74" s="1011"/>
      <c r="O74" s="1011"/>
      <c r="P74" s="1012"/>
      <c r="Q74" s="1013">
        <v>142</v>
      </c>
      <c r="R74" s="1007"/>
      <c r="S74" s="1007"/>
      <c r="T74" s="1007"/>
      <c r="U74" s="1007"/>
      <c r="V74" s="1007">
        <v>133</v>
      </c>
      <c r="W74" s="1007"/>
      <c r="X74" s="1007"/>
      <c r="Y74" s="1007"/>
      <c r="Z74" s="1007"/>
      <c r="AA74" s="1007">
        <v>9</v>
      </c>
      <c r="AB74" s="1007"/>
      <c r="AC74" s="1007"/>
      <c r="AD74" s="1007"/>
      <c r="AE74" s="1007"/>
      <c r="AF74" s="1007">
        <v>9</v>
      </c>
      <c r="AG74" s="1007"/>
      <c r="AH74" s="1007"/>
      <c r="AI74" s="1007"/>
      <c r="AJ74" s="1007"/>
      <c r="AK74" s="1007" t="s">
        <v>488</v>
      </c>
      <c r="AL74" s="1007"/>
      <c r="AM74" s="1007"/>
      <c r="AN74" s="1007"/>
      <c r="AO74" s="1007"/>
      <c r="AP74" s="1007" t="s">
        <v>488</v>
      </c>
      <c r="AQ74" s="1007"/>
      <c r="AR74" s="1007"/>
      <c r="AS74" s="1007"/>
      <c r="AT74" s="1007"/>
      <c r="AU74" s="1007" t="s">
        <v>488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560</v>
      </c>
      <c r="C75" s="1011"/>
      <c r="D75" s="1011"/>
      <c r="E75" s="1011"/>
      <c r="F75" s="1011"/>
      <c r="G75" s="1011"/>
      <c r="H75" s="1011"/>
      <c r="I75" s="1011"/>
      <c r="J75" s="1011"/>
      <c r="K75" s="1011"/>
      <c r="L75" s="1011"/>
      <c r="M75" s="1011"/>
      <c r="N75" s="1011"/>
      <c r="O75" s="1011"/>
      <c r="P75" s="1012"/>
      <c r="Q75" s="1014">
        <v>3281</v>
      </c>
      <c r="R75" s="1015"/>
      <c r="S75" s="1015"/>
      <c r="T75" s="1015"/>
      <c r="U75" s="1016"/>
      <c r="V75" s="1017">
        <v>2177</v>
      </c>
      <c r="W75" s="1015"/>
      <c r="X75" s="1015"/>
      <c r="Y75" s="1015"/>
      <c r="Z75" s="1016"/>
      <c r="AA75" s="1017">
        <v>1103</v>
      </c>
      <c r="AB75" s="1015"/>
      <c r="AC75" s="1015"/>
      <c r="AD75" s="1015"/>
      <c r="AE75" s="1016"/>
      <c r="AF75" s="1017">
        <v>1103</v>
      </c>
      <c r="AG75" s="1015"/>
      <c r="AH75" s="1015"/>
      <c r="AI75" s="1015"/>
      <c r="AJ75" s="1016"/>
      <c r="AK75" s="1017">
        <v>2</v>
      </c>
      <c r="AL75" s="1015"/>
      <c r="AM75" s="1015"/>
      <c r="AN75" s="1015"/>
      <c r="AO75" s="1016"/>
      <c r="AP75" s="1017" t="s">
        <v>488</v>
      </c>
      <c r="AQ75" s="1015"/>
      <c r="AR75" s="1015"/>
      <c r="AS75" s="1015"/>
      <c r="AT75" s="1016"/>
      <c r="AU75" s="1017" t="s">
        <v>488</v>
      </c>
      <c r="AV75" s="1015"/>
      <c r="AW75" s="1015"/>
      <c r="AX75" s="1015"/>
      <c r="AY75" s="1016"/>
      <c r="AZ75" s="1008" t="s">
        <v>563</v>
      </c>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560</v>
      </c>
      <c r="C76" s="1011"/>
      <c r="D76" s="1011"/>
      <c r="E76" s="1011"/>
      <c r="F76" s="1011"/>
      <c r="G76" s="1011"/>
      <c r="H76" s="1011"/>
      <c r="I76" s="1011"/>
      <c r="J76" s="1011"/>
      <c r="K76" s="1011"/>
      <c r="L76" s="1011"/>
      <c r="M76" s="1011"/>
      <c r="N76" s="1011"/>
      <c r="O76" s="1011"/>
      <c r="P76" s="1012"/>
      <c r="Q76" s="1014">
        <v>6</v>
      </c>
      <c r="R76" s="1015"/>
      <c r="S76" s="1015"/>
      <c r="T76" s="1015"/>
      <c r="U76" s="1016"/>
      <c r="V76" s="1017">
        <v>6</v>
      </c>
      <c r="W76" s="1015"/>
      <c r="X76" s="1015"/>
      <c r="Y76" s="1015"/>
      <c r="Z76" s="1016"/>
      <c r="AA76" s="1017">
        <v>0</v>
      </c>
      <c r="AB76" s="1015"/>
      <c r="AC76" s="1015"/>
      <c r="AD76" s="1015"/>
      <c r="AE76" s="1016"/>
      <c r="AF76" s="1017" t="s">
        <v>488</v>
      </c>
      <c r="AG76" s="1015"/>
      <c r="AH76" s="1015"/>
      <c r="AI76" s="1015"/>
      <c r="AJ76" s="1016"/>
      <c r="AK76" s="1017" t="s">
        <v>488</v>
      </c>
      <c r="AL76" s="1015"/>
      <c r="AM76" s="1015"/>
      <c r="AN76" s="1015"/>
      <c r="AO76" s="1016"/>
      <c r="AP76" s="1017" t="s">
        <v>488</v>
      </c>
      <c r="AQ76" s="1015"/>
      <c r="AR76" s="1015"/>
      <c r="AS76" s="1015"/>
      <c r="AT76" s="1016"/>
      <c r="AU76" s="1017" t="s">
        <v>488</v>
      </c>
      <c r="AV76" s="1015"/>
      <c r="AW76" s="1015"/>
      <c r="AX76" s="1015"/>
      <c r="AY76" s="1016"/>
      <c r="AZ76" s="1008" t="s">
        <v>565</v>
      </c>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561</v>
      </c>
      <c r="C77" s="1011"/>
      <c r="D77" s="1011"/>
      <c r="E77" s="1011"/>
      <c r="F77" s="1011"/>
      <c r="G77" s="1011"/>
      <c r="H77" s="1011"/>
      <c r="I77" s="1011"/>
      <c r="J77" s="1011"/>
      <c r="K77" s="1011"/>
      <c r="L77" s="1011"/>
      <c r="M77" s="1011"/>
      <c r="N77" s="1011"/>
      <c r="O77" s="1011"/>
      <c r="P77" s="1012"/>
      <c r="Q77" s="1014">
        <v>80</v>
      </c>
      <c r="R77" s="1015"/>
      <c r="S77" s="1015"/>
      <c r="T77" s="1015"/>
      <c r="U77" s="1016"/>
      <c r="V77" s="1017">
        <v>57</v>
      </c>
      <c r="W77" s="1015"/>
      <c r="X77" s="1015"/>
      <c r="Y77" s="1015"/>
      <c r="Z77" s="1016"/>
      <c r="AA77" s="1017">
        <v>23</v>
      </c>
      <c r="AB77" s="1015"/>
      <c r="AC77" s="1015"/>
      <c r="AD77" s="1015"/>
      <c r="AE77" s="1016"/>
      <c r="AF77" s="1017">
        <v>23</v>
      </c>
      <c r="AG77" s="1015"/>
      <c r="AH77" s="1015"/>
      <c r="AI77" s="1015"/>
      <c r="AJ77" s="1016"/>
      <c r="AK77" s="1017" t="s">
        <v>488</v>
      </c>
      <c r="AL77" s="1015"/>
      <c r="AM77" s="1015"/>
      <c r="AN77" s="1015"/>
      <c r="AO77" s="1016"/>
      <c r="AP77" s="1017" t="s">
        <v>488</v>
      </c>
      <c r="AQ77" s="1015"/>
      <c r="AR77" s="1015"/>
      <c r="AS77" s="1015"/>
      <c r="AT77" s="1016"/>
      <c r="AU77" s="1017" t="s">
        <v>488</v>
      </c>
      <c r="AV77" s="1015"/>
      <c r="AW77" s="1015"/>
      <c r="AX77" s="1015"/>
      <c r="AY77" s="1016"/>
      <c r="AZ77" s="1008" t="s">
        <v>563</v>
      </c>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561</v>
      </c>
      <c r="C78" s="1011"/>
      <c r="D78" s="1011"/>
      <c r="E78" s="1011"/>
      <c r="F78" s="1011"/>
      <c r="G78" s="1011"/>
      <c r="H78" s="1011"/>
      <c r="I78" s="1011"/>
      <c r="J78" s="1011"/>
      <c r="K78" s="1011"/>
      <c r="L78" s="1011"/>
      <c r="M78" s="1011"/>
      <c r="N78" s="1011"/>
      <c r="O78" s="1011"/>
      <c r="P78" s="1012"/>
      <c r="Q78" s="1013">
        <v>152422</v>
      </c>
      <c r="R78" s="1007"/>
      <c r="S78" s="1007"/>
      <c r="T78" s="1007"/>
      <c r="U78" s="1007"/>
      <c r="V78" s="1007">
        <v>149637</v>
      </c>
      <c r="W78" s="1007"/>
      <c r="X78" s="1007"/>
      <c r="Y78" s="1007"/>
      <c r="Z78" s="1007"/>
      <c r="AA78" s="1007">
        <v>2785</v>
      </c>
      <c r="AB78" s="1007"/>
      <c r="AC78" s="1007"/>
      <c r="AD78" s="1007"/>
      <c r="AE78" s="1007"/>
      <c r="AF78" s="1007">
        <v>2785</v>
      </c>
      <c r="AG78" s="1007"/>
      <c r="AH78" s="1007"/>
      <c r="AI78" s="1007"/>
      <c r="AJ78" s="1007"/>
      <c r="AK78" s="1007" t="s">
        <v>488</v>
      </c>
      <c r="AL78" s="1007"/>
      <c r="AM78" s="1007"/>
      <c r="AN78" s="1007"/>
      <c r="AO78" s="1007"/>
      <c r="AP78" s="1007" t="s">
        <v>488</v>
      </c>
      <c r="AQ78" s="1007"/>
      <c r="AR78" s="1007"/>
      <c r="AS78" s="1007"/>
      <c r="AT78" s="1007"/>
      <c r="AU78" s="1007" t="s">
        <v>488</v>
      </c>
      <c r="AV78" s="1007"/>
      <c r="AW78" s="1007"/>
      <c r="AX78" s="1007"/>
      <c r="AY78" s="1007"/>
      <c r="AZ78" s="1008" t="s">
        <v>564</v>
      </c>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562</v>
      </c>
      <c r="C79" s="1011"/>
      <c r="D79" s="1011"/>
      <c r="E79" s="1011"/>
      <c r="F79" s="1011"/>
      <c r="G79" s="1011"/>
      <c r="H79" s="1011"/>
      <c r="I79" s="1011"/>
      <c r="J79" s="1011"/>
      <c r="K79" s="1011"/>
      <c r="L79" s="1011"/>
      <c r="M79" s="1011"/>
      <c r="N79" s="1011"/>
      <c r="O79" s="1011"/>
      <c r="P79" s="1012"/>
      <c r="Q79" s="1013">
        <v>56</v>
      </c>
      <c r="R79" s="1007"/>
      <c r="S79" s="1007"/>
      <c r="T79" s="1007"/>
      <c r="U79" s="1007"/>
      <c r="V79" s="1007">
        <v>56</v>
      </c>
      <c r="W79" s="1007"/>
      <c r="X79" s="1007"/>
      <c r="Y79" s="1007"/>
      <c r="Z79" s="1007"/>
      <c r="AA79" s="1007" t="s">
        <v>488</v>
      </c>
      <c r="AB79" s="1007"/>
      <c r="AC79" s="1007"/>
      <c r="AD79" s="1007"/>
      <c r="AE79" s="1007"/>
      <c r="AF79" s="1007" t="s">
        <v>488</v>
      </c>
      <c r="AG79" s="1007"/>
      <c r="AH79" s="1007"/>
      <c r="AI79" s="1007"/>
      <c r="AJ79" s="1007"/>
      <c r="AK79" s="1007" t="s">
        <v>488</v>
      </c>
      <c r="AL79" s="1007"/>
      <c r="AM79" s="1007"/>
      <c r="AN79" s="1007"/>
      <c r="AO79" s="1007"/>
      <c r="AP79" s="1007" t="s">
        <v>488</v>
      </c>
      <c r="AQ79" s="1007"/>
      <c r="AR79" s="1007"/>
      <c r="AS79" s="1007"/>
      <c r="AT79" s="1007"/>
      <c r="AU79" s="1007" t="s">
        <v>488</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4005</v>
      </c>
      <c r="AG88" s="995"/>
      <c r="AH88" s="995"/>
      <c r="AI88" s="995"/>
      <c r="AJ88" s="995"/>
      <c r="AK88" s="999"/>
      <c r="AL88" s="999"/>
      <c r="AM88" s="999"/>
      <c r="AN88" s="999"/>
      <c r="AO88" s="999"/>
      <c r="AP88" s="995">
        <v>3335</v>
      </c>
      <c r="AQ88" s="995"/>
      <c r="AR88" s="995"/>
      <c r="AS88" s="995"/>
      <c r="AT88" s="995"/>
      <c r="AU88" s="995">
        <v>870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2071949</v>
      </c>
      <c r="AB110" s="925"/>
      <c r="AC110" s="925"/>
      <c r="AD110" s="925"/>
      <c r="AE110" s="926"/>
      <c r="AF110" s="927">
        <v>2094101</v>
      </c>
      <c r="AG110" s="925"/>
      <c r="AH110" s="925"/>
      <c r="AI110" s="925"/>
      <c r="AJ110" s="926"/>
      <c r="AK110" s="927">
        <v>2150339</v>
      </c>
      <c r="AL110" s="925"/>
      <c r="AM110" s="925"/>
      <c r="AN110" s="925"/>
      <c r="AO110" s="926"/>
      <c r="AP110" s="928">
        <v>25.7</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14693512</v>
      </c>
      <c r="BR110" s="878"/>
      <c r="BS110" s="878"/>
      <c r="BT110" s="878"/>
      <c r="BU110" s="878"/>
      <c r="BV110" s="878">
        <v>14996272</v>
      </c>
      <c r="BW110" s="878"/>
      <c r="BX110" s="878"/>
      <c r="BY110" s="878"/>
      <c r="BZ110" s="878"/>
      <c r="CA110" s="878">
        <v>14414429</v>
      </c>
      <c r="CB110" s="878"/>
      <c r="CC110" s="878"/>
      <c r="CD110" s="878"/>
      <c r="CE110" s="878"/>
      <c r="CF110" s="902">
        <v>172.4</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3193648</v>
      </c>
      <c r="BR112" s="853"/>
      <c r="BS112" s="853"/>
      <c r="BT112" s="853"/>
      <c r="BU112" s="853"/>
      <c r="BV112" s="853">
        <v>2799345</v>
      </c>
      <c r="BW112" s="853"/>
      <c r="BX112" s="853"/>
      <c r="BY112" s="853"/>
      <c r="BZ112" s="853"/>
      <c r="CA112" s="853">
        <v>2441896</v>
      </c>
      <c r="CB112" s="853"/>
      <c r="CC112" s="853"/>
      <c r="CD112" s="853"/>
      <c r="CE112" s="853"/>
      <c r="CF112" s="911">
        <v>29.2</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428634</v>
      </c>
      <c r="AB113" s="955"/>
      <c r="AC113" s="955"/>
      <c r="AD113" s="955"/>
      <c r="AE113" s="956"/>
      <c r="AF113" s="957">
        <v>272089</v>
      </c>
      <c r="AG113" s="955"/>
      <c r="AH113" s="955"/>
      <c r="AI113" s="955"/>
      <c r="AJ113" s="956"/>
      <c r="AK113" s="957">
        <v>251634</v>
      </c>
      <c r="AL113" s="955"/>
      <c r="AM113" s="955"/>
      <c r="AN113" s="955"/>
      <c r="AO113" s="956"/>
      <c r="AP113" s="958">
        <v>3</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1166050</v>
      </c>
      <c r="BR113" s="853"/>
      <c r="BS113" s="853"/>
      <c r="BT113" s="853"/>
      <c r="BU113" s="853"/>
      <c r="BV113" s="853">
        <v>1020824</v>
      </c>
      <c r="BW113" s="853"/>
      <c r="BX113" s="853"/>
      <c r="BY113" s="853"/>
      <c r="BZ113" s="853"/>
      <c r="CA113" s="853">
        <v>870363</v>
      </c>
      <c r="CB113" s="853"/>
      <c r="CC113" s="853"/>
      <c r="CD113" s="853"/>
      <c r="CE113" s="853"/>
      <c r="CF113" s="911">
        <v>10.4</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136169</v>
      </c>
      <c r="AB114" s="816"/>
      <c r="AC114" s="816"/>
      <c r="AD114" s="816"/>
      <c r="AE114" s="817"/>
      <c r="AF114" s="818">
        <v>135557</v>
      </c>
      <c r="AG114" s="816"/>
      <c r="AH114" s="816"/>
      <c r="AI114" s="816"/>
      <c r="AJ114" s="817"/>
      <c r="AK114" s="818">
        <v>134827</v>
      </c>
      <c r="AL114" s="816"/>
      <c r="AM114" s="816"/>
      <c r="AN114" s="816"/>
      <c r="AO114" s="817"/>
      <c r="AP114" s="860">
        <v>1.6</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2738911</v>
      </c>
      <c r="BR114" s="853"/>
      <c r="BS114" s="853"/>
      <c r="BT114" s="853"/>
      <c r="BU114" s="853"/>
      <c r="BV114" s="853">
        <v>2625473</v>
      </c>
      <c r="BW114" s="853"/>
      <c r="BX114" s="853"/>
      <c r="BY114" s="853"/>
      <c r="BZ114" s="853"/>
      <c r="CA114" s="853">
        <v>2491327</v>
      </c>
      <c r="CB114" s="853"/>
      <c r="CC114" s="853"/>
      <c r="CD114" s="853"/>
      <c r="CE114" s="853"/>
      <c r="CF114" s="911">
        <v>29.8</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2636752</v>
      </c>
      <c r="AB117" s="939"/>
      <c r="AC117" s="939"/>
      <c r="AD117" s="939"/>
      <c r="AE117" s="940"/>
      <c r="AF117" s="941">
        <v>2501747</v>
      </c>
      <c r="AG117" s="939"/>
      <c r="AH117" s="939"/>
      <c r="AI117" s="939"/>
      <c r="AJ117" s="940"/>
      <c r="AK117" s="941">
        <v>2536800</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21792121</v>
      </c>
      <c r="BR119" s="881"/>
      <c r="BS119" s="881"/>
      <c r="BT119" s="881"/>
      <c r="BU119" s="881"/>
      <c r="BV119" s="881">
        <v>21441914</v>
      </c>
      <c r="BW119" s="881"/>
      <c r="BX119" s="881"/>
      <c r="BY119" s="881"/>
      <c r="BZ119" s="881"/>
      <c r="CA119" s="881">
        <v>20218015</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10248056</v>
      </c>
      <c r="BR120" s="878"/>
      <c r="BS120" s="878"/>
      <c r="BT120" s="878"/>
      <c r="BU120" s="878"/>
      <c r="BV120" s="878">
        <v>10656569</v>
      </c>
      <c r="BW120" s="878"/>
      <c r="BX120" s="878"/>
      <c r="BY120" s="878"/>
      <c r="BZ120" s="878"/>
      <c r="CA120" s="878">
        <v>7916801</v>
      </c>
      <c r="CB120" s="878"/>
      <c r="CC120" s="878"/>
      <c r="CD120" s="878"/>
      <c r="CE120" s="878"/>
      <c r="CF120" s="902">
        <v>94.7</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v>1803621</v>
      </c>
      <c r="DM120" s="878"/>
      <c r="DN120" s="878"/>
      <c r="DO120" s="878"/>
      <c r="DP120" s="878"/>
      <c r="DQ120" s="878">
        <v>1530424</v>
      </c>
      <c r="DR120" s="878"/>
      <c r="DS120" s="878"/>
      <c r="DT120" s="878"/>
      <c r="DU120" s="878"/>
      <c r="DV120" s="879">
        <v>18.3</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179328</v>
      </c>
      <c r="BR121" s="853"/>
      <c r="BS121" s="853"/>
      <c r="BT121" s="853"/>
      <c r="BU121" s="853"/>
      <c r="BV121" s="853">
        <v>143017</v>
      </c>
      <c r="BW121" s="853"/>
      <c r="BX121" s="853"/>
      <c r="BY121" s="853"/>
      <c r="BZ121" s="853"/>
      <c r="CA121" s="853">
        <v>104259</v>
      </c>
      <c r="CB121" s="853"/>
      <c r="CC121" s="853"/>
      <c r="CD121" s="853"/>
      <c r="CE121" s="853"/>
      <c r="CF121" s="911">
        <v>1.2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v>992543</v>
      </c>
      <c r="DM121" s="853"/>
      <c r="DN121" s="853"/>
      <c r="DO121" s="853"/>
      <c r="DP121" s="853"/>
      <c r="DQ121" s="853">
        <v>909259</v>
      </c>
      <c r="DR121" s="853"/>
      <c r="DS121" s="853"/>
      <c r="DT121" s="853"/>
      <c r="DU121" s="853"/>
      <c r="DV121" s="830">
        <v>10.9</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15927908</v>
      </c>
      <c r="BR122" s="881"/>
      <c r="BS122" s="881"/>
      <c r="BT122" s="881"/>
      <c r="BU122" s="881"/>
      <c r="BV122" s="881">
        <v>16237994</v>
      </c>
      <c r="BW122" s="881"/>
      <c r="BX122" s="881"/>
      <c r="BY122" s="881"/>
      <c r="BZ122" s="881"/>
      <c r="CA122" s="881">
        <v>14882226</v>
      </c>
      <c r="CB122" s="881"/>
      <c r="CC122" s="881"/>
      <c r="CD122" s="881"/>
      <c r="CE122" s="881"/>
      <c r="CF122" s="882">
        <v>178</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5769</v>
      </c>
      <c r="DH122" s="853"/>
      <c r="DI122" s="853"/>
      <c r="DJ122" s="853"/>
      <c r="DK122" s="853"/>
      <c r="DL122" s="853">
        <v>3181</v>
      </c>
      <c r="DM122" s="853"/>
      <c r="DN122" s="853"/>
      <c r="DO122" s="853"/>
      <c r="DP122" s="853"/>
      <c r="DQ122" s="853">
        <v>2213</v>
      </c>
      <c r="DR122" s="853"/>
      <c r="DS122" s="853"/>
      <c r="DT122" s="853"/>
      <c r="DU122" s="853"/>
      <c r="DV122" s="830">
        <v>0</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26355292</v>
      </c>
      <c r="BR123" s="869"/>
      <c r="BS123" s="869"/>
      <c r="BT123" s="869"/>
      <c r="BU123" s="869"/>
      <c r="BV123" s="869">
        <v>27037580</v>
      </c>
      <c r="BW123" s="869"/>
      <c r="BX123" s="869"/>
      <c r="BY123" s="869"/>
      <c r="BZ123" s="869"/>
      <c r="CA123" s="869">
        <v>22903286</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v>3187879</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20366</v>
      </c>
      <c r="AB128" s="837"/>
      <c r="AC128" s="837"/>
      <c r="AD128" s="837"/>
      <c r="AE128" s="838"/>
      <c r="AF128" s="839">
        <v>29187</v>
      </c>
      <c r="AG128" s="837"/>
      <c r="AH128" s="837"/>
      <c r="AI128" s="837"/>
      <c r="AJ128" s="838"/>
      <c r="AK128" s="839">
        <v>20514</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13.3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10426782</v>
      </c>
      <c r="AB129" s="816"/>
      <c r="AC129" s="816"/>
      <c r="AD129" s="816"/>
      <c r="AE129" s="817"/>
      <c r="AF129" s="818">
        <v>10109390</v>
      </c>
      <c r="AG129" s="816"/>
      <c r="AH129" s="816"/>
      <c r="AI129" s="816"/>
      <c r="AJ129" s="817"/>
      <c r="AK129" s="818">
        <v>10205154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18.3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1816884</v>
      </c>
      <c r="AB130" s="816"/>
      <c r="AC130" s="816"/>
      <c r="AD130" s="816"/>
      <c r="AE130" s="817"/>
      <c r="AF130" s="818">
        <v>1795672</v>
      </c>
      <c r="AG130" s="816"/>
      <c r="AH130" s="816"/>
      <c r="AI130" s="816"/>
      <c r="AJ130" s="817"/>
      <c r="AK130" s="818">
        <v>1842696</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8.4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8609898</v>
      </c>
      <c r="AB131" s="800"/>
      <c r="AC131" s="800"/>
      <c r="AD131" s="800"/>
      <c r="AE131" s="801"/>
      <c r="AF131" s="802">
        <v>8313718</v>
      </c>
      <c r="AG131" s="800"/>
      <c r="AH131" s="800"/>
      <c r="AI131" s="800"/>
      <c r="AJ131" s="801"/>
      <c r="AK131" s="802">
        <v>8362458</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9.2858475210000009</v>
      </c>
      <c r="AB132" s="781"/>
      <c r="AC132" s="781"/>
      <c r="AD132" s="781"/>
      <c r="AE132" s="782"/>
      <c r="AF132" s="783">
        <v>8.1418205429999997</v>
      </c>
      <c r="AG132" s="781"/>
      <c r="AH132" s="781"/>
      <c r="AI132" s="781"/>
      <c r="AJ132" s="782"/>
      <c r="AK132" s="783">
        <v>8.0549283480000007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9.8000000000000007</v>
      </c>
      <c r="AB133" s="760"/>
      <c r="AC133" s="760"/>
      <c r="AD133" s="760"/>
      <c r="AE133" s="761"/>
      <c r="AF133" s="759">
        <v>9</v>
      </c>
      <c r="AG133" s="760"/>
      <c r="AH133" s="760"/>
      <c r="AI133" s="760"/>
      <c r="AJ133" s="761"/>
      <c r="AK133" s="759">
        <v>8.4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RVecEN3ijimbE7bAokAEdoFilfst4WrNg8pm6MLJHXVTmtlK3AN9qdCcWhb5RmzSL318owfiO5RX12TP8u+Zg==" saltValue="9z6uWXaldl9reWFDSgNr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LIYVLJW4Xc1lvumBOTFhwbx9QeH+LMFVeXGhlN+9TYxToYWUMj9g/sh++Ud7YQSFsRen4yhH39n1Axfb6oOag==" saltValue="+7QZsAg+6Si52N+2o2Bt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9PgMAkYQMaoWCSGH3pr32FjvHQla0Ts6enG72RR0vhmTMBFifXlbbU355pSd7eTR+ph+aalVoRLIBNxpPLe+A==" saltValue="wtLR7Jy4rczHt4ptiAxBV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3726684</v>
      </c>
      <c r="AP9" s="281">
        <v>149067</v>
      </c>
      <c r="AQ9" s="282">
        <v>107616</v>
      </c>
      <c r="AR9" s="283">
        <v>38.5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149579</v>
      </c>
      <c r="AP10" s="284">
        <v>5983</v>
      </c>
      <c r="AQ10" s="285">
        <v>10095</v>
      </c>
      <c r="AR10" s="286">
        <v>-40.700000000000003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57583</v>
      </c>
      <c r="AP11" s="284">
        <v>2303</v>
      </c>
      <c r="AQ11" s="285">
        <v>1704</v>
      </c>
      <c r="AR11" s="286">
        <v>35.200000000000003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488</v>
      </c>
      <c r="AP12" s="284" t="s">
        <v>488</v>
      </c>
      <c r="AQ12" s="285">
        <v>7</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148018</v>
      </c>
      <c r="AP13" s="284">
        <v>5921</v>
      </c>
      <c r="AQ13" s="285">
        <v>4110</v>
      </c>
      <c r="AR13" s="286">
        <v>44.1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26180</v>
      </c>
      <c r="AP14" s="284">
        <v>1047</v>
      </c>
      <c r="AQ14" s="285">
        <v>2451</v>
      </c>
      <c r="AR14" s="286">
        <v>-57.3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-328614</v>
      </c>
      <c r="AP15" s="284">
        <v>-13145</v>
      </c>
      <c r="AQ15" s="285">
        <v>-6399</v>
      </c>
      <c r="AR15" s="286">
        <v>105.4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3779430</v>
      </c>
      <c r="AP16" s="284">
        <v>151177</v>
      </c>
      <c r="AQ16" s="285">
        <v>119584</v>
      </c>
      <c r="AR16" s="286">
        <v>26.4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14.92</v>
      </c>
      <c r="AP21" s="298">
        <v>10.86</v>
      </c>
      <c r="AQ21" s="299">
        <v>4.0599999999999996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94.2</v>
      </c>
      <c r="AP22" s="303">
        <v>97.3</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2150339</v>
      </c>
      <c r="AP32" s="312">
        <v>86014</v>
      </c>
      <c r="AQ32" s="313">
        <v>75090</v>
      </c>
      <c r="AR32" s="314">
        <v>14.5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488</v>
      </c>
      <c r="AP34" s="312" t="s">
        <v>488</v>
      </c>
      <c r="AQ34" s="313">
        <v>1</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251634</v>
      </c>
      <c r="AP35" s="312">
        <v>10065</v>
      </c>
      <c r="AQ35" s="313">
        <v>17211</v>
      </c>
      <c r="AR35" s="314">
        <v>-41.5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134827</v>
      </c>
      <c r="AP36" s="312">
        <v>5393</v>
      </c>
      <c r="AQ36" s="313">
        <v>2478</v>
      </c>
      <c r="AR36" s="314">
        <v>117.6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488</v>
      </c>
      <c r="AP37" s="312" t="s">
        <v>488</v>
      </c>
      <c r="AQ37" s="313">
        <v>654</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-20514</v>
      </c>
      <c r="AP39" s="312">
        <v>-821</v>
      </c>
      <c r="AQ39" s="313">
        <v>-3502</v>
      </c>
      <c r="AR39" s="314">
        <v>-76.599999999999994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-1842696</v>
      </c>
      <c r="AP40" s="312">
        <v>-73708</v>
      </c>
      <c r="AQ40" s="313">
        <v>-63750</v>
      </c>
      <c r="AR40" s="314">
        <v>15.6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673590</v>
      </c>
      <c r="AP41" s="312">
        <v>26944</v>
      </c>
      <c r="AQ41" s="313">
        <v>28185</v>
      </c>
      <c r="AR41" s="314">
        <v>-4.4000000000000004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1826867</v>
      </c>
      <c r="AN51" s="334">
        <v>70027</v>
      </c>
      <c r="AO51" s="335">
        <v>-39.200000000000003</v>
      </c>
      <c r="AP51" s="336">
        <v>94081</v>
      </c>
      <c r="AQ51" s="337">
        <v>10.5</v>
      </c>
      <c r="AR51" s="338">
        <v>-49.7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657111</v>
      </c>
      <c r="AN52" s="342">
        <v>25188</v>
      </c>
      <c r="AO52" s="343">
        <v>-43.5</v>
      </c>
      <c r="AP52" s="344">
        <v>48949</v>
      </c>
      <c r="AQ52" s="345">
        <v>11.5</v>
      </c>
      <c r="AR52" s="346">
        <v>-55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1943894</v>
      </c>
      <c r="AN53" s="334">
        <v>75022</v>
      </c>
      <c r="AO53" s="335">
        <v>7.1</v>
      </c>
      <c r="AP53" s="336">
        <v>92632</v>
      </c>
      <c r="AQ53" s="337">
        <v>-1.5</v>
      </c>
      <c r="AR53" s="338">
        <v>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585063</v>
      </c>
      <c r="AN54" s="342">
        <v>22580</v>
      </c>
      <c r="AO54" s="343">
        <v>-10.4</v>
      </c>
      <c r="AP54" s="344">
        <v>47978</v>
      </c>
      <c r="AQ54" s="345">
        <v>-2</v>
      </c>
      <c r="AR54" s="346">
        <v>-8.4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2372361</v>
      </c>
      <c r="AN55" s="334">
        <v>92396</v>
      </c>
      <c r="AO55" s="335">
        <v>23.2</v>
      </c>
      <c r="AP55" s="336">
        <v>96469</v>
      </c>
      <c r="AQ55" s="337">
        <v>4.0999999999999996</v>
      </c>
      <c r="AR55" s="338">
        <v>19.100000000000001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1229776</v>
      </c>
      <c r="AN56" s="342">
        <v>47896</v>
      </c>
      <c r="AO56" s="343">
        <v>112.1</v>
      </c>
      <c r="AP56" s="344">
        <v>49775</v>
      </c>
      <c r="AQ56" s="345">
        <v>3.7</v>
      </c>
      <c r="AR56" s="346">
        <v>108.4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2916921</v>
      </c>
      <c r="AN57" s="334">
        <v>114925</v>
      </c>
      <c r="AO57" s="335">
        <v>24.4</v>
      </c>
      <c r="AP57" s="336">
        <v>85743</v>
      </c>
      <c r="AQ57" s="337">
        <v>-11.1</v>
      </c>
      <c r="AR57" s="338">
        <v>35.5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1842281</v>
      </c>
      <c r="AN58" s="342">
        <v>72585</v>
      </c>
      <c r="AO58" s="343">
        <v>51.5</v>
      </c>
      <c r="AP58" s="344">
        <v>45231</v>
      </c>
      <c r="AQ58" s="345">
        <v>-9.1</v>
      </c>
      <c r="AR58" s="346">
        <v>60.6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1877595</v>
      </c>
      <c r="AN59" s="334">
        <v>75104</v>
      </c>
      <c r="AO59" s="335">
        <v>-34.6</v>
      </c>
      <c r="AP59" s="336">
        <v>92509</v>
      </c>
      <c r="AQ59" s="337">
        <v>7.9</v>
      </c>
      <c r="AR59" s="338">
        <v>-42.5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1054991</v>
      </c>
      <c r="AN60" s="342">
        <v>42200</v>
      </c>
      <c r="AO60" s="343">
        <v>-41.9</v>
      </c>
      <c r="AP60" s="344">
        <v>52274</v>
      </c>
      <c r="AQ60" s="345">
        <v>15.6</v>
      </c>
      <c r="AR60" s="346">
        <v>-57.5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2187528</v>
      </c>
      <c r="AN61" s="349">
        <v>85495</v>
      </c>
      <c r="AO61" s="350">
        <v>-3.8</v>
      </c>
      <c r="AP61" s="351">
        <v>92287</v>
      </c>
      <c r="AQ61" s="352">
        <v>2</v>
      </c>
      <c r="AR61" s="338">
        <v>-5.8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1073844</v>
      </c>
      <c r="AN62" s="342">
        <v>42090</v>
      </c>
      <c r="AO62" s="343">
        <v>13.6</v>
      </c>
      <c r="AP62" s="344">
        <v>48841</v>
      </c>
      <c r="AQ62" s="345">
        <v>3.9</v>
      </c>
      <c r="AR62" s="346">
        <v>9.6999999999999993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brzCr5BXxPTvh2SakYFic/WdWPEqGDXTlAf/9SsaC7pOBGBRHMcaU2VyDyT3wnK7kOUquM6j3WIRaCBY5hTQ==" saltValue="kV2a/L7gBLRhkBlqjSmi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IfuS6poSbkAPjA1Yr9JGKkXViEKmn4dn1/1tzn0gzfpkigSMbY9XTy3RfPBa1iYhGxkqSgpyf6B51/omb9Euhw==" saltValue="7SG3/w/z0+px3JbWixWLX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CNrV0YAcJryhNLpQl82dAWchBGOsBJLNlI30D10Lp+3dxhqIqYSoOjv1aaUe1S+gmNlFdaszrm2JClRlApg2OA==" saltValue="zFqNAh2DndilK5JmjKzHFQ=="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46.41</v>
      </c>
      <c r="G47" s="12">
        <v>45.32</v>
      </c>
      <c r="H47" s="12">
        <v>44.93</v>
      </c>
      <c r="I47" s="12">
        <v>49.13</v>
      </c>
      <c r="J47" s="13">
        <v>45.12</v>
      </c>
    </row>
    <row r="48" spans="2:10" ht="57.75" customHeight="1" x14ac:dyDescent="0.15">
      <c r="B48" s="14"/>
      <c r="C48" s="1177" t="s">
        <v>4</v>
      </c>
      <c r="D48" s="1177"/>
      <c r="E48" s="1178"/>
      <c r="F48" s="15">
        <v>0.91</v>
      </c>
      <c r="G48" s="16">
        <v>1.59</v>
      </c>
      <c r="H48" s="16">
        <v>5.3</v>
      </c>
      <c r="I48" s="16">
        <v>2.63</v>
      </c>
      <c r="J48" s="17">
        <v>2.58</v>
      </c>
    </row>
    <row r="49" spans="2:10" ht="57.75" customHeight="1" thickBot="1" x14ac:dyDescent="0.2">
      <c r="B49" s="18"/>
      <c r="C49" s="1179" t="s">
        <v>5</v>
      </c>
      <c r="D49" s="1179"/>
      <c r="E49" s="1180"/>
      <c r="F49" s="19" t="s">
        <v>531</v>
      </c>
      <c r="G49" s="20">
        <v>0.82</v>
      </c>
      <c r="H49" s="20">
        <v>3.83</v>
      </c>
      <c r="I49" s="20" t="s">
        <v>532</v>
      </c>
      <c r="J49" s="21" t="s">
        <v>533</v>
      </c>
    </row>
    <row r="50" spans="2:10" x14ac:dyDescent="0.15"/>
  </sheetData>
  <sheetProtection algorithmName="SHA-512" hashValue="rX4V5ffgWKEYo5T13JJDuz4dLw2ZYHWg93e9SBWIZIjf5Gv6ZgLCC3QABtW942y99QloS4n0CLCJ88vacif0Ag==" saltValue="wriqlkQCN5qqXSb4EFWJ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2025-03-18T05:43:26Z</cp:lastPrinted>
  <dcterms:created xsi:type="dcterms:W3CDTF">2025-02-19T04:40:08Z</dcterms:created>
  <dcterms:modified xsi:type="dcterms:W3CDTF">2025-09-16T01:29:57Z</dcterms:modified>
  <cp:category/>
</cp:coreProperties>
</file>