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歴年管理☆\調査・アンケート\【01水道】\070129【経営比較分析表】\"/>
    </mc:Choice>
  </mc:AlternateContent>
  <workbookProtection workbookAlgorithmName="SHA-512" workbookHashValue="KMtem9hQqdmNKlZkvVZ0tRl5TsFs82U70jff3zi7e7XWpvusCXXSRzVe4ivSKWNzktiROGA4cgHc891bLi768g==" workbookSaltValue="1a+yia5bVjLcJwzb8EmYk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<sst xmlns="http://schemas.openxmlformats.org/spreadsheetml/2006/main" count="316" uniqueCount="115">
  <si>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</si>
  <si>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</si>
  <si>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</si>
  <si>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</si>
  <si>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</si>
  <si>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</si>
  <si>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</si>
  <si>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</si>
  <si>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</si>
  <si>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</si>
  <si>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</si>
  <si>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</si>
  <si>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</si>
  <si>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</si>
  <si>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</si>
  <si>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</si>
  <si>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</si>
  <si>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</si>
  <si>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</si>
  <si>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</si>
  <si>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</si>
  <si>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</si>
  <si>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</si>
  <si>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</si>
  <si>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</si>
  <si>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</si>
  <si>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</si>
  <si>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</si>
  <si>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</si>
  <si>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</si>
  <si>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</si>
  <si>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</si>
  <si>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</si>
  <si>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</si>
  <si>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</si>
  <si>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</si>
  <si>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</si>
  <si>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</si>
  <si>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</si>
  <si>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</si>
  <si>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</si>
  <si>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</si>
  <si>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</si>
  <si>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</si>
  <si>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</si>
  <si>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</si>
  <si>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</si>
  <si>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</si>
  <si>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</si>
  <si>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</si>
  <si>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</si>
  <si>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</si>
  <si>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</si>
  <si>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</si>
  <si>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</si>
  <si>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</si>
  <si>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</si>
  <si>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</si>
  <si>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</si>
  <si>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</si>
  <si>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</si>
  <si>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</si>
  <si>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</si>
  <si>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</si>
  <si>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</si>
  <si>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</si>
  <si>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</si>
  <si>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</si>
  <si>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</si>
  <si>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</si>
  <si>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</si>
  <si>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</si>
  <si>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</si>
  <si>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</si>
  <si>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</si>
  <si>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</si>
  <si>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</si>
  <si>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</si>
  <si>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</si>
  <si>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</si>
  <si>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</si>
  <si>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</si>
  <si>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</si>
  <si>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</si>
  <si>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</si>
  <si>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</si>
  <si>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</si>
  <si>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</si>
  <si>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</si>
  <si>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</si>
  <si>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</si>
  <si>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</si>
  <si>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</si>
  <si>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</si>
  <si>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</si>
  <si>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</si>
  <si>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</si>
  <si>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</si>
  <si>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</si>
  <si>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</si>
  <si>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</si>
  <si>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</si>
  <si>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</si>
  <si>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</si>
  <si>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</si>
  <si>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</si>
  <si>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</si>
  <si>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</si>
  <si>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</si>
  <si>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</si>
  <si>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</si>
  <si>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</si>
  <si>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①～⑧までの各指標については、令和５年度が公営企業会計移行初年度であることから比較分析はできませんが、令和４年度までの特別会計として運用してきた簡易水道事業と同様に、包括委託に基づく施設の維持管理を継続しながら、各施設の延命化や機能回復を図ると共により効果的、効率的な施設管理を徹底していくことが重要である。特に施設更新等の建設改良費が多額となることから効率的かつ計画的な事業運営を図りながら、水道料金の見直し等、収入面についても今後検討していく必要がある。
今後も引き続き包括委託を行いながら、将来にわたって建設改良費の平準化を視野に計画的な施設の延命化、更新を図っていくことが重要であると考えています。</t>
    <rPh sb="6" eb="7">
      <t>カク</t>
    </rPh>
    <rPh sb="7" eb="9">
      <t>シヒョウ</t>
    </rPh>
    <rPh sb="15" eb="17">
      <t>レイワ</t>
    </rPh>
    <rPh sb="18" eb="20">
      <t>ネンド</t>
    </rPh>
    <rPh sb="21" eb="23">
      <t>コウエイ</t>
    </rPh>
    <rPh sb="23" eb="25">
      <t>キギョウ</t>
    </rPh>
    <rPh sb="25" eb="27">
      <t>カイケイ</t>
    </rPh>
    <rPh sb="27" eb="29">
      <t>イコウ</t>
    </rPh>
    <rPh sb="29" eb="32">
      <t>ショネンド</t>
    </rPh>
    <rPh sb="39" eb="41">
      <t>ヒカク</t>
    </rPh>
    <rPh sb="41" eb="43">
      <t>ブンセキ</t>
    </rPh>
    <rPh sb="51" eb="53">
      <t>レイワ</t>
    </rPh>
    <rPh sb="54" eb="56">
      <t>ネンド</t>
    </rPh>
    <rPh sb="59" eb="61">
      <t>トクベツ</t>
    </rPh>
    <rPh sb="61" eb="63">
      <t>カイケイ</t>
    </rPh>
    <rPh sb="66" eb="68">
      <t>ウンヨウ</t>
    </rPh>
    <rPh sb="79" eb="81">
      <t>ドウヨウ</t>
    </rPh>
    <rPh sb="88" eb="89">
      <t>モト</t>
    </rPh>
    <rPh sb="91" eb="93">
      <t>シセツ</t>
    </rPh>
    <rPh sb="94" eb="96">
      <t>イジ</t>
    </rPh>
    <rPh sb="96" eb="98">
      <t>カンリ</t>
    </rPh>
    <rPh sb="99" eb="101">
      <t>ケイゾク</t>
    </rPh>
    <rPh sb="106" eb="107">
      <t>カク</t>
    </rPh>
    <rPh sb="139" eb="141">
      <t>テッテイ</t>
    </rPh>
    <rPh sb="156" eb="158">
      <t>シセツ</t>
    </rPh>
    <rPh sb="158" eb="160">
      <t>コウシン</t>
    </rPh>
    <rPh sb="160" eb="161">
      <t>ナド</t>
    </rPh>
    <rPh sb="162" eb="164">
      <t>ケンセツ</t>
    </rPh>
    <rPh sb="164" eb="166">
      <t>カイリョウ</t>
    </rPh>
    <rPh sb="166" eb="167">
      <t>ヒ</t>
    </rPh>
    <rPh sb="168" eb="170">
      <t>タガク</t>
    </rPh>
    <rPh sb="186" eb="188">
      <t>ジギョウ</t>
    </rPh>
    <rPh sb="188" eb="190">
      <t>ウンエイ</t>
    </rPh>
    <rPh sb="191" eb="192">
      <t>ハカ</t>
    </rPh>
    <rPh sb="197" eb="199">
      <t>スイドウ</t>
    </rPh>
    <rPh sb="199" eb="201">
      <t>リョウキン</t>
    </rPh>
    <rPh sb="202" eb="204">
      <t>ミナオ</t>
    </rPh>
    <rPh sb="205" eb="206">
      <t>ナド</t>
    </rPh>
    <rPh sb="207" eb="209">
      <t>シュウニュウ</t>
    </rPh>
    <rPh sb="209" eb="210">
      <t>メン</t>
    </rPh>
    <rPh sb="215" eb="217">
      <t>コンゴ</t>
    </rPh>
    <rPh sb="217" eb="219">
      <t>ケントウ</t>
    </rPh>
    <rPh sb="223" eb="225">
      <t>ヒツヨウ</t>
    </rPh>
    <rPh sb="230" eb="232">
      <t>コンゴ</t>
    </rPh>
    <rPh sb="233" eb="234">
      <t>ヒ</t>
    </rPh>
    <rPh sb="235" eb="236">
      <t>ツヅ</t>
    </rPh>
    <rPh sb="242" eb="243">
      <t>オコナ</t>
    </rPh>
    <rPh sb="265" eb="267">
      <t>シヤ</t>
    </rPh>
    <phoneticPr fontId="4"/>
  </si>
  <si>
    <t>①～③までの各指標については、令和５年度が公営企業会計移行初年度であることから比較分析はできませんが、管路以外の施設更新と併せ、耐震管への更新に向けて今後も計画的な事業実施を図っていく必要があり、中でも重要給水施設管路の耐震化が重要であると考えています。しかし、管路耐震化には多額の費用を要することから、料金収入等も考慮しながら、できるだけ早期に実現できるよう計画的かつ効率的な事業推進が求められています。</t>
    <rPh sb="98" eb="99">
      <t>ナカ</t>
    </rPh>
    <rPh sb="101" eb="103">
      <t>ジュウヨウ</t>
    </rPh>
    <rPh sb="103" eb="105">
      <t>キュウスイ</t>
    </rPh>
    <rPh sb="105" eb="107">
      <t>シセツ</t>
    </rPh>
    <rPh sb="107" eb="109">
      <t>カンロ</t>
    </rPh>
    <rPh sb="110" eb="113">
      <t>タイシンカ</t>
    </rPh>
    <rPh sb="114" eb="116">
      <t>ジュウヨウ</t>
    </rPh>
    <rPh sb="120" eb="121">
      <t>カンガ</t>
    </rPh>
    <rPh sb="131" eb="133">
      <t>カンロ</t>
    </rPh>
    <rPh sb="133" eb="136">
      <t>タイシンカ</t>
    </rPh>
    <rPh sb="138" eb="140">
      <t>タガク</t>
    </rPh>
    <rPh sb="141" eb="143">
      <t>ヒヨウ</t>
    </rPh>
    <rPh sb="144" eb="145">
      <t>ヨウ</t>
    </rPh>
    <rPh sb="180" eb="183">
      <t>ケイカクテキ</t>
    </rPh>
    <rPh sb="185" eb="188">
      <t>コウリツテキ</t>
    </rPh>
    <rPh sb="189" eb="191">
      <t>ジギョウ</t>
    </rPh>
    <rPh sb="191" eb="193">
      <t>スイシン</t>
    </rPh>
    <rPh sb="194" eb="195">
      <t>モト</t>
    </rPh>
    <phoneticPr fontId="4"/>
  </si>
  <si>
    <t>町民の生活に必要不可欠なライフラインの一つであり、安全安心な水道水供給は必須であることから、引き続き施設の延命化や機能回復を図ることはもちろん、管路全体の計画的な更新（耐震）工事が必要である。
今後も持続可能な水道水供給のため、（施設更新費用等の）経費削減を図る一方、水道料金の滞納解消や料金見直し等、収入面に関する取り組みについても検討する必要がある。</t>
    <rPh sb="100" eb="102">
      <t>ジゾク</t>
    </rPh>
    <rPh sb="102" eb="104">
      <t>カノウ</t>
    </rPh>
    <rPh sb="115" eb="117">
      <t>シセツ</t>
    </rPh>
    <rPh sb="117" eb="119">
      <t>コウシン</t>
    </rPh>
    <rPh sb="119" eb="121">
      <t>ヒヨウ</t>
    </rPh>
    <rPh sb="121" eb="122">
      <t>ナド</t>
    </rPh>
    <rPh sb="131" eb="133">
      <t>イッポウ</t>
    </rPh>
    <rPh sb="134" eb="136">
      <t>スイドウ</t>
    </rPh>
    <rPh sb="136" eb="138">
      <t>リョウキン</t>
    </rPh>
    <rPh sb="139" eb="141">
      <t>タイノウ</t>
    </rPh>
    <rPh sb="141" eb="143">
      <t>カイショウ</t>
    </rPh>
    <rPh sb="144" eb="146">
      <t>リョウキン</t>
    </rPh>
    <rPh sb="146" eb="148">
      <t>ミナオ</t>
    </rPh>
    <rPh sb="151" eb="153">
      <t>シュウニュウ</t>
    </rPh>
    <rPh sb="153" eb="154">
      <t>メン</t>
    </rPh>
    <rPh sb="155" eb="156">
      <t>カン</t>
    </rPh>
    <rPh sb="158" eb="159">
      <t>ト</t>
    </rPh>
    <rPh sb="160" eb="161">
      <t>ク</t>
    </rPh>
    <rPh sb="167" eb="16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</si>
</sst>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53-4806-A27E-724F344D68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FC53-4806-A27E-724F344D68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44.09</c:v>
                </c:pt>
              </c:numCache>
            </c:numRef>
          </c:val>
          <c:extLst>
            <c:ext xmlns:c16="http://schemas.microsoft.com/office/drawing/2014/chart" uri="{C3380CC4-5D6E-409C-BE32-E72D297353CC}">
              <c16:uniqueId val="{00000000-4B17-43E0-9D41-92B7C065B8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4B17-43E0-9D41-92B7C065B8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57.77</c:v>
                </c:pt>
              </c:numCache>
            </c:numRef>
          </c:val>
          <c:extLst>
            <c:ext xmlns:c16="http://schemas.microsoft.com/office/drawing/2014/chart" uri="{C3380CC4-5D6E-409C-BE32-E72D297353CC}">
              <c16:uniqueId val="{00000000-0378-47FD-ABD6-D72EF1076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0378-47FD-ABD6-D72EF1076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113.04</c:v>
                </c:pt>
              </c:numCache>
            </c:numRef>
          </c:val>
          <c:extLst>
            <c:ext xmlns:c16="http://schemas.microsoft.com/office/drawing/2014/chart" uri="{C3380CC4-5D6E-409C-BE32-E72D297353CC}">
              <c16:uniqueId val="{00000000-B698-4ED8-B066-2AA688CBB7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B698-4ED8-B066-2AA688CBB7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4.87</c:v>
                </c:pt>
              </c:numCache>
            </c:numRef>
          </c:val>
          <c:extLst>
            <c:ext xmlns:c16="http://schemas.microsoft.com/office/drawing/2014/chart" uri="{C3380CC4-5D6E-409C-BE32-E72D297353CC}">
              <c16:uniqueId val="{00000000-A2FA-40F4-B90D-408F6589E6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A2FA-40F4-B90D-408F6589E6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17.16</c:v>
                </c:pt>
              </c:numCache>
            </c:numRef>
          </c:val>
          <c:extLst>
            <c:ext xmlns:c16="http://schemas.microsoft.com/office/drawing/2014/chart" uri="{C3380CC4-5D6E-409C-BE32-E72D297353CC}">
              <c16:uniqueId val="{00000000-4816-4EF4-A8D6-1596EE612A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4816-4EF4-A8D6-1596EE612A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70-44EB-80EE-1FE61510A3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5970-44EB-80EE-1FE61510A3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160.37</c:v>
                </c:pt>
              </c:numCache>
            </c:numRef>
          </c:val>
          <c:extLst>
            <c:ext xmlns:c16="http://schemas.microsoft.com/office/drawing/2014/chart" uri="{C3380CC4-5D6E-409C-BE32-E72D297353CC}">
              <c16:uniqueId val="{00000000-ADFA-49AE-897E-055CF53C15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ADFA-49AE-897E-055CF53C15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1105.57</c:v>
                </c:pt>
              </c:numCache>
            </c:numRef>
          </c:val>
          <c:extLst>
            <c:ext xmlns:c16="http://schemas.microsoft.com/office/drawing/2014/chart" uri="{C3380CC4-5D6E-409C-BE32-E72D297353CC}">
              <c16:uniqueId val="{00000000-68B2-49EB-A875-60BC14B08A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68B2-49EB-A875-60BC14B08A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54.75</c:v>
                </c:pt>
              </c:numCache>
            </c:numRef>
          </c:val>
          <c:extLst>
            <c:ext xmlns:c16="http://schemas.microsoft.com/office/drawing/2014/chart" uri="{C3380CC4-5D6E-409C-BE32-E72D297353CC}">
              <c16:uniqueId val="{00000000-0AD2-4CA8-8BDE-B10476AFA1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0AD2-4CA8-8BDE-B10476AFA1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273.06</c:v>
                </c:pt>
              </c:numCache>
            </c:numRef>
          </c:val>
          <c:extLst>
            <c:ext xmlns:c16="http://schemas.microsoft.com/office/drawing/2014/chart" uri="{C3380CC4-5D6E-409C-BE32-E72D297353CC}">
              <c16:uniqueId val="{00000000-EE40-4742-AB60-CF61AE16D7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EE40-4742-AB60-CF61AE16D7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土佐町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自治体職員</v>
      </c>
      <c r="AE8" s="75"/>
      <c r="AF8" s="75"/>
      <c r="AG8" s="75"/>
      <c r="AH8" s="75"/>
      <c r="AI8" s="75"/>
      <c r="AJ8" s="75"/>
      <c r="AK8" s="2"/>
      <c r="AL8" s="58">
        <f>データ!$R$6</f>
        <v>3522</v>
      </c>
      <c r="AM8" s="58"/>
      <c r="AN8" s="58"/>
      <c r="AO8" s="58"/>
      <c r="AP8" s="58"/>
      <c r="AQ8" s="58"/>
      <c r="AR8" s="58"/>
      <c r="AS8" s="58"/>
      <c r="AT8" s="55">
        <f>データ!$S$6</f>
        <v>212.13</v>
      </c>
      <c r="AU8" s="56"/>
      <c r="AV8" s="56"/>
      <c r="AW8" s="56"/>
      <c r="AX8" s="56"/>
      <c r="AY8" s="56"/>
      <c r="AZ8" s="56"/>
      <c r="BA8" s="56"/>
      <c r="BB8" s="45">
        <f>データ!$T$6</f>
        <v>16.600000000000001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59.51</v>
      </c>
      <c r="J10" s="56"/>
      <c r="K10" s="56"/>
      <c r="L10" s="56"/>
      <c r="M10" s="56"/>
      <c r="N10" s="56"/>
      <c r="O10" s="57"/>
      <c r="P10" s="45">
        <f>データ!$P$6</f>
        <v>92.06</v>
      </c>
      <c r="Q10" s="45"/>
      <c r="R10" s="45"/>
      <c r="S10" s="45"/>
      <c r="T10" s="45"/>
      <c r="U10" s="45"/>
      <c r="V10" s="45"/>
      <c r="W10" s="58">
        <f>データ!$Q$6</f>
        <v>2442</v>
      </c>
      <c r="X10" s="58"/>
      <c r="Y10" s="58"/>
      <c r="Z10" s="58"/>
      <c r="AA10" s="58"/>
      <c r="AB10" s="58"/>
      <c r="AC10" s="58"/>
      <c r="AD10" s="2"/>
      <c r="AE10" s="2"/>
      <c r="AF10" s="2"/>
      <c r="AG10" s="2"/>
      <c r="AH10" s="2"/>
      <c r="AI10" s="2"/>
      <c r="AJ10" s="2"/>
      <c r="AK10" s="2"/>
      <c r="AL10" s="58">
        <f>データ!$U$6</f>
        <v>3222</v>
      </c>
      <c r="AM10" s="58"/>
      <c r="AN10" s="58"/>
      <c r="AO10" s="58"/>
      <c r="AP10" s="58"/>
      <c r="AQ10" s="58"/>
      <c r="AR10" s="58"/>
      <c r="AS10" s="58"/>
      <c r="AT10" s="55">
        <f>データ!$V$6</f>
        <v>22.7</v>
      </c>
      <c r="AU10" s="56"/>
      <c r="AV10" s="56"/>
      <c r="AW10" s="56"/>
      <c r="AX10" s="56"/>
      <c r="AY10" s="56"/>
      <c r="AZ10" s="56"/>
      <c r="BA10" s="56"/>
      <c r="BB10" s="45">
        <f>データ!$W$6</f>
        <v>141.94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bYOKXyr0iFhs94Wk1qg9UezbgqTuhEAPs1vp1fz8kpNCRy8+ZZVjeGuuu8SMJ6Hv2ecmDbLghTmLISil35VhLw==" saltValue="Cp15GE3DDxPzG2tO5C5p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393631</v>
      </c>
      <c r="D6" s="20">
        <f t="shared" si="3"/>
        <v>46</v>
      </c>
      <c r="E6" s="20">
        <f t="shared" si="3"/>
        <v>1</v>
      </c>
      <c r="F6" s="20">
        <f t="shared" si="3"/>
        <v>0</v>
      </c>
      <c r="G6" s="20">
        <f t="shared" si="3"/>
        <v>5</v>
      </c>
      <c r="H6" s="20" t="str">
        <f t="shared" si="3"/>
        <v>高知県　土佐町</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59.51</v>
      </c>
      <c r="P6" s="21">
        <f t="shared" si="3"/>
        <v>92.06</v>
      </c>
      <c r="Q6" s="21">
        <f t="shared" si="3"/>
        <v>2442</v>
      </c>
      <c r="R6" s="21">
        <f t="shared" si="3"/>
        <v>3522</v>
      </c>
      <c r="S6" s="21">
        <f t="shared" si="3"/>
        <v>212.13</v>
      </c>
      <c r="T6" s="21">
        <f t="shared" si="3"/>
        <v>16.600000000000001</v>
      </c>
      <c r="U6" s="21">
        <f t="shared" si="3"/>
        <v>3222</v>
      </c>
      <c r="V6" s="21">
        <f t="shared" si="3"/>
        <v>22.7</v>
      </c>
      <c r="W6" s="21">
        <f t="shared" si="3"/>
        <v>141.94</v>
      </c>
      <c r="X6" s="22" t="str">
        <f>IF(X7="",NA(),X7)</f>
        <v>-</v>
      </c>
      <c r="Y6" s="22" t="str">
        <f t="shared" ref="Y6:AG6" si="4">IF(Y7="",NA(),Y7)</f>
        <v>-</v>
      </c>
      <c r="Z6" s="22" t="str">
        <f t="shared" si="4"/>
        <v>-</v>
      </c>
      <c r="AA6" s="22" t="str">
        <f t="shared" si="4"/>
        <v>-</v>
      </c>
      <c r="AB6" s="22">
        <f t="shared" si="4"/>
        <v>113.04</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160.37</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1105.57</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54.75</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273.06</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44.09</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57.77</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4.87</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2">
        <f t="shared" si="13"/>
        <v>17.16</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393631</v>
      </c>
      <c r="D7" s="24">
        <v>46</v>
      </c>
      <c r="E7" s="24">
        <v>1</v>
      </c>
      <c r="F7" s="24">
        <v>0</v>
      </c>
      <c r="G7" s="24">
        <v>5</v>
      </c>
      <c r="H7" s="24" t="s">
        <v>92</v>
      </c>
      <c r="I7" s="24" t="s">
        <v>93</v>
      </c>
      <c r="J7" s="24" t="s">
        <v>94</v>
      </c>
      <c r="K7" s="24" t="s">
        <v>95</v>
      </c>
      <c r="L7" s="24" t="s">
        <v>96</v>
      </c>
      <c r="M7" s="24" t="s">
        <v>97</v>
      </c>
      <c r="N7" s="25" t="s">
        <v>98</v>
      </c>
      <c r="O7" s="25">
        <v>59.51</v>
      </c>
      <c r="P7" s="25">
        <v>92.06</v>
      </c>
      <c r="Q7" s="25">
        <v>2442</v>
      </c>
      <c r="R7" s="25">
        <v>3522</v>
      </c>
      <c r="S7" s="25">
        <v>212.13</v>
      </c>
      <c r="T7" s="25">
        <v>16.600000000000001</v>
      </c>
      <c r="U7" s="25">
        <v>3222</v>
      </c>
      <c r="V7" s="25">
        <v>22.7</v>
      </c>
      <c r="W7" s="25">
        <v>141.94</v>
      </c>
      <c r="X7" s="25" t="s">
        <v>98</v>
      </c>
      <c r="Y7" s="25" t="s">
        <v>98</v>
      </c>
      <c r="Z7" s="25" t="s">
        <v>98</v>
      </c>
      <c r="AA7" s="25" t="s">
        <v>98</v>
      </c>
      <c r="AB7" s="25">
        <v>113.04</v>
      </c>
      <c r="AC7" s="25" t="s">
        <v>98</v>
      </c>
      <c r="AD7" s="25" t="s">
        <v>98</v>
      </c>
      <c r="AE7" s="25" t="s">
        <v>98</v>
      </c>
      <c r="AF7" s="25" t="s">
        <v>98</v>
      </c>
      <c r="AG7" s="25">
        <v>103.1</v>
      </c>
      <c r="AH7" s="25">
        <v>103.05</v>
      </c>
      <c r="AI7" s="25" t="s">
        <v>98</v>
      </c>
      <c r="AJ7" s="25" t="s">
        <v>98</v>
      </c>
      <c r="AK7" s="25" t="s">
        <v>98</v>
      </c>
      <c r="AL7" s="25" t="s">
        <v>98</v>
      </c>
      <c r="AM7" s="25">
        <v>0</v>
      </c>
      <c r="AN7" s="25" t="s">
        <v>98</v>
      </c>
      <c r="AO7" s="25" t="s">
        <v>98</v>
      </c>
      <c r="AP7" s="25" t="s">
        <v>98</v>
      </c>
      <c r="AQ7" s="25" t="s">
        <v>98</v>
      </c>
      <c r="AR7" s="25">
        <v>27.32</v>
      </c>
      <c r="AS7" s="25">
        <v>30.22</v>
      </c>
      <c r="AT7" s="25" t="s">
        <v>98</v>
      </c>
      <c r="AU7" s="25" t="s">
        <v>98</v>
      </c>
      <c r="AV7" s="25" t="s">
        <v>98</v>
      </c>
      <c r="AW7" s="25" t="s">
        <v>98</v>
      </c>
      <c r="AX7" s="25">
        <v>160.37</v>
      </c>
      <c r="AY7" s="25" t="s">
        <v>98</v>
      </c>
      <c r="AZ7" s="25" t="s">
        <v>98</v>
      </c>
      <c r="BA7" s="25" t="s">
        <v>98</v>
      </c>
      <c r="BB7" s="25" t="s">
        <v>98</v>
      </c>
      <c r="BC7" s="25">
        <v>217.55</v>
      </c>
      <c r="BD7" s="25">
        <v>179.3</v>
      </c>
      <c r="BE7" s="25" t="s">
        <v>98</v>
      </c>
      <c r="BF7" s="25" t="s">
        <v>98</v>
      </c>
      <c r="BG7" s="25" t="s">
        <v>98</v>
      </c>
      <c r="BH7" s="25" t="s">
        <v>98</v>
      </c>
      <c r="BI7" s="25">
        <v>1105.57</v>
      </c>
      <c r="BJ7" s="25" t="s">
        <v>98</v>
      </c>
      <c r="BK7" s="25" t="s">
        <v>98</v>
      </c>
      <c r="BL7" s="25" t="s">
        <v>98</v>
      </c>
      <c r="BM7" s="25" t="s">
        <v>98</v>
      </c>
      <c r="BN7" s="25">
        <v>916.17</v>
      </c>
      <c r="BO7" s="25">
        <v>1042.45</v>
      </c>
      <c r="BP7" s="25" t="s">
        <v>98</v>
      </c>
      <c r="BQ7" s="25" t="s">
        <v>98</v>
      </c>
      <c r="BR7" s="25" t="s">
        <v>98</v>
      </c>
      <c r="BS7" s="25" t="s">
        <v>98</v>
      </c>
      <c r="BT7" s="25">
        <v>54.75</v>
      </c>
      <c r="BU7" s="25" t="s">
        <v>98</v>
      </c>
      <c r="BV7" s="25" t="s">
        <v>98</v>
      </c>
      <c r="BW7" s="25" t="s">
        <v>98</v>
      </c>
      <c r="BX7" s="25" t="s">
        <v>98</v>
      </c>
      <c r="BY7" s="25">
        <v>63.95</v>
      </c>
      <c r="BZ7" s="25">
        <v>57.74</v>
      </c>
      <c r="CA7" s="25" t="s">
        <v>98</v>
      </c>
      <c r="CB7" s="25" t="s">
        <v>98</v>
      </c>
      <c r="CC7" s="25" t="s">
        <v>98</v>
      </c>
      <c r="CD7" s="25" t="s">
        <v>98</v>
      </c>
      <c r="CE7" s="25">
        <v>273.06</v>
      </c>
      <c r="CF7" s="25" t="s">
        <v>98</v>
      </c>
      <c r="CG7" s="25" t="s">
        <v>98</v>
      </c>
      <c r="CH7" s="25" t="s">
        <v>98</v>
      </c>
      <c r="CI7" s="25" t="s">
        <v>98</v>
      </c>
      <c r="CJ7" s="25">
        <v>263.56</v>
      </c>
      <c r="CK7" s="25">
        <v>285.48</v>
      </c>
      <c r="CL7" s="25" t="s">
        <v>98</v>
      </c>
      <c r="CM7" s="25" t="s">
        <v>98</v>
      </c>
      <c r="CN7" s="25" t="s">
        <v>98</v>
      </c>
      <c r="CO7" s="25" t="s">
        <v>98</v>
      </c>
      <c r="CP7" s="25">
        <v>44.09</v>
      </c>
      <c r="CQ7" s="25" t="s">
        <v>98</v>
      </c>
      <c r="CR7" s="25" t="s">
        <v>98</v>
      </c>
      <c r="CS7" s="25" t="s">
        <v>98</v>
      </c>
      <c r="CT7" s="25" t="s">
        <v>98</v>
      </c>
      <c r="CU7" s="25">
        <v>53.4</v>
      </c>
      <c r="CV7" s="25">
        <v>53.73</v>
      </c>
      <c r="CW7" s="25" t="s">
        <v>98</v>
      </c>
      <c r="CX7" s="25" t="s">
        <v>98</v>
      </c>
      <c r="CY7" s="25" t="s">
        <v>98</v>
      </c>
      <c r="CZ7" s="25" t="s">
        <v>98</v>
      </c>
      <c r="DA7" s="25">
        <v>57.77</v>
      </c>
      <c r="DB7" s="25" t="s">
        <v>98</v>
      </c>
      <c r="DC7" s="25" t="s">
        <v>98</v>
      </c>
      <c r="DD7" s="25" t="s">
        <v>98</v>
      </c>
      <c r="DE7" s="25" t="s">
        <v>98</v>
      </c>
      <c r="DF7" s="25">
        <v>72.53</v>
      </c>
      <c r="DG7" s="25">
        <v>71.52</v>
      </c>
      <c r="DH7" s="25" t="s">
        <v>98</v>
      </c>
      <c r="DI7" s="25" t="s">
        <v>98</v>
      </c>
      <c r="DJ7" s="25" t="s">
        <v>98</v>
      </c>
      <c r="DK7" s="25" t="s">
        <v>98</v>
      </c>
      <c r="DL7" s="25">
        <v>4.87</v>
      </c>
      <c r="DM7" s="25" t="s">
        <v>98</v>
      </c>
      <c r="DN7" s="25" t="s">
        <v>98</v>
      </c>
      <c r="DO7" s="25" t="s">
        <v>98</v>
      </c>
      <c r="DP7" s="25" t="s">
        <v>98</v>
      </c>
      <c r="DQ7" s="25">
        <v>40.46</v>
      </c>
      <c r="DR7" s="25">
        <v>38.43</v>
      </c>
      <c r="DS7" s="25" t="s">
        <v>98</v>
      </c>
      <c r="DT7" s="25" t="s">
        <v>98</v>
      </c>
      <c r="DU7" s="25" t="s">
        <v>98</v>
      </c>
      <c r="DV7" s="25" t="s">
        <v>98</v>
      </c>
      <c r="DW7" s="25">
        <v>17.16</v>
      </c>
      <c r="DX7" s="25" t="s">
        <v>98</v>
      </c>
      <c r="DY7" s="25" t="s">
        <v>98</v>
      </c>
      <c r="DZ7" s="25" t="s">
        <v>98</v>
      </c>
      <c r="EA7" s="25" t="s">
        <v>98</v>
      </c>
      <c r="EB7" s="25">
        <v>22.77</v>
      </c>
      <c r="EC7" s="25">
        <v>19.16</v>
      </c>
      <c r="ED7" s="25" t="s">
        <v>98</v>
      </c>
      <c r="EE7" s="25" t="s">
        <v>98</v>
      </c>
      <c r="EF7" s="25" t="s">
        <v>98</v>
      </c>
      <c r="EG7" s="25" t="s">
        <v>98</v>
      </c>
      <c r="EH7" s="25">
        <v>0</v>
      </c>
      <c r="EI7" s="25" t="s">
        <v>98</v>
      </c>
      <c r="EJ7" s="25" t="s">
        <v>98</v>
      </c>
      <c r="EK7" s="25" t="s">
        <v>98</v>
      </c>
      <c r="EL7" s="25" t="s">
        <v>98</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陽二</cp:lastModifiedBy>
  <dcterms:created xsi:type="dcterms:W3CDTF">2025-01-24T06:54:29Z</dcterms:created>
  <dcterms:modified xsi:type="dcterms:W3CDTF">2025-01-29T09:17:13Z</dcterms:modified>
  <cp:category/>
</cp:coreProperties>
</file>