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令和６年度★\上下水道係\調査・報告\経営比較分析表の分析等について\【経営比較分析表】2023_393631_46_1718\"/>
    </mc:Choice>
  </mc:AlternateContent>
  <workbookProtection workbookAlgorithmName="SHA-512" workbookHashValue="nSaxYXIlkj+uu7KICDvDLIbV7O4U2o6rK9Maieu9ID991XpRNnAcu+BTP4+kEZ0CSa9Q4Ng1g8gYkjflJ3TvKg==" workbookSaltValue="ayAeEPrUl5C+hYrpkuZ4OA==" workbookSpinCount="100000" lockStructure="1"/>
  <bookViews>
    <workbookView xWindow="0" yWindow="0" windowWidth="28800" windowHeight="124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<sst xmlns="http://schemas.openxmlformats.org/spreadsheetml/2006/main" count="319" uniqueCount="115">
  <si>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</si>
  <si>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</si>
  <si>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</si>
  <si>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</si>
  <si>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</si>
  <si>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</si>
  <si>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</si>
  <si>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</si>
  <si>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</si>
  <si>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</si>
  <si>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</si>
  <si>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</si>
  <si>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</si>
  <si>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</si>
  <si>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</si>
  <si>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</si>
  <si>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</si>
  <si>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</si>
  <si>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</si>
  <si>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</si>
  <si>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</si>
  <si>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</si>
  <si>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</si>
  <si>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</si>
  <si>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</si>
  <si>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</si>
  <si>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</si>
  <si>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</si>
  <si>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</si>
  <si>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</si>
  <si>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</si>
  <si>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</si>
  <si>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</si>
  <si>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</si>
  <si>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</si>
  <si>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</si>
  <si>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</si>
  <si>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</si>
  <si>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</si>
  <si>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</si>
  <si>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</si>
  <si>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</si>
  <si>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</si>
  <si>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</si>
  <si>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</si>
  <si>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</si>
  <si>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</si>
  <si>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</si>
  <si>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</si>
  <si>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</si>
  <si>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</si>
  <si>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</si>
  <si>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</si>
  <si>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</si>
  <si>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</si>
  <si>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</si>
  <si>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</si>
  <si>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</si>
  <si>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</si>
  <si>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</si>
  <si>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</si>
  <si>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</si>
  <si>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</si>
  <si>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</si>
  <si>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</si>
  <si>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</si>
  <si>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</si>
  <si>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</si>
  <si>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</si>
  <si>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</si>
  <si>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</si>
  <si>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</si>
  <si>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</si>
  <si>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</si>
  <si>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</si>
  <si>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</si>
  <si>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</si>
  <si>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</si>
  <si>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</si>
  <si>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</si>
  <si>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</si>
  <si>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</si>
  <si>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</si>
  <si>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</si>
  <si>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</si>
  <si>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</si>
  <si>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</si>
  <si>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</si>
  <si>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</si>
  <si>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</si>
  <si>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</si>
  <si>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</si>
  <si>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</si>
  <si>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</si>
  <si>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</si>
  <si>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</si>
  <si>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</si>
  <si>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</si>
  <si>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</si>
  <si>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</si>
  <si>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</si>
  <si>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</si>
  <si>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</si>
  <si>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</si>
  <si>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</si>
  <si>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</si>
  <si>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</si>
  <si>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</si>
  <si>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</si>
  <si>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</si>
  <si>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</si>
  <si>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</si>
  <si>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供用開始から20年程度経過しており、現時点では管渠の更新の必要はないと考えているが。今後、老朽化の状況に応じ適宜更新を行う予定。</t>
    <rPh sb="18" eb="21">
      <t>ゲンジテン</t>
    </rPh>
    <rPh sb="35" eb="36">
      <t>カンガ</t>
    </rPh>
    <phoneticPr fontId="4"/>
  </si>
  <si>
    <t>「①収益的収支比率」は100％を越えているが、一般会計繰入金で補填をしている。基準外繰入金を減少させる努力が必要。
「④企業債残高対事業規模比率」については、平成２８年度より企業債残高を一般会計において負担することとしており、０となっている。
「⑤経費回収率」については、使用料収入が減少している一方、汚水処理費は増加している。
「⑥汚水処理原価」については、汚水処理費が増加する一方、年間有収水量が減少している。現在の有収水量だけでは効率的な汚水処理は困難である。
「⑦施設利用率」については、類似団体との比較によると、効率的に利用できている。
「⑧水洗化率」は横這いの状態。年間数件の下水道への接続がある。今後も水洗化率向上に努める。
包括委託（水道・下水道）による維持管理の実施等により経費の削減に努めているが、経営の健全化が進んでいない状況である。</t>
    <rPh sb="16" eb="17">
      <t>コ</t>
    </rPh>
    <rPh sb="31" eb="33">
      <t>ホテン</t>
    </rPh>
    <rPh sb="39" eb="42">
      <t>キジュンガイ</t>
    </rPh>
    <rPh sb="42" eb="44">
      <t>クリイレ</t>
    </rPh>
    <rPh sb="46" eb="48">
      <t>ゲンショウ</t>
    </rPh>
    <rPh sb="51" eb="53">
      <t>ドリョク</t>
    </rPh>
    <rPh sb="141" eb="143">
      <t>シュウニュウ</t>
    </rPh>
    <rPh sb="144" eb="146">
      <t>ゲンショウ</t>
    </rPh>
    <rPh sb="159" eb="161">
      <t>ゾウカ</t>
    </rPh>
    <rPh sb="183" eb="185">
      <t>オスイ</t>
    </rPh>
    <rPh sb="189" eb="191">
      <t>ゾウカ</t>
    </rPh>
    <rPh sb="193" eb="195">
      <t>イッポウ</t>
    </rPh>
    <rPh sb="287" eb="289">
      <t>ヨコバ</t>
    </rPh>
    <rPh sb="291" eb="293">
      <t>ジョウタイ</t>
    </rPh>
    <rPh sb="294" eb="296">
      <t>ネンカン</t>
    </rPh>
    <rPh sb="296" eb="297">
      <t>スウ</t>
    </rPh>
    <rPh sb="297" eb="298">
      <t>ケン</t>
    </rPh>
    <rPh sb="299" eb="302">
      <t>ゲスイドウ</t>
    </rPh>
    <rPh sb="304" eb="306">
      <t>セツゾク</t>
    </rPh>
    <rPh sb="316" eb="317">
      <t>リツ</t>
    </rPh>
    <rPh sb="320" eb="321">
      <t>ツト</t>
    </rPh>
    <phoneticPr fontId="4"/>
  </si>
  <si>
    <t xml:space="preserve">使用単価（料金収入／有収水量）に対し、汚水処理原価の値が高いため、今後10年以内に料金改定について検討する必要があると考える。また、継続的な経費の削減や滞納率の減少につながる対策実施にも努めていかなければならない。
</t>
    <rPh sb="16" eb="17">
      <t>タイ</t>
    </rPh>
    <rPh sb="33" eb="35">
      <t>コンゴ</t>
    </rPh>
    <rPh sb="37" eb="38">
      <t>ネン</t>
    </rPh>
    <rPh sb="38" eb="40">
      <t>イナイ</t>
    </rPh>
    <rPh sb="41" eb="43">
      <t>リョウキン</t>
    </rPh>
    <rPh sb="49" eb="5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</si>
</sst>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179-470E-93DF-13EF70315E75}"/>
            </c:ext>
          </c:extLst>
        </c:ser>
        <c:dLbls>
          <c:showLegendKey val="0"/>
          <c:showVal val="0"/>
          <c:showCatName val="0"/>
          <c:showSerName val="0"/>
          <c:showPercent val="0"/>
          <c:showBubbleSize val="0"/>
        </c:dLbls>
        <c:gapWidth val="150"/>
        <c:axId val="128646048"/>
        <c:axId val="12865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xmlns:c16r2="http://schemas.microsoft.com/office/drawing/2015/06/chart">
            <c:ext xmlns:c16="http://schemas.microsoft.com/office/drawing/2014/chart" uri="{C3380CC4-5D6E-409C-BE32-E72D297353CC}">
              <c16:uniqueId val="{00000001-C179-470E-93DF-13EF70315E75}"/>
            </c:ext>
          </c:extLst>
        </c:ser>
        <c:dLbls>
          <c:showLegendKey val="0"/>
          <c:showVal val="0"/>
          <c:showCatName val="0"/>
          <c:showSerName val="0"/>
          <c:showPercent val="0"/>
          <c:showBubbleSize val="0"/>
        </c:dLbls>
        <c:marker val="1"/>
        <c:smooth val="0"/>
        <c:axId val="128646048"/>
        <c:axId val="128651144"/>
      </c:lineChart>
      <c:dateAx>
        <c:axId val="128646048"/>
        <c:scaling>
          <c:orientation val="minMax"/>
        </c:scaling>
        <c:delete val="1"/>
        <c:axPos val="b"/>
        <c:numFmt formatCode="&quot;R&quot;yy" sourceLinked="1"/>
        <c:majorTickMark val="none"/>
        <c:minorTickMark val="none"/>
        <c:tickLblPos val="none"/>
        <c:crossAx val="128651144"/>
        <c:crosses val="autoZero"/>
        <c:auto val="1"/>
        <c:lblOffset val="100"/>
        <c:baseTimeUnit val="years"/>
      </c:dateAx>
      <c:valAx>
        <c:axId val="12865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83.71</c:v>
                </c:pt>
              </c:numCache>
            </c:numRef>
          </c:val>
          <c:extLst xmlns:c16r2="http://schemas.microsoft.com/office/drawing/2015/06/chart">
            <c:ext xmlns:c16="http://schemas.microsoft.com/office/drawing/2014/chart" uri="{C3380CC4-5D6E-409C-BE32-E72D297353CC}">
              <c16:uniqueId val="{00000000-37BC-42DF-81B4-1B53F4F9BE05}"/>
            </c:ext>
          </c:extLst>
        </c:ser>
        <c:dLbls>
          <c:showLegendKey val="0"/>
          <c:showVal val="0"/>
          <c:showCatName val="0"/>
          <c:showSerName val="0"/>
          <c:showPercent val="0"/>
          <c:showBubbleSize val="0"/>
        </c:dLbls>
        <c:gapWidth val="150"/>
        <c:axId val="539049944"/>
        <c:axId val="53905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xmlns:c16r2="http://schemas.microsoft.com/office/drawing/2015/06/chart">
            <c:ext xmlns:c16="http://schemas.microsoft.com/office/drawing/2014/chart" uri="{C3380CC4-5D6E-409C-BE32-E72D297353CC}">
              <c16:uniqueId val="{00000001-37BC-42DF-81B4-1B53F4F9BE05}"/>
            </c:ext>
          </c:extLst>
        </c:ser>
        <c:dLbls>
          <c:showLegendKey val="0"/>
          <c:showVal val="0"/>
          <c:showCatName val="0"/>
          <c:showSerName val="0"/>
          <c:showPercent val="0"/>
          <c:showBubbleSize val="0"/>
        </c:dLbls>
        <c:marker val="1"/>
        <c:smooth val="0"/>
        <c:axId val="539049944"/>
        <c:axId val="539056216"/>
      </c:lineChart>
      <c:dateAx>
        <c:axId val="539049944"/>
        <c:scaling>
          <c:orientation val="minMax"/>
        </c:scaling>
        <c:delete val="1"/>
        <c:axPos val="b"/>
        <c:numFmt formatCode="&quot;R&quot;yy" sourceLinked="1"/>
        <c:majorTickMark val="none"/>
        <c:minorTickMark val="none"/>
        <c:tickLblPos val="none"/>
        <c:crossAx val="539056216"/>
        <c:crosses val="autoZero"/>
        <c:auto val="1"/>
        <c:lblOffset val="100"/>
        <c:baseTimeUnit val="years"/>
      </c:dateAx>
      <c:valAx>
        <c:axId val="53905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4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73.5</c:v>
                </c:pt>
              </c:numCache>
            </c:numRef>
          </c:val>
          <c:extLst xmlns:c16r2="http://schemas.microsoft.com/office/drawing/2015/06/chart">
            <c:ext xmlns:c16="http://schemas.microsoft.com/office/drawing/2014/chart" uri="{C3380CC4-5D6E-409C-BE32-E72D297353CC}">
              <c16:uniqueId val="{00000000-274C-48CB-AB36-9CEEAF21EA8F}"/>
            </c:ext>
          </c:extLst>
        </c:ser>
        <c:dLbls>
          <c:showLegendKey val="0"/>
          <c:showVal val="0"/>
          <c:showCatName val="0"/>
          <c:showSerName val="0"/>
          <c:showPercent val="0"/>
          <c:showBubbleSize val="0"/>
        </c:dLbls>
        <c:gapWidth val="150"/>
        <c:axId val="539050728"/>
        <c:axId val="53905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xmlns:c16r2="http://schemas.microsoft.com/office/drawing/2015/06/chart">
            <c:ext xmlns:c16="http://schemas.microsoft.com/office/drawing/2014/chart" uri="{C3380CC4-5D6E-409C-BE32-E72D297353CC}">
              <c16:uniqueId val="{00000001-274C-48CB-AB36-9CEEAF21EA8F}"/>
            </c:ext>
          </c:extLst>
        </c:ser>
        <c:dLbls>
          <c:showLegendKey val="0"/>
          <c:showVal val="0"/>
          <c:showCatName val="0"/>
          <c:showSerName val="0"/>
          <c:showPercent val="0"/>
          <c:showBubbleSize val="0"/>
        </c:dLbls>
        <c:marker val="1"/>
        <c:smooth val="0"/>
        <c:axId val="539050728"/>
        <c:axId val="539055432"/>
      </c:lineChart>
      <c:dateAx>
        <c:axId val="539050728"/>
        <c:scaling>
          <c:orientation val="minMax"/>
        </c:scaling>
        <c:delete val="1"/>
        <c:axPos val="b"/>
        <c:numFmt formatCode="&quot;R&quot;yy" sourceLinked="1"/>
        <c:majorTickMark val="none"/>
        <c:minorTickMark val="none"/>
        <c:tickLblPos val="none"/>
        <c:crossAx val="539055432"/>
        <c:crosses val="autoZero"/>
        <c:auto val="1"/>
        <c:lblOffset val="100"/>
        <c:baseTimeUnit val="years"/>
      </c:dateAx>
      <c:valAx>
        <c:axId val="53905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5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124.08</c:v>
                </c:pt>
              </c:numCache>
            </c:numRef>
          </c:val>
          <c:extLst xmlns:c16r2="http://schemas.microsoft.com/office/drawing/2015/06/chart">
            <c:ext xmlns:c16="http://schemas.microsoft.com/office/drawing/2014/chart" uri="{C3380CC4-5D6E-409C-BE32-E72D297353CC}">
              <c16:uniqueId val="{00000000-5CCB-435B-A150-DD3A00B1F450}"/>
            </c:ext>
          </c:extLst>
        </c:ser>
        <c:dLbls>
          <c:showLegendKey val="0"/>
          <c:showVal val="0"/>
          <c:showCatName val="0"/>
          <c:showSerName val="0"/>
          <c:showPercent val="0"/>
          <c:showBubbleSize val="0"/>
        </c:dLbls>
        <c:gapWidth val="150"/>
        <c:axId val="128646832"/>
        <c:axId val="1286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xmlns:c16r2="http://schemas.microsoft.com/office/drawing/2015/06/chart">
            <c:ext xmlns:c16="http://schemas.microsoft.com/office/drawing/2014/chart" uri="{C3380CC4-5D6E-409C-BE32-E72D297353CC}">
              <c16:uniqueId val="{00000001-5CCB-435B-A150-DD3A00B1F450}"/>
            </c:ext>
          </c:extLst>
        </c:ser>
        <c:dLbls>
          <c:showLegendKey val="0"/>
          <c:showVal val="0"/>
          <c:showCatName val="0"/>
          <c:showSerName val="0"/>
          <c:showPercent val="0"/>
          <c:showBubbleSize val="0"/>
        </c:dLbls>
        <c:marker val="1"/>
        <c:smooth val="0"/>
        <c:axId val="128646832"/>
        <c:axId val="128649184"/>
      </c:lineChart>
      <c:dateAx>
        <c:axId val="128646832"/>
        <c:scaling>
          <c:orientation val="minMax"/>
        </c:scaling>
        <c:delete val="1"/>
        <c:axPos val="b"/>
        <c:numFmt formatCode="&quot;R&quot;yy" sourceLinked="1"/>
        <c:majorTickMark val="none"/>
        <c:minorTickMark val="none"/>
        <c:tickLblPos val="none"/>
        <c:crossAx val="128649184"/>
        <c:crosses val="autoZero"/>
        <c:auto val="1"/>
        <c:lblOffset val="100"/>
        <c:baseTimeUnit val="years"/>
      </c:dateAx>
      <c:valAx>
        <c:axId val="1286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4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3.77</c:v>
                </c:pt>
              </c:numCache>
            </c:numRef>
          </c:val>
          <c:extLst xmlns:c16r2="http://schemas.microsoft.com/office/drawing/2015/06/chart">
            <c:ext xmlns:c16="http://schemas.microsoft.com/office/drawing/2014/chart" uri="{C3380CC4-5D6E-409C-BE32-E72D297353CC}">
              <c16:uniqueId val="{00000000-C527-478F-B930-2F5D9CAC7A6C}"/>
            </c:ext>
          </c:extLst>
        </c:ser>
        <c:dLbls>
          <c:showLegendKey val="0"/>
          <c:showVal val="0"/>
          <c:showCatName val="0"/>
          <c:showSerName val="0"/>
          <c:showPercent val="0"/>
          <c:showBubbleSize val="0"/>
        </c:dLbls>
        <c:gapWidth val="150"/>
        <c:axId val="128648792"/>
        <c:axId val="12757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xmlns:c16r2="http://schemas.microsoft.com/office/drawing/2015/06/chart">
            <c:ext xmlns:c16="http://schemas.microsoft.com/office/drawing/2014/chart" uri="{C3380CC4-5D6E-409C-BE32-E72D297353CC}">
              <c16:uniqueId val="{00000001-C527-478F-B930-2F5D9CAC7A6C}"/>
            </c:ext>
          </c:extLst>
        </c:ser>
        <c:dLbls>
          <c:showLegendKey val="0"/>
          <c:showVal val="0"/>
          <c:showCatName val="0"/>
          <c:showSerName val="0"/>
          <c:showPercent val="0"/>
          <c:showBubbleSize val="0"/>
        </c:dLbls>
        <c:marker val="1"/>
        <c:smooth val="0"/>
        <c:axId val="128648792"/>
        <c:axId val="127571928"/>
      </c:lineChart>
      <c:dateAx>
        <c:axId val="128648792"/>
        <c:scaling>
          <c:orientation val="minMax"/>
        </c:scaling>
        <c:delete val="1"/>
        <c:axPos val="b"/>
        <c:numFmt formatCode="&quot;R&quot;yy" sourceLinked="1"/>
        <c:majorTickMark val="none"/>
        <c:minorTickMark val="none"/>
        <c:tickLblPos val="none"/>
        <c:crossAx val="127571928"/>
        <c:crosses val="autoZero"/>
        <c:auto val="1"/>
        <c:lblOffset val="100"/>
        <c:baseTimeUnit val="years"/>
      </c:dateAx>
      <c:valAx>
        <c:axId val="12757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4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4D7-4E35-B866-E939D89DF679}"/>
            </c:ext>
          </c:extLst>
        </c:ser>
        <c:dLbls>
          <c:showLegendKey val="0"/>
          <c:showVal val="0"/>
          <c:showCatName val="0"/>
          <c:showSerName val="0"/>
          <c:showPercent val="0"/>
          <c:showBubbleSize val="0"/>
        </c:dLbls>
        <c:gapWidth val="150"/>
        <c:axId val="127570752"/>
        <c:axId val="12756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xmlns:c16r2="http://schemas.microsoft.com/office/drawing/2015/06/chart">
            <c:ext xmlns:c16="http://schemas.microsoft.com/office/drawing/2014/chart" uri="{C3380CC4-5D6E-409C-BE32-E72D297353CC}">
              <c16:uniqueId val="{00000001-C4D7-4E35-B866-E939D89DF679}"/>
            </c:ext>
          </c:extLst>
        </c:ser>
        <c:dLbls>
          <c:showLegendKey val="0"/>
          <c:showVal val="0"/>
          <c:showCatName val="0"/>
          <c:showSerName val="0"/>
          <c:showPercent val="0"/>
          <c:showBubbleSize val="0"/>
        </c:dLbls>
        <c:marker val="1"/>
        <c:smooth val="0"/>
        <c:axId val="127570752"/>
        <c:axId val="127569968"/>
      </c:lineChart>
      <c:dateAx>
        <c:axId val="127570752"/>
        <c:scaling>
          <c:orientation val="minMax"/>
        </c:scaling>
        <c:delete val="1"/>
        <c:axPos val="b"/>
        <c:numFmt formatCode="&quot;R&quot;yy" sourceLinked="1"/>
        <c:majorTickMark val="none"/>
        <c:minorTickMark val="none"/>
        <c:tickLblPos val="none"/>
        <c:crossAx val="127569968"/>
        <c:crosses val="autoZero"/>
        <c:auto val="1"/>
        <c:lblOffset val="100"/>
        <c:baseTimeUnit val="years"/>
      </c:dateAx>
      <c:valAx>
        <c:axId val="12756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3A1-46C2-A3ED-B12D9C24154B}"/>
            </c:ext>
          </c:extLst>
        </c:ser>
        <c:dLbls>
          <c:showLegendKey val="0"/>
          <c:showVal val="0"/>
          <c:showCatName val="0"/>
          <c:showSerName val="0"/>
          <c:showPercent val="0"/>
          <c:showBubbleSize val="0"/>
        </c:dLbls>
        <c:gapWidth val="150"/>
        <c:axId val="127567616"/>
        <c:axId val="1275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xmlns:c16r2="http://schemas.microsoft.com/office/drawing/2015/06/chart">
            <c:ext xmlns:c16="http://schemas.microsoft.com/office/drawing/2014/chart" uri="{C3380CC4-5D6E-409C-BE32-E72D297353CC}">
              <c16:uniqueId val="{00000001-D3A1-46C2-A3ED-B12D9C24154B}"/>
            </c:ext>
          </c:extLst>
        </c:ser>
        <c:dLbls>
          <c:showLegendKey val="0"/>
          <c:showVal val="0"/>
          <c:showCatName val="0"/>
          <c:showSerName val="0"/>
          <c:showPercent val="0"/>
          <c:showBubbleSize val="0"/>
        </c:dLbls>
        <c:marker val="1"/>
        <c:smooth val="0"/>
        <c:axId val="127567616"/>
        <c:axId val="127569184"/>
      </c:lineChart>
      <c:dateAx>
        <c:axId val="127567616"/>
        <c:scaling>
          <c:orientation val="minMax"/>
        </c:scaling>
        <c:delete val="1"/>
        <c:axPos val="b"/>
        <c:numFmt formatCode="&quot;R&quot;yy" sourceLinked="1"/>
        <c:majorTickMark val="none"/>
        <c:minorTickMark val="none"/>
        <c:tickLblPos val="none"/>
        <c:crossAx val="127569184"/>
        <c:crosses val="autoZero"/>
        <c:auto val="1"/>
        <c:lblOffset val="100"/>
        <c:baseTimeUnit val="years"/>
      </c:dateAx>
      <c:valAx>
        <c:axId val="1275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69.03</c:v>
                </c:pt>
              </c:numCache>
            </c:numRef>
          </c:val>
          <c:extLst xmlns:c16r2="http://schemas.microsoft.com/office/drawing/2015/06/chart">
            <c:ext xmlns:c16="http://schemas.microsoft.com/office/drawing/2014/chart" uri="{C3380CC4-5D6E-409C-BE32-E72D297353CC}">
              <c16:uniqueId val="{00000000-227F-4280-B7C5-A4C57F256845}"/>
            </c:ext>
          </c:extLst>
        </c:ser>
        <c:dLbls>
          <c:showLegendKey val="0"/>
          <c:showVal val="0"/>
          <c:showCatName val="0"/>
          <c:showSerName val="0"/>
          <c:showPercent val="0"/>
          <c:showBubbleSize val="0"/>
        </c:dLbls>
        <c:gapWidth val="150"/>
        <c:axId val="127568792"/>
        <c:axId val="12756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xmlns:c16r2="http://schemas.microsoft.com/office/drawing/2015/06/chart">
            <c:ext xmlns:c16="http://schemas.microsoft.com/office/drawing/2014/chart" uri="{C3380CC4-5D6E-409C-BE32-E72D297353CC}">
              <c16:uniqueId val="{00000001-227F-4280-B7C5-A4C57F256845}"/>
            </c:ext>
          </c:extLst>
        </c:ser>
        <c:dLbls>
          <c:showLegendKey val="0"/>
          <c:showVal val="0"/>
          <c:showCatName val="0"/>
          <c:showSerName val="0"/>
          <c:showPercent val="0"/>
          <c:showBubbleSize val="0"/>
        </c:dLbls>
        <c:marker val="1"/>
        <c:smooth val="0"/>
        <c:axId val="127568792"/>
        <c:axId val="127569576"/>
      </c:lineChart>
      <c:dateAx>
        <c:axId val="127568792"/>
        <c:scaling>
          <c:orientation val="minMax"/>
        </c:scaling>
        <c:delete val="1"/>
        <c:axPos val="b"/>
        <c:numFmt formatCode="&quot;R&quot;yy" sourceLinked="1"/>
        <c:majorTickMark val="none"/>
        <c:minorTickMark val="none"/>
        <c:tickLblPos val="none"/>
        <c:crossAx val="127569576"/>
        <c:crosses val="autoZero"/>
        <c:auto val="1"/>
        <c:lblOffset val="100"/>
        <c:baseTimeUnit val="years"/>
      </c:dateAx>
      <c:valAx>
        <c:axId val="12756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6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38A-47C3-B063-A7672EE06826}"/>
            </c:ext>
          </c:extLst>
        </c:ser>
        <c:dLbls>
          <c:showLegendKey val="0"/>
          <c:showVal val="0"/>
          <c:showCatName val="0"/>
          <c:showSerName val="0"/>
          <c:showPercent val="0"/>
          <c:showBubbleSize val="0"/>
        </c:dLbls>
        <c:gapWidth val="150"/>
        <c:axId val="539054256"/>
        <c:axId val="5390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xmlns:c16r2="http://schemas.microsoft.com/office/drawing/2015/06/chart">
            <c:ext xmlns:c16="http://schemas.microsoft.com/office/drawing/2014/chart" uri="{C3380CC4-5D6E-409C-BE32-E72D297353CC}">
              <c16:uniqueId val="{00000001-C38A-47C3-B063-A7672EE06826}"/>
            </c:ext>
          </c:extLst>
        </c:ser>
        <c:dLbls>
          <c:showLegendKey val="0"/>
          <c:showVal val="0"/>
          <c:showCatName val="0"/>
          <c:showSerName val="0"/>
          <c:showPercent val="0"/>
          <c:showBubbleSize val="0"/>
        </c:dLbls>
        <c:marker val="1"/>
        <c:smooth val="0"/>
        <c:axId val="539054256"/>
        <c:axId val="539055040"/>
      </c:lineChart>
      <c:dateAx>
        <c:axId val="539054256"/>
        <c:scaling>
          <c:orientation val="minMax"/>
        </c:scaling>
        <c:delete val="1"/>
        <c:axPos val="b"/>
        <c:numFmt formatCode="&quot;R&quot;yy" sourceLinked="1"/>
        <c:majorTickMark val="none"/>
        <c:minorTickMark val="none"/>
        <c:tickLblPos val="none"/>
        <c:crossAx val="539055040"/>
        <c:crosses val="autoZero"/>
        <c:auto val="1"/>
        <c:lblOffset val="100"/>
        <c:baseTimeUnit val="years"/>
      </c:dateAx>
      <c:valAx>
        <c:axId val="539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5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72.06</c:v>
                </c:pt>
              </c:numCache>
            </c:numRef>
          </c:val>
          <c:extLst xmlns:c16r2="http://schemas.microsoft.com/office/drawing/2015/06/chart">
            <c:ext xmlns:c16="http://schemas.microsoft.com/office/drawing/2014/chart" uri="{C3380CC4-5D6E-409C-BE32-E72D297353CC}">
              <c16:uniqueId val="{00000000-C545-40D2-BDA5-5254ACFDA33F}"/>
            </c:ext>
          </c:extLst>
        </c:ser>
        <c:dLbls>
          <c:showLegendKey val="0"/>
          <c:showVal val="0"/>
          <c:showCatName val="0"/>
          <c:showSerName val="0"/>
          <c:showPercent val="0"/>
          <c:showBubbleSize val="0"/>
        </c:dLbls>
        <c:gapWidth val="150"/>
        <c:axId val="539053864"/>
        <c:axId val="53905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xmlns:c16r2="http://schemas.microsoft.com/office/drawing/2015/06/chart">
            <c:ext xmlns:c16="http://schemas.microsoft.com/office/drawing/2014/chart" uri="{C3380CC4-5D6E-409C-BE32-E72D297353CC}">
              <c16:uniqueId val="{00000001-C545-40D2-BDA5-5254ACFDA33F}"/>
            </c:ext>
          </c:extLst>
        </c:ser>
        <c:dLbls>
          <c:showLegendKey val="0"/>
          <c:showVal val="0"/>
          <c:showCatName val="0"/>
          <c:showSerName val="0"/>
          <c:showPercent val="0"/>
          <c:showBubbleSize val="0"/>
        </c:dLbls>
        <c:marker val="1"/>
        <c:smooth val="0"/>
        <c:axId val="539053864"/>
        <c:axId val="539052688"/>
      </c:lineChart>
      <c:dateAx>
        <c:axId val="539053864"/>
        <c:scaling>
          <c:orientation val="minMax"/>
        </c:scaling>
        <c:delete val="1"/>
        <c:axPos val="b"/>
        <c:numFmt formatCode="&quot;R&quot;yy" sourceLinked="1"/>
        <c:majorTickMark val="none"/>
        <c:minorTickMark val="none"/>
        <c:tickLblPos val="none"/>
        <c:crossAx val="539052688"/>
        <c:crosses val="autoZero"/>
        <c:auto val="1"/>
        <c:lblOffset val="100"/>
        <c:baseTimeUnit val="years"/>
      </c:dateAx>
      <c:valAx>
        <c:axId val="53905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5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201.75</c:v>
                </c:pt>
              </c:numCache>
            </c:numRef>
          </c:val>
          <c:extLst xmlns:c16r2="http://schemas.microsoft.com/office/drawing/2015/06/chart">
            <c:ext xmlns:c16="http://schemas.microsoft.com/office/drawing/2014/chart" uri="{C3380CC4-5D6E-409C-BE32-E72D297353CC}">
              <c16:uniqueId val="{00000000-B34D-4425-89C3-C313BB328024}"/>
            </c:ext>
          </c:extLst>
        </c:ser>
        <c:dLbls>
          <c:showLegendKey val="0"/>
          <c:showVal val="0"/>
          <c:showCatName val="0"/>
          <c:showSerName val="0"/>
          <c:showPercent val="0"/>
          <c:showBubbleSize val="0"/>
        </c:dLbls>
        <c:gapWidth val="150"/>
        <c:axId val="539051120"/>
        <c:axId val="53905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xmlns:c16r2="http://schemas.microsoft.com/office/drawing/2015/06/chart">
            <c:ext xmlns:c16="http://schemas.microsoft.com/office/drawing/2014/chart" uri="{C3380CC4-5D6E-409C-BE32-E72D297353CC}">
              <c16:uniqueId val="{00000001-B34D-4425-89C3-C313BB328024}"/>
            </c:ext>
          </c:extLst>
        </c:ser>
        <c:dLbls>
          <c:showLegendKey val="0"/>
          <c:showVal val="0"/>
          <c:showCatName val="0"/>
          <c:showSerName val="0"/>
          <c:showPercent val="0"/>
          <c:showBubbleSize val="0"/>
        </c:dLbls>
        <c:marker val="1"/>
        <c:smooth val="0"/>
        <c:axId val="539051120"/>
        <c:axId val="539051512"/>
      </c:lineChart>
      <c:dateAx>
        <c:axId val="539051120"/>
        <c:scaling>
          <c:orientation val="minMax"/>
        </c:scaling>
        <c:delete val="1"/>
        <c:axPos val="b"/>
        <c:numFmt formatCode="&quot;R&quot;yy" sourceLinked="1"/>
        <c:majorTickMark val="none"/>
        <c:minorTickMark val="none"/>
        <c:tickLblPos val="none"/>
        <c:crossAx val="539051512"/>
        <c:crosses val="autoZero"/>
        <c:auto val="1"/>
        <c:lblOffset val="100"/>
        <c:baseTimeUnit val="years"/>
      </c:dateAx>
      <c:valAx>
        <c:axId val="53905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5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高知県　土佐町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3522</v>
      </c>
      <c r="AM8" s="36"/>
      <c r="AN8" s="36"/>
      <c r="AO8" s="36"/>
      <c r="AP8" s="36"/>
      <c r="AQ8" s="36"/>
      <c r="AR8" s="36"/>
      <c r="AS8" s="36"/>
      <c r="AT8" s="37">
        <f>データ!T6</f>
        <v>212.13</v>
      </c>
      <c r="AU8" s="37"/>
      <c r="AV8" s="37"/>
      <c r="AW8" s="37"/>
      <c r="AX8" s="37"/>
      <c r="AY8" s="37"/>
      <c r="AZ8" s="37"/>
      <c r="BA8" s="37"/>
      <c r="BB8" s="37">
        <f>データ!U6</f>
        <v>16.600000000000001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60.99</v>
      </c>
      <c r="J10" s="37"/>
      <c r="K10" s="37"/>
      <c r="L10" s="37"/>
      <c r="M10" s="37"/>
      <c r="N10" s="37"/>
      <c r="O10" s="37"/>
      <c r="P10" s="37">
        <f>データ!P6</f>
        <v>61.77</v>
      </c>
      <c r="Q10" s="37"/>
      <c r="R10" s="37"/>
      <c r="S10" s="37"/>
      <c r="T10" s="37"/>
      <c r="U10" s="37"/>
      <c r="V10" s="37"/>
      <c r="W10" s="37">
        <f>データ!Q6</f>
        <v>93.36</v>
      </c>
      <c r="X10" s="37"/>
      <c r="Y10" s="37"/>
      <c r="Z10" s="37"/>
      <c r="AA10" s="37"/>
      <c r="AB10" s="37"/>
      <c r="AC10" s="37"/>
      <c r="AD10" s="36">
        <f>データ!R6</f>
        <v>2824</v>
      </c>
      <c r="AE10" s="36"/>
      <c r="AF10" s="36"/>
      <c r="AG10" s="36"/>
      <c r="AH10" s="36"/>
      <c r="AI10" s="36"/>
      <c r="AJ10" s="36"/>
      <c r="AK10" s="2"/>
      <c r="AL10" s="36">
        <f>データ!V6</f>
        <v>2162</v>
      </c>
      <c r="AM10" s="36"/>
      <c r="AN10" s="36"/>
      <c r="AO10" s="36"/>
      <c r="AP10" s="36"/>
      <c r="AQ10" s="36"/>
      <c r="AR10" s="36"/>
      <c r="AS10" s="36"/>
      <c r="AT10" s="37">
        <f>データ!W6</f>
        <v>0.71</v>
      </c>
      <c r="AU10" s="37"/>
      <c r="AV10" s="37"/>
      <c r="AW10" s="37"/>
      <c r="AX10" s="37"/>
      <c r="AY10" s="37"/>
      <c r="AZ10" s="37"/>
      <c r="BA10" s="37"/>
      <c r="BB10" s="37">
        <f>データ!X6</f>
        <v>3045.07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nGZyYywxm6X4wGjvdBl3zjuw5jVw+RryE3ymnLJbqHNDiIkgAcKYAzWsx/+N8h0J5HDuHNvJ7hgArmZL3dofhA==" saltValue="rIv2Npr8KsPEfEnsUoM1v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393631</v>
      </c>
      <c r="D6" s="19">
        <f t="shared" si="3"/>
        <v>46</v>
      </c>
      <c r="E6" s="19">
        <f t="shared" si="3"/>
        <v>17</v>
      </c>
      <c r="F6" s="19">
        <f t="shared" si="3"/>
        <v>4</v>
      </c>
      <c r="G6" s="19">
        <f t="shared" si="3"/>
        <v>0</v>
      </c>
      <c r="H6" s="19" t="str">
        <f t="shared" si="3"/>
        <v>高知県　土佐町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60.99</v>
      </c>
      <c r="P6" s="20">
        <f t="shared" si="3"/>
        <v>61.77</v>
      </c>
      <c r="Q6" s="20">
        <f t="shared" si="3"/>
        <v>93.36</v>
      </c>
      <c r="R6" s="20">
        <f t="shared" si="3"/>
        <v>2824</v>
      </c>
      <c r="S6" s="20">
        <f t="shared" si="3"/>
        <v>3522</v>
      </c>
      <c r="T6" s="20">
        <f t="shared" si="3"/>
        <v>212.13</v>
      </c>
      <c r="U6" s="20">
        <f t="shared" si="3"/>
        <v>16.600000000000001</v>
      </c>
      <c r="V6" s="20">
        <f t="shared" si="3"/>
        <v>2162</v>
      </c>
      <c r="W6" s="20">
        <f t="shared" si="3"/>
        <v>0.71</v>
      </c>
      <c r="X6" s="20">
        <f t="shared" si="3"/>
        <v>3045.07</v>
      </c>
      <c r="Y6" s="21" t="str">
        <f>IF(Y7="",NA(),Y7)</f>
        <v>-</v>
      </c>
      <c r="Z6" s="21" t="str">
        <f t="shared" ref="Z6:AH6" si="4">IF(Z7="",NA(),Z7)</f>
        <v>-</v>
      </c>
      <c r="AA6" s="21" t="str">
        <f t="shared" si="4"/>
        <v>-</v>
      </c>
      <c r="AB6" s="21" t="str">
        <f t="shared" si="4"/>
        <v>-</v>
      </c>
      <c r="AC6" s="21">
        <f t="shared" si="4"/>
        <v>124.08</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69.03</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72.06</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201.75</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83.71</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73.5</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3.77</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393631</v>
      </c>
      <c r="D7" s="23">
        <v>46</v>
      </c>
      <c r="E7" s="23">
        <v>17</v>
      </c>
      <c r="F7" s="23">
        <v>4</v>
      </c>
      <c r="G7" s="23">
        <v>0</v>
      </c>
      <c r="H7" s="23" t="s">
        <v>95</v>
      </c>
      <c r="I7" s="23" t="s">
        <v>96</v>
      </c>
      <c r="J7" s="23" t="s">
        <v>97</v>
      </c>
      <c r="K7" s="23" t="s">
        <v>98</v>
      </c>
      <c r="L7" s="23" t="s">
        <v>99</v>
      </c>
      <c r="M7" s="23" t="s">
        <v>100</v>
      </c>
      <c r="N7" s="24" t="s">
        <v>101</v>
      </c>
      <c r="O7" s="24">
        <v>60.99</v>
      </c>
      <c r="P7" s="24">
        <v>61.77</v>
      </c>
      <c r="Q7" s="24">
        <v>93.36</v>
      </c>
      <c r="R7" s="24">
        <v>2824</v>
      </c>
      <c r="S7" s="24">
        <v>3522</v>
      </c>
      <c r="T7" s="24">
        <v>212.13</v>
      </c>
      <c r="U7" s="24">
        <v>16.600000000000001</v>
      </c>
      <c r="V7" s="24">
        <v>2162</v>
      </c>
      <c r="W7" s="24">
        <v>0.71</v>
      </c>
      <c r="X7" s="24">
        <v>3045.07</v>
      </c>
      <c r="Y7" s="24" t="s">
        <v>101</v>
      </c>
      <c r="Z7" s="24" t="s">
        <v>101</v>
      </c>
      <c r="AA7" s="24" t="s">
        <v>101</v>
      </c>
      <c r="AB7" s="24" t="s">
        <v>101</v>
      </c>
      <c r="AC7" s="24">
        <v>124.08</v>
      </c>
      <c r="AD7" s="24" t="s">
        <v>101</v>
      </c>
      <c r="AE7" s="24" t="s">
        <v>101</v>
      </c>
      <c r="AF7" s="24" t="s">
        <v>101</v>
      </c>
      <c r="AG7" s="24" t="s">
        <v>101</v>
      </c>
      <c r="AH7" s="24">
        <v>107.11</v>
      </c>
      <c r="AI7" s="24">
        <v>105.09</v>
      </c>
      <c r="AJ7" s="24" t="s">
        <v>101</v>
      </c>
      <c r="AK7" s="24" t="s">
        <v>101</v>
      </c>
      <c r="AL7" s="24" t="s">
        <v>101</v>
      </c>
      <c r="AM7" s="24" t="s">
        <v>101</v>
      </c>
      <c r="AN7" s="24">
        <v>0</v>
      </c>
      <c r="AO7" s="24" t="s">
        <v>101</v>
      </c>
      <c r="AP7" s="24" t="s">
        <v>101</v>
      </c>
      <c r="AQ7" s="24" t="s">
        <v>101</v>
      </c>
      <c r="AR7" s="24" t="s">
        <v>101</v>
      </c>
      <c r="AS7" s="24">
        <v>69.540000000000006</v>
      </c>
      <c r="AT7" s="24">
        <v>65.73</v>
      </c>
      <c r="AU7" s="24" t="s">
        <v>101</v>
      </c>
      <c r="AV7" s="24" t="s">
        <v>101</v>
      </c>
      <c r="AW7" s="24" t="s">
        <v>101</v>
      </c>
      <c r="AX7" s="24" t="s">
        <v>101</v>
      </c>
      <c r="AY7" s="24">
        <v>69.03</v>
      </c>
      <c r="AZ7" s="24" t="s">
        <v>101</v>
      </c>
      <c r="BA7" s="24" t="s">
        <v>101</v>
      </c>
      <c r="BB7" s="24" t="s">
        <v>101</v>
      </c>
      <c r="BC7" s="24" t="s">
        <v>101</v>
      </c>
      <c r="BD7" s="24">
        <v>50.63</v>
      </c>
      <c r="BE7" s="24">
        <v>48.91</v>
      </c>
      <c r="BF7" s="24" t="s">
        <v>101</v>
      </c>
      <c r="BG7" s="24" t="s">
        <v>101</v>
      </c>
      <c r="BH7" s="24" t="s">
        <v>101</v>
      </c>
      <c r="BI7" s="24" t="s">
        <v>101</v>
      </c>
      <c r="BJ7" s="24">
        <v>0</v>
      </c>
      <c r="BK7" s="24" t="s">
        <v>101</v>
      </c>
      <c r="BL7" s="24" t="s">
        <v>101</v>
      </c>
      <c r="BM7" s="24" t="s">
        <v>101</v>
      </c>
      <c r="BN7" s="24" t="s">
        <v>101</v>
      </c>
      <c r="BO7" s="24">
        <v>1168.69</v>
      </c>
      <c r="BP7" s="24">
        <v>1156.82</v>
      </c>
      <c r="BQ7" s="24" t="s">
        <v>101</v>
      </c>
      <c r="BR7" s="24" t="s">
        <v>101</v>
      </c>
      <c r="BS7" s="24" t="s">
        <v>101</v>
      </c>
      <c r="BT7" s="24" t="s">
        <v>101</v>
      </c>
      <c r="BU7" s="24">
        <v>72.06</v>
      </c>
      <c r="BV7" s="24" t="s">
        <v>101</v>
      </c>
      <c r="BW7" s="24" t="s">
        <v>101</v>
      </c>
      <c r="BX7" s="24" t="s">
        <v>101</v>
      </c>
      <c r="BY7" s="24" t="s">
        <v>101</v>
      </c>
      <c r="BZ7" s="24">
        <v>70.709999999999994</v>
      </c>
      <c r="CA7" s="24">
        <v>75.33</v>
      </c>
      <c r="CB7" s="24" t="s">
        <v>101</v>
      </c>
      <c r="CC7" s="24" t="s">
        <v>101</v>
      </c>
      <c r="CD7" s="24" t="s">
        <v>101</v>
      </c>
      <c r="CE7" s="24" t="s">
        <v>101</v>
      </c>
      <c r="CF7" s="24">
        <v>201.75</v>
      </c>
      <c r="CG7" s="24" t="s">
        <v>101</v>
      </c>
      <c r="CH7" s="24" t="s">
        <v>101</v>
      </c>
      <c r="CI7" s="24" t="s">
        <v>101</v>
      </c>
      <c r="CJ7" s="24" t="s">
        <v>101</v>
      </c>
      <c r="CK7" s="24">
        <v>233.15</v>
      </c>
      <c r="CL7" s="24">
        <v>215.73</v>
      </c>
      <c r="CM7" s="24" t="s">
        <v>101</v>
      </c>
      <c r="CN7" s="24" t="s">
        <v>101</v>
      </c>
      <c r="CO7" s="24" t="s">
        <v>101</v>
      </c>
      <c r="CP7" s="24" t="s">
        <v>101</v>
      </c>
      <c r="CQ7" s="24">
        <v>83.71</v>
      </c>
      <c r="CR7" s="24" t="s">
        <v>101</v>
      </c>
      <c r="CS7" s="24" t="s">
        <v>101</v>
      </c>
      <c r="CT7" s="24" t="s">
        <v>101</v>
      </c>
      <c r="CU7" s="24" t="s">
        <v>101</v>
      </c>
      <c r="CV7" s="24">
        <v>42.09</v>
      </c>
      <c r="CW7" s="24">
        <v>43.28</v>
      </c>
      <c r="CX7" s="24" t="s">
        <v>101</v>
      </c>
      <c r="CY7" s="24" t="s">
        <v>101</v>
      </c>
      <c r="CZ7" s="24" t="s">
        <v>101</v>
      </c>
      <c r="DA7" s="24" t="s">
        <v>101</v>
      </c>
      <c r="DB7" s="24">
        <v>73.5</v>
      </c>
      <c r="DC7" s="24" t="s">
        <v>101</v>
      </c>
      <c r="DD7" s="24" t="s">
        <v>101</v>
      </c>
      <c r="DE7" s="24" t="s">
        <v>101</v>
      </c>
      <c r="DF7" s="24" t="s">
        <v>101</v>
      </c>
      <c r="DG7" s="24">
        <v>84.73</v>
      </c>
      <c r="DH7" s="24">
        <v>86.21</v>
      </c>
      <c r="DI7" s="24" t="s">
        <v>101</v>
      </c>
      <c r="DJ7" s="24" t="s">
        <v>101</v>
      </c>
      <c r="DK7" s="24" t="s">
        <v>101</v>
      </c>
      <c r="DL7" s="24" t="s">
        <v>101</v>
      </c>
      <c r="DM7" s="24">
        <v>3.77</v>
      </c>
      <c r="DN7" s="24" t="s">
        <v>101</v>
      </c>
      <c r="DO7" s="24" t="s">
        <v>101</v>
      </c>
      <c r="DP7" s="24" t="s">
        <v>101</v>
      </c>
      <c r="DQ7" s="24" t="s">
        <v>101</v>
      </c>
      <c r="DR7" s="24">
        <v>26.77</v>
      </c>
      <c r="DS7" s="24">
        <v>29.62</v>
      </c>
      <c r="DT7" s="24" t="s">
        <v>101</v>
      </c>
      <c r="DU7" s="24" t="s">
        <v>101</v>
      </c>
      <c r="DV7" s="24" t="s">
        <v>101</v>
      </c>
      <c r="DW7" s="24" t="s">
        <v>101</v>
      </c>
      <c r="DX7" s="24">
        <v>0</v>
      </c>
      <c r="DY7" s="24" t="s">
        <v>101</v>
      </c>
      <c r="DZ7" s="24" t="s">
        <v>101</v>
      </c>
      <c r="EA7" s="24" t="s">
        <v>101</v>
      </c>
      <c r="EB7" s="24" t="s">
        <v>101</v>
      </c>
      <c r="EC7" s="24">
        <v>7.0000000000000007E-2</v>
      </c>
      <c r="ED7" s="24">
        <v>0.09</v>
      </c>
      <c r="EE7" s="24" t="s">
        <v>101</v>
      </c>
      <c r="EF7" s="24" t="s">
        <v>101</v>
      </c>
      <c r="EG7" s="24" t="s">
        <v>101</v>
      </c>
      <c r="EH7" s="24" t="s">
        <v>101</v>
      </c>
      <c r="EI7" s="24">
        <v>0</v>
      </c>
      <c r="EJ7" s="24" t="s">
        <v>101</v>
      </c>
      <c r="EK7" s="24" t="s">
        <v>101</v>
      </c>
      <c r="EL7" s="24" t="s">
        <v>101</v>
      </c>
      <c r="EM7" s="24" t="s">
        <v>101</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110</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2025-01-24T07:14:08Z</dcterms:created>
  <dcterms:modified xsi:type="dcterms:W3CDTF">2025-02-22T06:02:34Z</dcterms:modified>
  <cp:category/>
</cp:coreProperties>
</file>