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5010" yWindow="810" windowWidth="20970" windowHeight="14925" tabRatio="784"/>
  </bookViews>
  <sheets>
    <sheet name="医療機関入力シート" sheetId="4" r:id="rId1"/>
    <sheet name="請求書（印刷用シート）" sheetId="2" r:id="rId2"/>
    <sheet name="Sheet3" sheetId="3" state="hidden" r:id="rId3"/>
  </sheets>
  <definedNames>
    <definedName name="_xlnm.Print_Area" localSheetId="1">'請求書（印刷用シート）'!$A$1:$N$34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<sst xmlns="http://schemas.openxmlformats.org/spreadsheetml/2006/main" xmlns:r="http://schemas.openxmlformats.org/officeDocument/2006/relationships" count="92" uniqueCount="92">
  <si>
    <t>医療機関入力欄</t>
    <rPh sb="0" eb="2">
      <t>イリョウ</t>
    </rPh>
    <rPh sb="2" eb="4">
      <t>キカン</t>
    </rPh>
    <rPh sb="4" eb="7">
      <t>ニュウリョクラン</t>
    </rPh>
    <phoneticPr fontId="1"/>
  </si>
  <si>
    <t>【計算スペース】※こちらに件数を記入すると請求書が埋まっていきます</t>
    <rPh sb="1" eb="3">
      <t>ケイサン</t>
    </rPh>
    <rPh sb="13" eb="15">
      <t>ケンスウ</t>
    </rPh>
    <rPh sb="16" eb="18">
      <t>キニュウ</t>
    </rPh>
    <rPh sb="21" eb="24">
      <t>セイキュウショ</t>
    </rPh>
    <rPh sb="25" eb="26">
      <t>ウ</t>
    </rPh>
    <phoneticPr fontId="1"/>
  </si>
  <si>
    <t>高知市</t>
    <rPh sb="0" eb="3">
      <t>コウチシ</t>
    </rPh>
    <phoneticPr fontId="16"/>
  </si>
  <si>
    <t>預金種目</t>
    <rPh sb="0" eb="2">
      <t>ヨキン</t>
    </rPh>
    <rPh sb="2" eb="4">
      <t>シュモク</t>
    </rPh>
    <phoneticPr fontId="1"/>
  </si>
  <si>
    <t>口座名義人</t>
  </si>
  <si>
    <t>医療機関等コード</t>
    <rPh sb="0" eb="2">
      <t>イリョウ</t>
    </rPh>
    <rPh sb="2" eb="4">
      <t>キカン</t>
    </rPh>
    <rPh sb="4" eb="5">
      <t>トウ</t>
    </rPh>
    <phoneticPr fontId="1"/>
  </si>
  <si>
    <t>医療機関名</t>
    <rPh sb="0" eb="2">
      <t>イリョウ</t>
    </rPh>
    <rPh sb="2" eb="5">
      <t>キカンメイ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</si>
  <si>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</si>
  <si>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消費税率</t>
    <rPh sb="0" eb="2">
      <t>ショウヒ</t>
    </rPh>
    <rPh sb="2" eb="4">
      <t>ゼイリツ</t>
    </rPh>
    <phoneticPr fontId="1"/>
  </si>
  <si>
    <t>予診のみ</t>
    <rPh sb="0" eb="2">
      <t>ヨシン</t>
    </rPh>
    <phoneticPr fontId="1"/>
  </si>
  <si>
    <t>預金種目</t>
  </si>
  <si>
    <t>税抜き単価</t>
    <rPh sb="0" eb="2">
      <t>ゼイヌ</t>
    </rPh>
    <rPh sb="3" eb="5">
      <t>タンカ</t>
    </rPh>
    <phoneticPr fontId="1"/>
  </si>
  <si>
    <t>電話番号</t>
    <rPh sb="0" eb="2">
      <t>デンワ</t>
    </rPh>
    <rPh sb="2" eb="4">
      <t>バンゴウ</t>
    </rPh>
    <phoneticPr fontId="1"/>
  </si>
  <si>
    <t>（支店名コード）</t>
    <rPh sb="1" eb="4">
      <t>シテンメイ</t>
    </rPh>
    <phoneticPr fontId="1"/>
  </si>
  <si>
    <t>風しんワクチン</t>
  </si>
  <si>
    <t>小計</t>
    <rPh sb="0" eb="2">
      <t>ショウケイ</t>
    </rPh>
    <phoneticPr fontId="1"/>
  </si>
  <si>
    <t>振込先</t>
  </si>
  <si>
    <t>実施年月</t>
    <rPh sb="0" eb="2">
      <t>ジッシ</t>
    </rPh>
    <rPh sb="2" eb="4">
      <t>ネンゲツ</t>
    </rPh>
    <phoneticPr fontId="1"/>
  </si>
  <si>
    <t>支店名コード</t>
  </si>
  <si>
    <t>支店名</t>
  </si>
  <si>
    <t>請求
件数</t>
    <rPh sb="0" eb="2">
      <t>セイキュウ</t>
    </rPh>
    <rPh sb="3" eb="5">
      <t>ケンスウ</t>
    </rPh>
    <phoneticPr fontId="1"/>
  </si>
  <si>
    <t>請求総額（税抜き）
※システムエラーのチェック用</t>
    <rPh sb="0" eb="2">
      <t>セイキュウ</t>
    </rPh>
    <rPh sb="2" eb="4">
      <t>ソウガク</t>
    </rPh>
    <rPh sb="5" eb="6">
      <t>ゼイ</t>
    </rPh>
    <rPh sb="6" eb="7">
      <t>ヌ</t>
    </rPh>
    <rPh sb="23" eb="24">
      <t>ヨウ</t>
    </rPh>
    <phoneticPr fontId="1"/>
  </si>
  <si>
    <t>口座番号</t>
  </si>
  <si>
    <t>フリガナ</t>
  </si>
  <si>
    <t>支店名</t>
    <rPh sb="0" eb="3">
      <t>シテンメイ</t>
    </rPh>
    <phoneticPr fontId="1"/>
  </si>
  <si>
    <t>10</t>
  </si>
  <si>
    <t>←消費税率改正時に修正</t>
    <rPh sb="1" eb="4">
      <t>ショウヒゼイ</t>
    </rPh>
    <rPh sb="4" eb="5">
      <t>リツ</t>
    </rPh>
    <rPh sb="5" eb="8">
      <t>カイセイジ</t>
    </rPh>
    <rPh sb="9" eb="11">
      <t>シュウセイ</t>
    </rPh>
    <phoneticPr fontId="1"/>
  </si>
  <si>
    <r>
      <t>風しん</t>
    </r>
    <r>
      <rPr>
        <sz val="11"/>
        <color rgb="FF000000"/>
        <rFont val="游ゴシック"/>
      </rPr>
      <t>ワクチン</t>
    </r>
  </si>
  <si>
    <t>請求年月日</t>
    <rPh sb="0" eb="2">
      <t>セイキュウ</t>
    </rPh>
    <rPh sb="2" eb="5">
      <t>ネンガッピ</t>
    </rPh>
    <phoneticPr fontId="1"/>
  </si>
  <si>
    <t>（金融コード）</t>
    <rPh sb="1" eb="3">
      <t>キンユウ</t>
    </rPh>
    <phoneticPr fontId="1"/>
  </si>
  <si>
    <t>振込先</t>
    <rPh sb="0" eb="3">
      <t>フリコミサキ</t>
    </rPh>
    <phoneticPr fontId="1"/>
  </si>
  <si>
    <t>請求件数</t>
    <rPh sb="0" eb="2">
      <t>セイキュウ</t>
    </rPh>
    <rPh sb="2" eb="4">
      <t>ケンスウ</t>
    </rPh>
    <phoneticPr fontId="1"/>
  </si>
  <si>
    <t>市町村番号</t>
    <rPh sb="0" eb="1">
      <t>シ</t>
    </rPh>
    <rPh sb="1" eb="3">
      <t>チョウソン</t>
    </rPh>
    <rPh sb="3" eb="5">
      <t>バンゴウ</t>
    </rPh>
    <phoneticPr fontId="1"/>
  </si>
  <si>
    <t>口座番号</t>
    <rPh sb="0" eb="2">
      <t>コウザ</t>
    </rPh>
    <rPh sb="2" eb="4">
      <t>バンゴウ</t>
    </rPh>
    <phoneticPr fontId="1"/>
  </si>
  <si>
    <t>安芸市</t>
    <rPh sb="0" eb="3">
      <t>アキシ</t>
    </rPh>
    <phoneticPr fontId="16"/>
  </si>
  <si>
    <t>（フリガナ）</t>
  </si>
  <si>
    <t>口座名義人</t>
    <rPh sb="0" eb="2">
      <t>コウザ</t>
    </rPh>
    <rPh sb="2" eb="5">
      <t>メイギニン</t>
    </rPh>
    <phoneticPr fontId="1"/>
  </si>
  <si>
    <t>請求金額
（税抜）</t>
    <rPh sb="0" eb="2">
      <t>セイキュウ</t>
    </rPh>
    <rPh sb="2" eb="4">
      <t>キンガク</t>
    </rPh>
    <rPh sb="6" eb="8">
      <t>ゼイヌキ</t>
    </rPh>
    <phoneticPr fontId="1"/>
  </si>
  <si>
    <t>予防接種</t>
    <rPh sb="0" eb="2">
      <t>ヨボウ</t>
    </rPh>
    <rPh sb="2" eb="4">
      <t>セッシュ</t>
    </rPh>
    <phoneticPr fontId="1"/>
  </si>
  <si>
    <t>代表者　職・氏名</t>
    <rPh sb="0" eb="2">
      <t>ダイヒョウ</t>
    </rPh>
    <rPh sb="2" eb="3">
      <t>シャ</t>
    </rPh>
    <rPh sb="4" eb="5">
      <t>ショク</t>
    </rPh>
    <rPh sb="6" eb="8">
      <t>シメイ</t>
    </rPh>
    <phoneticPr fontId="1"/>
  </si>
  <si>
    <t>請求金額</t>
    <rPh sb="0" eb="2">
      <t>セイキュウ</t>
    </rPh>
    <rPh sb="2" eb="4">
      <t>キンガク</t>
    </rPh>
    <phoneticPr fontId="1"/>
  </si>
  <si>
    <t>医療機関番号</t>
    <rPh sb="0" eb="2">
      <t>イリョウ</t>
    </rPh>
    <rPh sb="2" eb="4">
      <t>キカン</t>
    </rPh>
    <rPh sb="4" eb="6">
      <t>バンゴウ</t>
    </rPh>
    <phoneticPr fontId="1"/>
  </si>
  <si>
    <t>請求金額
（税込）</t>
    <rPh sb="0" eb="2">
      <t>セイキュウ</t>
    </rPh>
    <rPh sb="2" eb="4">
      <t>キンガク</t>
    </rPh>
    <rPh sb="6" eb="7">
      <t>ゼイ</t>
    </rPh>
    <rPh sb="7" eb="8">
      <t>コミ</t>
    </rPh>
    <phoneticPr fontId="1"/>
  </si>
  <si>
    <t>年</t>
    <rPh sb="0" eb="1">
      <t>ネン</t>
    </rPh>
    <phoneticPr fontId="1"/>
  </si>
  <si>
    <t>税込み単価</t>
    <rPh sb="0" eb="2">
      <t>ゼイコ</t>
    </rPh>
    <rPh sb="3" eb="5">
      <t>タンカ</t>
    </rPh>
    <phoneticPr fontId="1"/>
  </si>
  <si>
    <t>請求総額（税込み）</t>
    <rPh sb="0" eb="2">
      <t>セイキュウ</t>
    </rPh>
    <rPh sb="2" eb="4">
      <t>ソウガク</t>
    </rPh>
    <rPh sb="5" eb="6">
      <t>ゼイ</t>
    </rPh>
    <rPh sb="6" eb="7">
      <t>コ</t>
    </rPh>
    <phoneticPr fontId="1"/>
  </si>
  <si>
    <t>開設者名</t>
    <rPh sb="0" eb="3">
      <t>カイセツシャ</t>
    </rPh>
    <rPh sb="3" eb="4">
      <t>メイ</t>
    </rPh>
    <phoneticPr fontId="1"/>
  </si>
  <si>
    <r>
      <t xml:space="preserve">  </t>
    </r>
    <r>
      <rPr>
        <sz val="11"/>
        <color rgb="FFFF0000"/>
        <rFont val="游ゴシック"/>
      </rPr>
      <t>※税込単価は、１円未満の端数は切り捨て</t>
    </r>
    <rPh sb="3" eb="5">
      <t>ゼイコミ</t>
    </rPh>
    <rPh sb="5" eb="7">
      <t>タンカ</t>
    </rPh>
    <phoneticPr fontId="1"/>
  </si>
  <si>
    <t>合計</t>
    <rPh sb="0" eb="2">
      <t>ゴウケイ</t>
    </rPh>
    <phoneticPr fontId="1"/>
  </si>
  <si>
    <t>％</t>
  </si>
  <si>
    <t>MRワクチン</t>
  </si>
  <si>
    <t>麻しん・風しん混合ワクチン</t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</si>
  <si>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</si>
  <si>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請求書</t>
    <rPh sb="0" eb="3">
      <t>セイキュウショ</t>
    </rPh>
    <phoneticPr fontId="1"/>
  </si>
  <si>
    <t>香南市</t>
    <rPh sb="0" eb="2">
      <t>コウナン</t>
    </rPh>
    <rPh sb="2" eb="3">
      <t>シ</t>
    </rPh>
    <phoneticPr fontId="16"/>
  </si>
  <si>
    <t>印</t>
    <rPh sb="0" eb="1">
      <t>イン</t>
    </rPh>
    <phoneticPr fontId="1"/>
  </si>
  <si>
    <t>金融機関コード</t>
    <rPh sb="0" eb="2">
      <t>キンユウ</t>
    </rPh>
    <rPh sb="2" eb="4">
      <t>キカン</t>
    </rPh>
    <phoneticPr fontId="1"/>
  </si>
  <si>
    <t>令和</t>
    <rPh sb="0" eb="2">
      <t>レイワ</t>
    </rPh>
    <phoneticPr fontId="1"/>
  </si>
  <si>
    <t>月（接種月を記載）</t>
    <rPh sb="0" eb="1">
      <t>ツキ</t>
    </rPh>
    <rPh sb="2" eb="4">
      <t>セッシュ</t>
    </rPh>
    <rPh sb="4" eb="5">
      <t>ツキ</t>
    </rPh>
    <rPh sb="6" eb="8">
      <t>キサイ</t>
    </rPh>
    <phoneticPr fontId="1"/>
  </si>
  <si>
    <t>室戸市</t>
    <rPh sb="0" eb="3">
      <t>ムロトシ</t>
    </rPh>
    <phoneticPr fontId="16"/>
  </si>
  <si>
    <t>10日</t>
    <rPh sb="2" eb="3">
      <t>ニチ</t>
    </rPh>
    <phoneticPr fontId="1"/>
  </si>
  <si>
    <t>南国市</t>
    <rPh sb="0" eb="3">
      <t>ナンコクシ</t>
    </rPh>
    <phoneticPr fontId="16"/>
  </si>
  <si>
    <t>請求先市町村</t>
    <rPh sb="0" eb="3">
      <t>セイキュウサキ</t>
    </rPh>
    <rPh sb="3" eb="6">
      <t>シチョウソン</t>
    </rPh>
    <phoneticPr fontId="1"/>
  </si>
  <si>
    <t>市町村名</t>
    <rPh sb="0" eb="3">
      <t>シチョウソン</t>
    </rPh>
    <rPh sb="3" eb="4">
      <t>メイ</t>
    </rPh>
    <phoneticPr fontId="16"/>
  </si>
  <si>
    <t>土佐市</t>
    <rPh sb="0" eb="3">
      <t>トサシ</t>
    </rPh>
    <phoneticPr fontId="16"/>
  </si>
  <si>
    <t>須崎市</t>
    <rPh sb="0" eb="2">
      <t>スサキ</t>
    </rPh>
    <rPh sb="2" eb="3">
      <t>シ</t>
    </rPh>
    <phoneticPr fontId="16"/>
  </si>
  <si>
    <t>宿毛市</t>
  </si>
  <si>
    <t>土佐清水市</t>
    <rPh sb="0" eb="5">
      <t>トサシミズシ</t>
    </rPh>
    <phoneticPr fontId="16"/>
  </si>
  <si>
    <t>四万十市</t>
    <rPh sb="0" eb="3">
      <t>シマント</t>
    </rPh>
    <rPh sb="3" eb="4">
      <t>シ</t>
    </rPh>
    <phoneticPr fontId="16"/>
  </si>
  <si>
    <t>香美市</t>
    <rPh sb="0" eb="2">
      <t>カミ</t>
    </rPh>
    <rPh sb="2" eb="3">
      <t>シ</t>
    </rPh>
    <phoneticPr fontId="16"/>
  </si>
  <si>
    <t>東洋町</t>
    <rPh sb="0" eb="3">
      <t>トウヨウチョウ</t>
    </rPh>
    <phoneticPr fontId="16"/>
  </si>
  <si>
    <t>中芸広域連合</t>
    <rPh sb="0" eb="1">
      <t>チュウ</t>
    </rPh>
    <rPh sb="1" eb="2">
      <t>ゲイ</t>
    </rPh>
    <rPh sb="2" eb="4">
      <t>コウイキ</t>
    </rPh>
    <rPh sb="4" eb="6">
      <t>レンゴウ</t>
    </rPh>
    <phoneticPr fontId="16"/>
  </si>
  <si>
    <t>芸西村</t>
    <rPh sb="0" eb="2">
      <t>ゲイセイ</t>
    </rPh>
    <rPh sb="2" eb="3">
      <t>ムラ</t>
    </rPh>
    <phoneticPr fontId="16"/>
  </si>
  <si>
    <t>本山町</t>
    <rPh sb="0" eb="3">
      <t>モトヤマチョウ</t>
    </rPh>
    <phoneticPr fontId="16"/>
  </si>
  <si>
    <t>大豊町</t>
    <rPh sb="0" eb="3">
      <t>オオトヨチョウ</t>
    </rPh>
    <phoneticPr fontId="16"/>
  </si>
  <si>
    <t>土佐町</t>
    <rPh sb="0" eb="2">
      <t>トサ</t>
    </rPh>
    <rPh sb="2" eb="3">
      <t>チョウ</t>
    </rPh>
    <phoneticPr fontId="16"/>
  </si>
  <si>
    <t>大川村</t>
    <rPh sb="0" eb="3">
      <t>オオカワムラ</t>
    </rPh>
    <phoneticPr fontId="16"/>
  </si>
  <si>
    <t>いの町</t>
    <rPh sb="2" eb="3">
      <t>チョウ</t>
    </rPh>
    <phoneticPr fontId="16"/>
  </si>
  <si>
    <t>仁淀川町</t>
    <rPh sb="0" eb="4">
      <t>ニヨドガワチョウ</t>
    </rPh>
    <phoneticPr fontId="16"/>
  </si>
  <si>
    <t>中土佐町</t>
    <rPh sb="0" eb="4">
      <t>ナカトサチョウ</t>
    </rPh>
    <phoneticPr fontId="16"/>
  </si>
  <si>
    <t>佐川町</t>
    <rPh sb="0" eb="2">
      <t>サカワ</t>
    </rPh>
    <rPh sb="2" eb="3">
      <t>チョウ</t>
    </rPh>
    <phoneticPr fontId="16"/>
  </si>
  <si>
    <t>越知町</t>
    <rPh sb="0" eb="2">
      <t>オチ</t>
    </rPh>
    <rPh sb="2" eb="3">
      <t>チョウ</t>
    </rPh>
    <phoneticPr fontId="16"/>
  </si>
  <si>
    <t>梼原町</t>
    <rPh sb="0" eb="3">
      <t>ユスハラチョウ</t>
    </rPh>
    <phoneticPr fontId="16"/>
  </si>
  <si>
    <t>日高村</t>
    <rPh sb="0" eb="2">
      <t>ヒダカ</t>
    </rPh>
    <rPh sb="2" eb="3">
      <t>ムラ</t>
    </rPh>
    <phoneticPr fontId="16"/>
  </si>
  <si>
    <t>津野町</t>
    <rPh sb="0" eb="2">
      <t>ツノ</t>
    </rPh>
    <rPh sb="2" eb="3">
      <t>チョウ</t>
    </rPh>
    <phoneticPr fontId="16"/>
  </si>
  <si>
    <t>四万十町</t>
    <rPh sb="0" eb="3">
      <t>シマント</t>
    </rPh>
    <rPh sb="3" eb="4">
      <t>チョウ</t>
    </rPh>
    <phoneticPr fontId="16"/>
  </si>
  <si>
    <t>大月町</t>
    <rPh sb="0" eb="2">
      <t>オオツキ</t>
    </rPh>
    <rPh sb="2" eb="3">
      <t>チョウ</t>
    </rPh>
    <phoneticPr fontId="16"/>
  </si>
  <si>
    <t>三原村</t>
    <rPh sb="0" eb="1">
      <t>ミ</t>
    </rPh>
    <rPh sb="1" eb="3">
      <t>ハラムラ</t>
    </rPh>
    <phoneticPr fontId="16"/>
  </si>
  <si>
    <t>市町村CD</t>
    <rPh sb="0" eb="3">
      <t>シチョウソン</t>
    </rPh>
    <phoneticPr fontId="16"/>
  </si>
  <si>
    <t>黒潮町</t>
    <rPh sb="0" eb="2">
      <t>クロシオ</t>
    </rPh>
    <rPh sb="2" eb="3">
      <t>チョウ</t>
    </rPh>
    <phoneticPr fontId="16"/>
  </si>
  <si>
    <t>代表者役　職・氏名</t>
    <rPh sb="0" eb="2">
      <t>ダイヒョウ</t>
    </rPh>
    <rPh sb="2" eb="3">
      <t>シャ</t>
    </rPh>
    <rPh sb="3" eb="4">
      <t>ヤク</t>
    </rPh>
    <rPh sb="5" eb="6">
      <t>ショク</t>
    </rPh>
    <rPh sb="7" eb="9">
      <t>シメイ</t>
    </rPh>
    <phoneticPr fontId="1"/>
  </si>
  <si>
    <t>風しん第５期の予防接種に係る費用の支払については、次の名義の預金口座に口座振替されるよう依頼します。</t>
    <rPh sb="3" eb="4">
      <t>ダイ</t>
    </rPh>
    <rPh sb="5" eb="6">
      <t>キ</t>
    </rPh>
    <rPh sb="7" eb="9">
      <t>ヨボウ</t>
    </rPh>
    <rPh sb="9" eb="11">
      <t>セッシュ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</si>
</sst>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);[Red]\(0\)"/>
    <numFmt numFmtId="177" formatCode="[=0]&quot;&quot;;General"/>
    <numFmt numFmtId="178" formatCode="[=0]&quot;&quot;;General;#,###"/>
  </numFmts>
  <fonts count="1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8"/>
      <color theme="1"/>
      <name val="游ゴシック"/>
      <family val="3"/>
      <scheme val="minor"/>
    </font>
    <font>
      <b/>
      <u/>
      <sz val="10"/>
      <color rgb="FFFF0000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1"/>
      <color rgb="FF000000"/>
      <name val="Arial"/>
      <family val="2"/>
    </font>
    <font>
      <sz val="6"/>
      <color theme="1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16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6"/>
      <color auto="1"/>
      <name val="メイリオ"/>
      <family val="3"/>
    </font>
    <font>
      <sz val="12"/>
      <color auto="1"/>
      <name val="ＭＳ Ｐゴシック"/>
      <family val="3"/>
    </font>
    <font>
      <sz val="14"/>
      <color auto="1"/>
      <name val="ＭＳ Ｐゴシック"/>
      <family val="3"/>
    </font>
    <font>
      <sz val="14"/>
      <color indexed="8"/>
      <name val="ＭＳ Ｐ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75">
    <xf numFmtId="0" fontId="0" fillId="0" borderId="0" xfId="0"/>
    <xf numFmtId="49" fontId="2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vertical="center"/>
    </xf>
    <xf numFmtId="49" fontId="0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left" vertical="center"/>
    </xf>
    <xf numFmtId="49" fontId="0" fillId="2" borderId="6" xfId="0" applyNumberFormat="1" applyFont="1" applyFill="1" applyBorder="1" applyAlignment="1">
      <alignment horizontal="left" vertical="center"/>
    </xf>
    <xf numFmtId="49" fontId="0" fillId="0" borderId="7" xfId="0" applyNumberFormat="1" applyFont="1" applyBorder="1" applyAlignment="1">
      <alignment horizontal="right" vertical="center"/>
    </xf>
    <xf numFmtId="49" fontId="0" fillId="2" borderId="8" xfId="0" applyNumberFormat="1" applyFont="1" applyFill="1" applyBorder="1" applyAlignment="1">
      <alignment horizontal="left" vertical="center"/>
    </xf>
    <xf numFmtId="49" fontId="2" fillId="0" borderId="9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left" vertical="center"/>
    </xf>
    <xf numFmtId="49" fontId="0" fillId="2" borderId="11" xfId="0" applyNumberFormat="1" applyFont="1" applyFill="1" applyBorder="1" applyAlignment="1">
      <alignment horizontal="left" vertical="center"/>
    </xf>
    <xf numFmtId="49" fontId="0" fillId="2" borderId="12" xfId="0" applyNumberFormat="1" applyFont="1" applyFill="1" applyBorder="1" applyAlignment="1">
      <alignment horizontal="center" vertical="center"/>
    </xf>
    <xf numFmtId="49" fontId="0" fillId="2" borderId="13" xfId="0" applyNumberFormat="1" applyFont="1" applyFill="1" applyBorder="1" applyAlignment="1">
      <alignment horizontal="left" vertical="center"/>
    </xf>
    <xf numFmtId="49" fontId="2" fillId="0" borderId="14" xfId="0" applyNumberFormat="1" applyFont="1" applyBorder="1" applyAlignment="1">
      <alignment vertical="center"/>
    </xf>
    <xf numFmtId="49" fontId="2" fillId="3" borderId="0" xfId="1" applyNumberFormat="1" applyFont="1" applyFill="1" applyAlignment="1">
      <alignment vertical="center"/>
    </xf>
    <xf numFmtId="49" fontId="0" fillId="3" borderId="12" xfId="0" applyNumberFormat="1" applyFont="1" applyFill="1" applyBorder="1" applyAlignment="1">
      <alignment horizontal="left" vertical="center"/>
    </xf>
    <xf numFmtId="49" fontId="3" fillId="0" borderId="15" xfId="0" applyNumberFormat="1" applyFont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left" vertical="center"/>
    </xf>
    <xf numFmtId="49" fontId="0" fillId="2" borderId="16" xfId="0" applyNumberFormat="1" applyFont="1" applyFill="1" applyBorder="1" applyAlignment="1">
      <alignment horizontal="left" vertical="center"/>
    </xf>
    <xf numFmtId="49" fontId="0" fillId="3" borderId="17" xfId="0" applyNumberFormat="1" applyFont="1" applyFill="1" applyBorder="1" applyAlignment="1">
      <alignment horizontal="left" vertical="center"/>
    </xf>
    <xf numFmtId="49" fontId="0" fillId="2" borderId="18" xfId="0" applyNumberFormat="1" applyFont="1" applyFill="1" applyBorder="1" applyAlignment="1">
      <alignment horizontal="left" vertical="center"/>
    </xf>
    <xf numFmtId="0" fontId="6" fillId="0" borderId="0" xfId="0" applyFont="1" applyFill="1"/>
    <xf numFmtId="0" fontId="0" fillId="0" borderId="19" xfId="0" applyBorder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0" xfId="0" applyFont="1" applyFill="1"/>
    <xf numFmtId="0" fontId="0" fillId="0" borderId="24" xfId="0" applyBorder="1"/>
    <xf numFmtId="0" fontId="0" fillId="0" borderId="25" xfId="0" applyBorder="1" applyAlignment="1">
      <alignment horizontal="left"/>
    </xf>
    <xf numFmtId="0" fontId="7" fillId="0" borderId="26" xfId="0" applyFont="1" applyBorder="1"/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9" xfId="0" applyBorder="1"/>
    <xf numFmtId="0" fontId="0" fillId="0" borderId="5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76" fontId="0" fillId="2" borderId="10" xfId="0" applyNumberFormat="1" applyFont="1" applyFill="1" applyBorder="1" applyAlignment="1">
      <alignment horizontal="right" vertical="center"/>
    </xf>
    <xf numFmtId="176" fontId="0" fillId="2" borderId="35" xfId="0" applyNumberFormat="1" applyFont="1" applyFill="1" applyBorder="1" applyAlignment="1">
      <alignment horizontal="right" vertical="center"/>
    </xf>
    <xf numFmtId="176" fontId="0" fillId="2" borderId="36" xfId="0" applyNumberFormat="1" applyFont="1" applyFill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0" fontId="2" fillId="0" borderId="38" xfId="0" applyFont="1" applyBorder="1" applyAlignment="1">
      <alignment horizontal="center" wrapText="1"/>
    </xf>
    <xf numFmtId="38" fontId="0" fillId="0" borderId="39" xfId="1" applyFont="1" applyBorder="1" applyAlignment="1"/>
    <xf numFmtId="38" fontId="0" fillId="0" borderId="40" xfId="1" applyFont="1" applyBorder="1" applyAlignment="1"/>
    <xf numFmtId="38" fontId="0" fillId="0" borderId="41" xfId="1" applyFont="1" applyBorder="1" applyAlignment="1"/>
    <xf numFmtId="38" fontId="0" fillId="0" borderId="42" xfId="1" applyFont="1" applyBorder="1" applyAlignment="1"/>
    <xf numFmtId="38" fontId="0" fillId="0" borderId="43" xfId="1" applyFont="1" applyBorder="1" applyAlignment="1"/>
    <xf numFmtId="38" fontId="0" fillId="0" borderId="10" xfId="1" applyFont="1" applyBorder="1" applyAlignment="1"/>
    <xf numFmtId="38" fontId="0" fillId="0" borderId="35" xfId="1" applyFont="1" applyBorder="1" applyAlignment="1"/>
    <xf numFmtId="38" fontId="0" fillId="0" borderId="36" xfId="1" applyFont="1" applyBorder="1" applyAlignment="1"/>
    <xf numFmtId="38" fontId="0" fillId="0" borderId="44" xfId="1" applyFont="1" applyBorder="1" applyAlignment="1"/>
    <xf numFmtId="38" fontId="0" fillId="0" borderId="45" xfId="1" applyFont="1" applyBorder="1" applyAlignment="1"/>
    <xf numFmtId="0" fontId="8" fillId="0" borderId="46" xfId="0" applyFont="1" applyBorder="1" applyAlignment="1">
      <alignment horizontal="center" wrapText="1"/>
    </xf>
    <xf numFmtId="38" fontId="0" fillId="0" borderId="37" xfId="1" applyFont="1" applyBorder="1" applyAlignment="1"/>
    <xf numFmtId="0" fontId="2" fillId="0" borderId="47" xfId="0" applyFont="1" applyBorder="1" applyAlignment="1">
      <alignment horizontal="center" wrapText="1"/>
    </xf>
    <xf numFmtId="38" fontId="0" fillId="0" borderId="48" xfId="1" applyFont="1" applyBorder="1" applyAlignment="1"/>
    <xf numFmtId="38" fontId="0" fillId="0" borderId="17" xfId="1" applyFont="1" applyBorder="1" applyAlignment="1"/>
    <xf numFmtId="38" fontId="0" fillId="0" borderId="49" xfId="1" applyFont="1" applyBorder="1" applyAlignment="1"/>
    <xf numFmtId="38" fontId="0" fillId="0" borderId="50" xfId="1" applyFont="1" applyBorder="1" applyAlignment="1"/>
    <xf numFmtId="0" fontId="9" fillId="0" borderId="0" xfId="0" applyFont="1"/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0" fillId="0" borderId="51" xfId="0" applyFont="1" applyBorder="1" applyAlignment="1" applyProtection="1">
      <alignment horizontal="center"/>
      <protection locked="0"/>
    </xf>
    <xf numFmtId="0" fontId="0" fillId="0" borderId="52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0" fillId="0" borderId="53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19" xfId="0" applyBorder="1" applyProtection="1"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54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/>
      <protection locked="0"/>
    </xf>
    <xf numFmtId="0" fontId="11" fillId="0" borderId="0" xfId="0" applyFont="1"/>
    <xf numFmtId="0" fontId="10" fillId="0" borderId="11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24" xfId="0" applyBorder="1" applyProtection="1"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52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47" xfId="0" applyFont="1" applyBorder="1" applyAlignment="1" applyProtection="1">
      <alignment horizontal="center" vertical="center"/>
      <protection locked="0"/>
    </xf>
    <xf numFmtId="0" fontId="0" fillId="0" borderId="55" xfId="0" applyFont="1" applyBorder="1" applyAlignment="1" applyProtection="1">
      <alignment horizontal="center" vertical="center"/>
      <protection locked="0"/>
    </xf>
    <xf numFmtId="0" fontId="0" fillId="0" borderId="56" xfId="0" applyFont="1" applyBorder="1" applyAlignment="1" applyProtection="1">
      <alignment horizontal="center" vertical="center"/>
      <protection locked="0"/>
    </xf>
    <xf numFmtId="0" fontId="0" fillId="0" borderId="50" xfId="0" applyFont="1" applyBorder="1" applyAlignment="1" applyProtection="1">
      <alignment horizontal="center" vertical="center"/>
      <protection locked="0"/>
    </xf>
    <xf numFmtId="177" fontId="0" fillId="0" borderId="25" xfId="0" applyNumberFormat="1" applyFont="1" applyBorder="1" applyAlignment="1" applyProtection="1">
      <alignment horizontal="left" vertical="center"/>
      <protection locked="0"/>
    </xf>
    <xf numFmtId="177" fontId="0" fillId="0" borderId="53" xfId="0" applyNumberFormat="1" applyFont="1" applyBorder="1" applyAlignment="1" applyProtection="1">
      <alignment horizontal="left"/>
      <protection locked="0"/>
    </xf>
    <xf numFmtId="177" fontId="0" fillId="0" borderId="23" xfId="0" applyNumberFormat="1" applyFont="1" applyBorder="1" applyAlignment="1" applyProtection="1">
      <alignment horizontal="left"/>
      <protection locked="0"/>
    </xf>
    <xf numFmtId="177" fontId="0" fillId="0" borderId="53" xfId="0" applyNumberFormat="1" applyFont="1" applyBorder="1" applyAlignment="1" applyProtection="1">
      <alignment horizontal="left" vertical="center"/>
      <protection locked="0"/>
    </xf>
    <xf numFmtId="49" fontId="0" fillId="0" borderId="0" xfId="0" applyNumberFormat="1" applyFont="1" applyProtection="1">
      <protection locked="0"/>
    </xf>
    <xf numFmtId="0" fontId="11" fillId="0" borderId="25" xfId="0" applyFont="1" applyBorder="1" applyAlignment="1" applyProtection="1">
      <alignment horizontal="center"/>
      <protection locked="0"/>
    </xf>
    <xf numFmtId="0" fontId="11" fillId="0" borderId="57" xfId="0" applyFont="1" applyBorder="1" applyAlignment="1" applyProtection="1">
      <alignment horizontal="center"/>
      <protection locked="0"/>
    </xf>
    <xf numFmtId="0" fontId="11" fillId="0" borderId="58" xfId="0" applyFont="1" applyBorder="1" applyAlignment="1" applyProtection="1">
      <alignment horizontal="center"/>
      <protection locked="0"/>
    </xf>
    <xf numFmtId="0" fontId="0" fillId="0" borderId="28" xfId="0" applyFont="1" applyBorder="1" applyAlignment="1" applyProtection="1">
      <alignment horizontal="center"/>
      <protection locked="0"/>
    </xf>
    <xf numFmtId="177" fontId="0" fillId="0" borderId="59" xfId="0" applyNumberFormat="1" applyFont="1" applyBorder="1" applyAlignment="1" applyProtection="1">
      <alignment horizontal="left" vertical="center"/>
      <protection locked="0"/>
    </xf>
    <xf numFmtId="177" fontId="0" fillId="0" borderId="13" xfId="0" applyNumberFormat="1" applyFont="1" applyBorder="1" applyAlignment="1" applyProtection="1">
      <alignment horizontal="left"/>
      <protection locked="0"/>
    </xf>
    <xf numFmtId="177" fontId="0" fillId="0" borderId="9" xfId="0" applyNumberFormat="1" applyFont="1" applyBorder="1" applyAlignment="1" applyProtection="1">
      <alignment horizontal="left"/>
      <protection locked="0"/>
    </xf>
    <xf numFmtId="177" fontId="0" fillId="0" borderId="13" xfId="0" applyNumberFormat="1" applyFont="1" applyBorder="1" applyAlignment="1" applyProtection="1">
      <alignment horizontal="left" vertical="center"/>
      <protection locked="0"/>
    </xf>
    <xf numFmtId="0" fontId="11" fillId="0" borderId="59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60" xfId="0" applyFont="1" applyBorder="1" applyAlignment="1" applyProtection="1">
      <alignment horizontal="center"/>
      <protection locked="0"/>
    </xf>
    <xf numFmtId="0" fontId="0" fillId="0" borderId="61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11" fillId="0" borderId="48" xfId="0" applyFont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11" fillId="0" borderId="62" xfId="0" applyFont="1" applyBorder="1" applyAlignment="1" applyProtection="1">
      <alignment horizontal="center"/>
      <protection locked="0"/>
    </xf>
    <xf numFmtId="0" fontId="0" fillId="0" borderId="63" xfId="0" applyFont="1" applyBorder="1" applyAlignment="1" applyProtection="1">
      <alignment horizontal="center"/>
      <protection locked="0"/>
    </xf>
    <xf numFmtId="177" fontId="0" fillId="0" borderId="48" xfId="0" applyNumberFormat="1" applyFont="1" applyBorder="1" applyAlignment="1" applyProtection="1">
      <alignment horizontal="left" vertical="center"/>
      <protection locked="0"/>
    </xf>
    <xf numFmtId="177" fontId="0" fillId="0" borderId="18" xfId="0" applyNumberFormat="1" applyFont="1" applyBorder="1" applyAlignment="1" applyProtection="1">
      <alignment horizontal="left"/>
      <protection locked="0"/>
    </xf>
    <xf numFmtId="177" fontId="0" fillId="0" borderId="47" xfId="0" applyNumberFormat="1" applyFont="1" applyBorder="1" applyAlignment="1" applyProtection="1">
      <alignment horizontal="left"/>
      <protection locked="0"/>
    </xf>
    <xf numFmtId="0" fontId="0" fillId="0" borderId="64" xfId="0" applyFont="1" applyBorder="1" applyAlignment="1" applyProtection="1">
      <alignment wrapText="1"/>
      <protection locked="0"/>
    </xf>
    <xf numFmtId="177" fontId="0" fillId="0" borderId="65" xfId="0" applyNumberFormat="1" applyFont="1" applyBorder="1" applyAlignment="1" applyProtection="1">
      <alignment horizontal="center"/>
      <protection locked="0"/>
    </xf>
    <xf numFmtId="177" fontId="0" fillId="0" borderId="7" xfId="0" applyNumberFormat="1" applyFont="1" applyBorder="1" applyAlignment="1" applyProtection="1">
      <alignment horizontal="center"/>
      <protection locked="0"/>
    </xf>
    <xf numFmtId="177" fontId="0" fillId="0" borderId="66" xfId="0" applyNumberFormat="1" applyFont="1" applyBorder="1" applyAlignment="1" applyProtection="1">
      <alignment horizontal="center"/>
      <protection locked="0"/>
    </xf>
    <xf numFmtId="177" fontId="0" fillId="0" borderId="67" xfId="0" applyNumberFormat="1" applyFont="1" applyBorder="1" applyAlignment="1" applyProtection="1">
      <alignment horizontal="center"/>
      <protection locked="0"/>
    </xf>
    <xf numFmtId="177" fontId="0" fillId="0" borderId="64" xfId="0" applyNumberFormat="1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2" xfId="0" applyFont="1" applyBorder="1" applyAlignment="1" applyProtection="1">
      <alignment horizontal="left" vertical="center"/>
      <protection locked="0"/>
    </xf>
    <xf numFmtId="177" fontId="0" fillId="0" borderId="0" xfId="1" applyNumberFormat="1" applyFont="1" applyAlignment="1" applyProtection="1">
      <alignment horizontal="left"/>
      <protection locked="0"/>
    </xf>
    <xf numFmtId="177" fontId="0" fillId="0" borderId="0" xfId="0" applyNumberFormat="1" applyFont="1" applyProtection="1"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0" fillId="0" borderId="68" xfId="0" applyFont="1" applyBorder="1" applyAlignment="1" applyProtection="1">
      <alignment horizontal="center"/>
      <protection locked="0"/>
    </xf>
    <xf numFmtId="0" fontId="0" fillId="0" borderId="6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38" fontId="0" fillId="3" borderId="69" xfId="1" applyFont="1" applyFill="1" applyBorder="1" applyAlignment="1" applyProtection="1">
      <alignment horizontal="right"/>
      <protection locked="0"/>
    </xf>
    <xf numFmtId="38" fontId="0" fillId="3" borderId="70" xfId="1" applyFont="1" applyFill="1" applyBorder="1" applyAlignment="1" applyProtection="1">
      <alignment horizontal="right"/>
      <protection locked="0"/>
    </xf>
    <xf numFmtId="38" fontId="0" fillId="3" borderId="36" xfId="1" applyFont="1" applyFill="1" applyBorder="1" applyAlignment="1" applyProtection="1">
      <alignment horizontal="right"/>
      <protection locked="0"/>
    </xf>
    <xf numFmtId="38" fontId="0" fillId="0" borderId="44" xfId="1" applyFont="1" applyBorder="1" applyAlignment="1" applyProtection="1">
      <alignment horizontal="right"/>
      <protection locked="0"/>
    </xf>
    <xf numFmtId="38" fontId="0" fillId="0" borderId="71" xfId="1" applyFont="1" applyBorder="1" applyAlignment="1" applyProtection="1">
      <alignment horizontal="right"/>
      <protection locked="0"/>
    </xf>
    <xf numFmtId="177" fontId="0" fillId="0" borderId="72" xfId="0" applyNumberFormat="1" applyFont="1" applyBorder="1" applyAlignment="1" applyProtection="1">
      <alignment horizontal="center" vertical="center"/>
      <protection locked="0"/>
    </xf>
    <xf numFmtId="177" fontId="0" fillId="0" borderId="6" xfId="0" applyNumberFormat="1" applyFont="1" applyBorder="1" applyAlignment="1" applyProtection="1">
      <alignment horizontal="center" vertical="center"/>
      <protection locked="0"/>
    </xf>
    <xf numFmtId="177" fontId="0" fillId="0" borderId="12" xfId="0" applyNumberFormat="1" applyFont="1" applyBorder="1" applyAlignment="1" applyProtection="1">
      <alignment horizontal="center"/>
      <protection locked="0"/>
    </xf>
    <xf numFmtId="177" fontId="0" fillId="0" borderId="6" xfId="0" applyNumberFormat="1" applyFont="1" applyBorder="1" applyAlignment="1" applyProtection="1">
      <alignment horizontal="center" vertical="center" wrapText="1"/>
      <protection locked="0"/>
    </xf>
    <xf numFmtId="177" fontId="0" fillId="0" borderId="23" xfId="0" applyNumberFormat="1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178" fontId="0" fillId="3" borderId="73" xfId="1" applyNumberFormat="1" applyFont="1" applyFill="1" applyBorder="1" applyAlignment="1" applyProtection="1">
      <protection locked="0"/>
    </xf>
    <xf numFmtId="178" fontId="0" fillId="3" borderId="74" xfId="1" applyNumberFormat="1" applyFont="1" applyFill="1" applyBorder="1" applyAlignment="1" applyProtection="1">
      <protection locked="0"/>
    </xf>
    <xf numFmtId="178" fontId="0" fillId="3" borderId="41" xfId="1" applyNumberFormat="1" applyFont="1" applyFill="1" applyBorder="1" applyAlignment="1" applyProtection="1">
      <protection locked="0"/>
    </xf>
    <xf numFmtId="178" fontId="0" fillId="0" borderId="75" xfId="1" applyNumberFormat="1" applyFont="1" applyBorder="1" applyAlignment="1" applyProtection="1">
      <protection locked="0"/>
    </xf>
    <xf numFmtId="0" fontId="0" fillId="0" borderId="12" xfId="0" applyFont="1" applyBorder="1" applyAlignment="1" applyProtection="1">
      <alignment horizontal="center"/>
      <protection locked="0"/>
    </xf>
    <xf numFmtId="0" fontId="0" fillId="0" borderId="0" xfId="0" applyNumberFormat="1" applyFont="1" applyAlignment="1" applyProtection="1">
      <alignment horizontal="right"/>
      <protection locked="0"/>
    </xf>
    <xf numFmtId="177" fontId="0" fillId="0" borderId="60" xfId="0" applyNumberFormat="1" applyFont="1" applyBorder="1" applyAlignment="1" applyProtection="1">
      <alignment horizontal="center" vertical="center"/>
      <protection locked="0"/>
    </xf>
    <xf numFmtId="177" fontId="0" fillId="0" borderId="11" xfId="0" applyNumberFormat="1" applyFont="1" applyBorder="1" applyAlignment="1" applyProtection="1">
      <alignment horizontal="center" vertical="center"/>
      <protection locked="0"/>
    </xf>
    <xf numFmtId="177" fontId="0" fillId="0" borderId="11" xfId="0" applyNumberFormat="1" applyFont="1" applyBorder="1" applyAlignment="1" applyProtection="1">
      <alignment horizontal="center" vertical="center" wrapText="1"/>
      <protection locked="0"/>
    </xf>
    <xf numFmtId="177" fontId="0" fillId="0" borderId="47" xfId="0" applyNumberFormat="1" applyFont="1" applyBorder="1" applyAlignment="1" applyProtection="1">
      <alignment horizontal="left" vertical="center"/>
      <protection locked="0"/>
    </xf>
    <xf numFmtId="177" fontId="0" fillId="0" borderId="18" xfId="0" applyNumberFormat="1" applyFont="1" applyBorder="1" applyAlignment="1" applyProtection="1">
      <alignment horizontal="left" vertical="center"/>
      <protection locked="0"/>
    </xf>
    <xf numFmtId="0" fontId="4" fillId="0" borderId="76" xfId="0" applyFont="1" applyBorder="1" applyAlignment="1" applyProtection="1">
      <alignment horizontal="center" vertical="center" wrapText="1"/>
      <protection locked="0"/>
    </xf>
    <xf numFmtId="178" fontId="0" fillId="3" borderId="77" xfId="1" applyNumberFormat="1" applyFont="1" applyFill="1" applyBorder="1" applyAlignment="1" applyProtection="1">
      <protection locked="0"/>
    </xf>
    <xf numFmtId="178" fontId="0" fillId="3" borderId="78" xfId="1" applyNumberFormat="1" applyFont="1" applyFill="1" applyBorder="1" applyAlignment="1" applyProtection="1">
      <protection locked="0"/>
    </xf>
    <xf numFmtId="178" fontId="0" fillId="3" borderId="79" xfId="1" applyNumberFormat="1" applyFont="1" applyFill="1" applyBorder="1" applyAlignment="1" applyProtection="1">
      <protection locked="0"/>
    </xf>
    <xf numFmtId="178" fontId="0" fillId="0" borderId="80" xfId="1" applyNumberFormat="1" applyFont="1" applyBorder="1" applyAlignment="1" applyProtection="1"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81" xfId="0" applyBorder="1" applyProtection="1">
      <protection locked="0"/>
    </xf>
    <xf numFmtId="0" fontId="0" fillId="0" borderId="7" xfId="0" applyBorder="1" applyProtection="1">
      <protection locked="0"/>
    </xf>
    <xf numFmtId="177" fontId="0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0" fillId="0" borderId="12" xfId="0" applyBorder="1"/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163195</xdr:colOff>
      <xdr:row>0</xdr:row>
      <xdr:rowOff>159385</xdr:rowOff>
    </xdr:from>
    <xdr:to xmlns:xdr="http://schemas.openxmlformats.org/drawingml/2006/spreadsheetDrawing">
      <xdr:col>17</xdr:col>
      <xdr:colOff>13335</xdr:colOff>
      <xdr:row>11</xdr:row>
      <xdr:rowOff>0</xdr:rowOff>
    </xdr:to>
    <xdr:sp macro="" textlink="">
      <xdr:nvSpPr>
        <xdr:cNvPr id="3" name="四角形 3"/>
        <xdr:cNvSpPr/>
      </xdr:nvSpPr>
      <xdr:spPr>
        <a:xfrm>
          <a:off x="5039995" y="159385"/>
          <a:ext cx="5507990" cy="337756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pPr algn="ctr"/>
          <a:r>
            <a:rPr kumimoji="1" lang="ja-JP" altLang="en-US" sz="2000" b="1">
              <a:latin typeface="メイリオ"/>
              <a:ea typeface="メイリオ"/>
            </a:rPr>
            <a:t>請求書の作成方法</a:t>
          </a:r>
          <a:endParaRPr kumimoji="1" lang="ja-JP" altLang="en-US" sz="2000" b="1">
            <a:latin typeface="メイリオ"/>
            <a:ea typeface="メイリオ"/>
          </a:endParaRPr>
        </a:p>
        <a:p>
          <a:pPr algn="l">
            <a:lnSpc>
              <a:spcPts val="168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400" b="1">
              <a:latin typeface="メイリオ"/>
              <a:ea typeface="メイリオ"/>
            </a:rPr>
            <a:t>・黄色にしているセルに、必要事項を入力してください。</a:t>
          </a:r>
          <a:endParaRPr kumimoji="1" lang="ja-JP" altLang="en-US" sz="1400" b="1">
            <a:latin typeface="メイリオ"/>
            <a:ea typeface="メイリオ"/>
          </a:endParaRPr>
        </a:p>
        <a:p>
          <a:pPr algn="l">
            <a:lnSpc>
              <a:spcPts val="1680"/>
            </a:lnSpc>
            <a:spcBef>
              <a:spcPts val="0"/>
            </a:spcBef>
            <a:spcAft>
              <a:spcPts val="0"/>
            </a:spcAft>
          </a:pPr>
          <a:endParaRPr kumimoji="1" lang="ja-JP" altLang="en-US" sz="1400" b="1">
            <a:latin typeface="メイリオ"/>
            <a:ea typeface="メイリオ"/>
          </a:endParaRPr>
        </a:p>
        <a:p>
          <a:pPr algn="l">
            <a:lnSpc>
              <a:spcPts val="168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400" b="1">
              <a:latin typeface="メイリオ"/>
              <a:ea typeface="メイリオ"/>
            </a:rPr>
            <a:t>・「開設者名」は、医療法人名を記載してください。</a:t>
          </a:r>
          <a:endParaRPr kumimoji="1" lang="ja-JP" altLang="en-US" sz="1400" b="1">
            <a:latin typeface="メイリオ"/>
            <a:ea typeface="メイリオ"/>
          </a:endParaRPr>
        </a:p>
        <a:p>
          <a:pPr algn="l">
            <a:lnSpc>
              <a:spcPts val="168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100" b="0">
              <a:latin typeface="メイリオ"/>
              <a:ea typeface="メイリオ"/>
            </a:rPr>
            <a:t>　　※個人開設の場合は、開設者の個人名を記載してください。</a:t>
          </a:r>
          <a:endParaRPr kumimoji="1" lang="ja-JP" altLang="en-US" sz="1100" b="0">
            <a:latin typeface="メイリオ"/>
            <a:ea typeface="メイリオ"/>
          </a:endParaRPr>
        </a:p>
        <a:p>
          <a:pPr algn="l">
            <a:lnSpc>
              <a:spcPts val="168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100" b="0">
              <a:latin typeface="メイリオ"/>
              <a:ea typeface="メイリオ"/>
            </a:rPr>
            <a:t>　　　その場合、代表者職・氏名は記載不要です</a:t>
          </a:r>
          <a:r>
            <a:rPr kumimoji="1" lang="ja-JP" altLang="en-US" sz="1200" b="0">
              <a:latin typeface="メイリオ"/>
              <a:ea typeface="メイリオ"/>
            </a:rPr>
            <a:t>。</a:t>
          </a:r>
          <a:endParaRPr kumimoji="1" lang="ja-JP" altLang="en-US" sz="1200" b="0">
            <a:latin typeface="メイリオ"/>
            <a:ea typeface="メイリオ"/>
          </a:endParaRPr>
        </a:p>
        <a:p>
          <a:pPr algn="l">
            <a:lnSpc>
              <a:spcPts val="1680"/>
            </a:lnSpc>
            <a:spcBef>
              <a:spcPts val="0"/>
            </a:spcBef>
            <a:spcAft>
              <a:spcPts val="0"/>
            </a:spcAft>
          </a:pPr>
          <a:endParaRPr kumimoji="1" lang="ja-JP" altLang="en-US" sz="1200" b="0">
            <a:latin typeface="メイリオ"/>
            <a:ea typeface="メイリオ"/>
          </a:endParaRPr>
        </a:p>
        <a:p>
          <a:pPr algn="l">
            <a:lnSpc>
              <a:spcPts val="168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400" b="1">
              <a:latin typeface="メイリオ"/>
              <a:ea typeface="メイリオ"/>
            </a:rPr>
            <a:t>・振込先の口座は、開設者名で記載した方（法人）の口座</a:t>
          </a:r>
          <a:r>
            <a:rPr kumimoji="1" lang="ja-JP" altLang="en-US" sz="1400" b="1">
              <a:latin typeface="メイリオ"/>
              <a:ea typeface="メイリオ"/>
            </a:rPr>
            <a:t>として</a:t>
          </a:r>
          <a:endParaRPr kumimoji="1" lang="ja-JP" altLang="en-US" sz="1400" b="1">
            <a:latin typeface="メイリオ"/>
            <a:ea typeface="メイリオ"/>
          </a:endParaRPr>
        </a:p>
        <a:p>
          <a:pPr algn="l">
            <a:lnSpc>
              <a:spcPts val="168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400" b="1">
              <a:latin typeface="メイリオ"/>
              <a:ea typeface="メイリオ"/>
            </a:rPr>
            <a:t>　ください。</a:t>
          </a:r>
          <a:r>
            <a:rPr kumimoji="1" lang="ja-JP" altLang="en-US" sz="1400" b="1" u="sng">
              <a:latin typeface="メイリオ"/>
              <a:ea typeface="メイリオ"/>
            </a:rPr>
            <a:t>（難しい場合は、請求先の市町村に問合せください）</a:t>
          </a:r>
          <a:endParaRPr kumimoji="1" lang="ja-JP" altLang="en-US" sz="1400" b="1">
            <a:latin typeface="メイリオ"/>
            <a:ea typeface="メイリオ"/>
          </a:endParaRPr>
        </a:p>
        <a:p>
          <a:pPr algn="l">
            <a:lnSpc>
              <a:spcPts val="1680"/>
            </a:lnSpc>
            <a:spcBef>
              <a:spcPts val="0"/>
            </a:spcBef>
            <a:spcAft>
              <a:spcPts val="0"/>
            </a:spcAft>
          </a:pPr>
          <a:endParaRPr kumimoji="1" lang="ja-JP" altLang="en-US" sz="1400" b="1">
            <a:latin typeface="メイリオ"/>
            <a:ea typeface="メイリオ"/>
          </a:endParaRPr>
        </a:p>
        <a:p>
          <a:pPr algn="l">
            <a:lnSpc>
              <a:spcPts val="168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400" b="1">
              <a:latin typeface="メイリオ"/>
              <a:ea typeface="メイリオ"/>
            </a:rPr>
            <a:t>・</a:t>
          </a:r>
          <a:r>
            <a:rPr kumimoji="1" lang="ja-JP" altLang="en-US" sz="1400" b="1">
              <a:latin typeface="メイリオ"/>
              <a:ea typeface="メイリオ"/>
            </a:rPr>
            <a:t>請求書</a:t>
          </a:r>
          <a:r>
            <a:rPr kumimoji="1" lang="ja-JP" altLang="en-US" sz="1400" b="1">
              <a:latin typeface="メイリオ"/>
              <a:ea typeface="メイリオ"/>
            </a:rPr>
            <a:t>（</a:t>
          </a:r>
          <a:r>
            <a:rPr kumimoji="1" lang="ja-JP" altLang="en-US" sz="1400" b="1">
              <a:latin typeface="メイリオ"/>
              <a:ea typeface="メイリオ"/>
            </a:rPr>
            <a:t/>
          </a:r>
          <a:r>
            <a:rPr kumimoji="1" lang="ja-JP" altLang="en-US" sz="1400" b="1">
              <a:latin typeface="メイリオ"/>
              <a:ea typeface="メイリオ"/>
            </a:rPr>
            <a:t>印刷用シート</a:t>
          </a:r>
          <a:r>
            <a:rPr kumimoji="1" lang="ja-JP" altLang="en-US" sz="1400" b="1">
              <a:latin typeface="メイリオ"/>
              <a:ea typeface="メイリオ"/>
            </a:rPr>
            <a:t>）を印刷し、法人の場合は</a:t>
          </a:r>
          <a:r>
            <a:rPr kumimoji="1" lang="ja-JP" altLang="en-US" sz="1400" b="1">
              <a:latin typeface="メイリオ"/>
              <a:ea typeface="メイリオ"/>
            </a:rPr>
            <a:t>法人印と代表者</a:t>
          </a:r>
          <a:endParaRPr kumimoji="1" lang="ja-JP" altLang="en-US" sz="1400" b="1">
            <a:latin typeface="メイリオ"/>
            <a:ea typeface="メイリオ"/>
          </a:endParaRPr>
        </a:p>
        <a:p>
          <a:pPr algn="l">
            <a:lnSpc>
              <a:spcPts val="168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400" b="1">
              <a:latin typeface="メイリオ"/>
              <a:ea typeface="メイリオ"/>
            </a:rPr>
            <a:t>　印を</a:t>
          </a:r>
          <a:r>
            <a:rPr kumimoji="1" lang="ja-JP" altLang="en-US" sz="1400" b="1">
              <a:latin typeface="メイリオ"/>
              <a:ea typeface="メイリオ"/>
            </a:rPr>
            <a:t>個人開設の場合は開設者の押印をして、請求先の市町村に</a:t>
          </a:r>
          <a:endParaRPr kumimoji="1" lang="ja-JP" altLang="en-US" sz="1400" b="1">
            <a:latin typeface="メイリオ"/>
            <a:ea typeface="メイリオ"/>
          </a:endParaRPr>
        </a:p>
        <a:p>
          <a:pPr algn="l">
            <a:lnSpc>
              <a:spcPts val="1680"/>
            </a:lnSpc>
            <a:spcBef>
              <a:spcPts val="0"/>
            </a:spcBef>
            <a:spcAft>
              <a:spcPts val="0"/>
            </a:spcAft>
          </a:pPr>
          <a:r>
            <a:rPr kumimoji="1" lang="ja-JP" altLang="en-US" sz="1400" b="1">
              <a:latin typeface="メイリオ"/>
              <a:ea typeface="メイリオ"/>
            </a:rPr>
            <a:t>　送付して</a:t>
          </a:r>
          <a:r>
            <a:rPr kumimoji="1" lang="ja-JP" altLang="en-US" sz="1400" b="1">
              <a:latin typeface="メイリオ"/>
              <a:ea typeface="メイリオ"/>
            </a:rPr>
            <a:t>ください。</a:t>
          </a:r>
          <a:endParaRPr kumimoji="1" lang="ja-JP" altLang="en-US" sz="1400" b="1">
            <a:latin typeface="メイリオ"/>
            <a:ea typeface="メイリオ"/>
          </a:endParaRPr>
        </a:p>
        <a:p>
          <a:pPr algn="l">
            <a:lnSpc>
              <a:spcPts val="1680"/>
            </a:lnSpc>
            <a:spcBef>
              <a:spcPts val="0"/>
            </a:spcBef>
            <a:spcAft>
              <a:spcPts val="0"/>
            </a:spcAft>
          </a:pPr>
          <a:endParaRPr kumimoji="1" lang="ja-JP" altLang="en-US" sz="1200" b="0">
            <a:latin typeface="メイリオ"/>
            <a:ea typeface="メイリオ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C2:R27"/>
  <sheetViews>
    <sheetView tabSelected="1" zoomScale="130" zoomScaleNormal="130" workbookViewId="0">
      <selection activeCell="D15" sqref="D15:H15"/>
    </sheetView>
  </sheetViews>
  <sheetFormatPr defaultColWidth="9" defaultRowHeight="13"/>
  <cols>
    <col min="1" max="2" width="1.5" style="1" customWidth="1"/>
    <col min="3" max="3" width="17.75" style="1" customWidth="1"/>
    <col min="4" max="4" width="7.625" style="1" customWidth="1"/>
    <col min="5" max="5" width="3.375" style="1" customWidth="1"/>
    <col min="6" max="6" width="2.75" style="1" customWidth="1"/>
    <col min="7" max="7" width="3" style="1" customWidth="1"/>
    <col min="8" max="8" width="26.5" style="1" customWidth="1"/>
    <col min="9" max="9" width="2.25" style="1" customWidth="1"/>
    <col min="10" max="16384" width="9" style="1"/>
  </cols>
  <sheetData>
    <row r="1" spans="3:18" ht="13.75"/>
    <row r="2" spans="3:18" ht="16.5">
      <c r="C2" s="3" t="s">
        <v>0</v>
      </c>
      <c r="D2" s="7"/>
      <c r="E2" s="13"/>
      <c r="F2" s="13"/>
      <c r="G2" s="13"/>
      <c r="H2" s="21"/>
    </row>
    <row r="3" spans="3:18" ht="26.25" customHeight="1">
      <c r="C3" s="4" t="s">
        <v>62</v>
      </c>
      <c r="D3" s="8"/>
      <c r="E3" s="14"/>
      <c r="F3" s="14"/>
      <c r="G3" s="14"/>
      <c r="H3" s="22"/>
    </row>
    <row r="4" spans="3:18" s="2" customFormat="1" ht="27.75" customHeight="1">
      <c r="C4" s="4" t="s">
        <v>5</v>
      </c>
      <c r="D4" s="9"/>
      <c r="E4" s="15"/>
      <c r="F4" s="15"/>
      <c r="G4" s="15"/>
      <c r="H4" s="23"/>
    </row>
    <row r="5" spans="3:18" s="2" customFormat="1" ht="27.75" customHeight="1">
      <c r="C5" s="4" t="s">
        <v>46</v>
      </c>
      <c r="D5" s="9"/>
      <c r="E5" s="15"/>
      <c r="F5" s="15"/>
      <c r="G5" s="15"/>
      <c r="H5" s="23"/>
    </row>
    <row r="6" spans="3:18" s="2" customFormat="1" ht="27.75" customHeight="1">
      <c r="C6" s="4" t="s">
        <v>90</v>
      </c>
      <c r="D6" s="9"/>
      <c r="E6" s="15"/>
      <c r="F6" s="15"/>
      <c r="G6" s="15"/>
      <c r="H6" s="23"/>
    </row>
    <row r="7" spans="3:18" s="2" customFormat="1" ht="27.75" customHeight="1">
      <c r="C7" s="4" t="s">
        <v>6</v>
      </c>
      <c r="D7" s="9"/>
      <c r="E7" s="15"/>
      <c r="F7" s="15"/>
      <c r="G7" s="15"/>
      <c r="H7" s="23"/>
    </row>
    <row r="8" spans="3:18" s="2" customFormat="1" ht="27.75" customHeight="1">
      <c r="C8" s="4" t="s">
        <v>17</v>
      </c>
      <c r="D8" s="10" t="s">
        <v>57</v>
      </c>
      <c r="E8" s="16"/>
      <c r="F8" s="20" t="s">
        <v>43</v>
      </c>
      <c r="G8" s="16"/>
      <c r="H8" s="24" t="s">
        <v>58</v>
      </c>
    </row>
    <row r="9" spans="3:18" s="2" customFormat="1" ht="27.75" customHeight="1">
      <c r="C9" s="4" t="s">
        <v>7</v>
      </c>
      <c r="D9" s="9"/>
      <c r="E9" s="15"/>
      <c r="F9" s="15"/>
      <c r="G9" s="15"/>
      <c r="H9" s="23"/>
    </row>
    <row r="10" spans="3:18" s="2" customFormat="1" ht="27.75" customHeight="1">
      <c r="C10" s="4" t="s">
        <v>12</v>
      </c>
      <c r="D10" s="9"/>
      <c r="E10" s="15"/>
      <c r="F10" s="15"/>
      <c r="G10" s="15"/>
      <c r="H10" s="23"/>
    </row>
    <row r="11" spans="3:18" s="2" customFormat="1" ht="27.75" customHeight="1">
      <c r="C11" s="4" t="s">
        <v>56</v>
      </c>
      <c r="D11" s="9"/>
      <c r="E11" s="15"/>
      <c r="F11" s="15"/>
      <c r="G11" s="15"/>
      <c r="H11" s="23"/>
      <c r="K11" s="32"/>
      <c r="L11" s="32"/>
      <c r="M11" s="32"/>
      <c r="N11" s="32"/>
      <c r="O11" s="32"/>
      <c r="P11" s="32"/>
      <c r="Q11" s="32"/>
      <c r="R11" s="32"/>
    </row>
    <row r="12" spans="3:18" s="2" customFormat="1" ht="27.75" customHeight="1">
      <c r="C12" s="4" t="s">
        <v>16</v>
      </c>
      <c r="D12" s="9"/>
      <c r="E12" s="15"/>
      <c r="F12" s="15"/>
      <c r="G12" s="15"/>
      <c r="H12" s="23"/>
      <c r="J12" s="26" t="s">
        <v>1</v>
      </c>
      <c r="K12" s="32"/>
      <c r="L12" s="32"/>
      <c r="M12" s="32"/>
      <c r="N12" s="32"/>
      <c r="O12" s="32"/>
      <c r="P12" s="32"/>
      <c r="Q12" s="32"/>
      <c r="R12" s="32"/>
    </row>
    <row r="13" spans="3:18" s="2" customFormat="1" ht="27.75" customHeight="1">
      <c r="C13" s="4" t="s">
        <v>18</v>
      </c>
      <c r="D13" s="9"/>
      <c r="E13" s="15"/>
      <c r="F13" s="15"/>
      <c r="G13" s="15"/>
      <c r="H13" s="23"/>
      <c r="J13" s="27"/>
      <c r="K13" s="33"/>
      <c r="L13" s="39"/>
      <c r="M13" s="45" t="s">
        <v>31</v>
      </c>
      <c r="N13" s="50" t="s">
        <v>11</v>
      </c>
      <c r="O13" s="50" t="s">
        <v>44</v>
      </c>
      <c r="P13" s="61" t="s">
        <v>21</v>
      </c>
      <c r="Q13" s="63" t="s">
        <v>45</v>
      </c>
      <c r="R13" s="32"/>
    </row>
    <row r="14" spans="3:18" s="2" customFormat="1" ht="27.75" customHeight="1">
      <c r="C14" s="4" t="s">
        <v>19</v>
      </c>
      <c r="D14" s="9"/>
      <c r="E14" s="15"/>
      <c r="F14" s="15"/>
      <c r="G14" s="15"/>
      <c r="H14" s="23"/>
      <c r="J14" s="28" t="s">
        <v>38</v>
      </c>
      <c r="K14" s="34" t="s">
        <v>50</v>
      </c>
      <c r="L14" s="40"/>
      <c r="M14" s="46"/>
      <c r="N14" s="51">
        <v>9700</v>
      </c>
      <c r="O14" s="56">
        <v>10670</v>
      </c>
      <c r="P14" s="56">
        <f>N14*M14</f>
        <v>0</v>
      </c>
      <c r="Q14" s="64">
        <f>O14*M14</f>
        <v>0</v>
      </c>
      <c r="R14" s="68"/>
    </row>
    <row r="15" spans="3:18" s="2" customFormat="1" ht="27.75" customHeight="1">
      <c r="C15" s="4" t="s">
        <v>10</v>
      </c>
      <c r="D15" s="9"/>
      <c r="E15" s="15"/>
      <c r="F15" s="15"/>
      <c r="G15" s="15"/>
      <c r="H15" s="23"/>
      <c r="J15" s="29"/>
      <c r="K15" s="35" t="s">
        <v>27</v>
      </c>
      <c r="L15" s="41"/>
      <c r="M15" s="47"/>
      <c r="N15" s="52">
        <v>6772</v>
      </c>
      <c r="O15" s="57">
        <v>7449</v>
      </c>
      <c r="P15" s="57">
        <f>N15*M15</f>
        <v>0</v>
      </c>
      <c r="Q15" s="65">
        <f>O15*M15</f>
        <v>0</v>
      </c>
      <c r="R15" s="68"/>
    </row>
    <row r="16" spans="3:18" s="2" customFormat="1" ht="27.75" customHeight="1">
      <c r="C16" s="4" t="s">
        <v>22</v>
      </c>
      <c r="D16" s="9"/>
      <c r="E16" s="15"/>
      <c r="F16" s="15"/>
      <c r="G16" s="15"/>
      <c r="H16" s="23"/>
      <c r="J16" s="29"/>
      <c r="K16" s="36" t="s">
        <v>9</v>
      </c>
      <c r="L16" s="42"/>
      <c r="M16" s="48"/>
      <c r="N16" s="53">
        <v>2910</v>
      </c>
      <c r="O16" s="58">
        <v>3201</v>
      </c>
      <c r="P16" s="58">
        <f>N16*M16</f>
        <v>0</v>
      </c>
      <c r="Q16" s="66">
        <f>O16*M16</f>
        <v>0</v>
      </c>
      <c r="R16" s="32" t="s">
        <v>47</v>
      </c>
    </row>
    <row r="17" spans="3:18" s="2" customFormat="1" ht="27.75" customHeight="1">
      <c r="C17" s="4" t="s">
        <v>23</v>
      </c>
      <c r="D17" s="9"/>
      <c r="E17" s="15"/>
      <c r="F17" s="15"/>
      <c r="G17" s="15"/>
      <c r="H17" s="23"/>
      <c r="J17" s="30"/>
      <c r="K17" s="37" t="s">
        <v>15</v>
      </c>
      <c r="L17" s="43"/>
      <c r="M17" s="49">
        <f>SUM(M14:M16)</f>
        <v>0</v>
      </c>
      <c r="N17" s="54"/>
      <c r="O17" s="59"/>
      <c r="P17" s="62">
        <f>SUM(P14:P16)</f>
        <v>0</v>
      </c>
      <c r="Q17" s="67">
        <f>SUM(Q14:Q16)</f>
        <v>0</v>
      </c>
      <c r="R17" s="32"/>
    </row>
    <row r="18" spans="3:18" s="2" customFormat="1" ht="27.75" customHeight="1">
      <c r="C18" s="5" t="s">
        <v>4</v>
      </c>
      <c r="D18" s="11"/>
      <c r="E18" s="17"/>
      <c r="F18" s="17"/>
      <c r="G18" s="17"/>
      <c r="H18" s="25"/>
      <c r="J18" s="31" t="s">
        <v>48</v>
      </c>
      <c r="K18" s="38"/>
      <c r="L18" s="44"/>
      <c r="M18" s="49">
        <f>M17</f>
        <v>0</v>
      </c>
      <c r="N18" s="55"/>
      <c r="O18" s="60"/>
      <c r="P18" s="62">
        <f>P17</f>
        <v>0</v>
      </c>
      <c r="Q18" s="67">
        <f>Q17</f>
        <v>0</v>
      </c>
      <c r="R18" s="32"/>
    </row>
    <row r="19" spans="3:18"/>
    <row r="20" spans="3:18" ht="13.75" hidden="1">
      <c r="C20" s="6" t="s">
        <v>8</v>
      </c>
      <c r="D20" s="12"/>
      <c r="E20" s="18" t="s">
        <v>25</v>
      </c>
      <c r="F20" s="1" t="s">
        <v>26</v>
      </c>
    </row>
    <row r="22" spans="3:18">
      <c r="E22" s="19"/>
    </row>
    <row r="23" spans="3:18">
      <c r="E23" s="19"/>
    </row>
    <row r="24" spans="3:18">
      <c r="E24" s="19"/>
    </row>
    <row r="25" spans="3:18">
      <c r="E25" s="19"/>
    </row>
    <row r="26" spans="3:18">
      <c r="E26" s="19"/>
    </row>
    <row r="27" spans="3:18">
      <c r="E27" s="19"/>
    </row>
  </sheetData>
  <mergeCells count="21">
    <mergeCell ref="C2:H2"/>
    <mergeCell ref="D3:H3"/>
    <mergeCell ref="D4:H4"/>
    <mergeCell ref="D5:H5"/>
    <mergeCell ref="D6:H6"/>
    <mergeCell ref="D7:H7"/>
    <mergeCell ref="D9:H9"/>
    <mergeCell ref="D10:H10"/>
    <mergeCell ref="D11:H11"/>
    <mergeCell ref="D12:H12"/>
    <mergeCell ref="D13:H13"/>
    <mergeCell ref="D14:H14"/>
    <mergeCell ref="K14:L14"/>
    <mergeCell ref="D15:H15"/>
    <mergeCell ref="D16:H16"/>
    <mergeCell ref="K16:L16"/>
    <mergeCell ref="D17:H17"/>
    <mergeCell ref="K17:L17"/>
    <mergeCell ref="D18:H18"/>
    <mergeCell ref="J18:L18"/>
    <mergeCell ref="J14:J17"/>
  </mergeCells>
  <phoneticPr fontId="1"/>
  <dataValidations count="1">
    <dataValidation type="list" allowBlank="1" showDropDown="0" showInputMessage="1" showErrorMessage="1" sqref="D15:H15">
      <formula1>"普通,当座"</formula1>
    </dataValidation>
  </dataValidations>
  <pageMargins left="0.7" right="0.7" top="0.75" bottom="0.75" header="0.3" footer="0.3"/>
  <pageSetup paperSize="9" fitToWidth="1" fitToHeight="1" orientation="portrait" usePrinterDefaults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Sheet3!$C$3:$C$32</xm:f>
          </x14:formula1>
          <xm:sqref>D3:H3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rgb="FFFFFF00"/>
  </sheetPr>
  <dimension ref="B1:N34"/>
  <sheetViews>
    <sheetView topLeftCell="A22" zoomScaleSheetLayoutView="85" workbookViewId="0"/>
  </sheetViews>
  <sheetFormatPr defaultRowHeight="18"/>
  <cols>
    <col min="1" max="1" width="3" customWidth="1"/>
    <col min="2" max="7" width="3.375" customWidth="1"/>
    <col min="8" max="8" width="10" customWidth="1"/>
    <col min="9" max="9" width="5.5" customWidth="1"/>
    <col min="10" max="10" width="17.33203125" customWidth="1"/>
    <col min="11" max="11" width="14.6640625" customWidth="1"/>
    <col min="12" max="12" width="11.875" customWidth="1"/>
    <col min="13" max="13" width="6.375" customWidth="1"/>
    <col min="14" max="14" width="3" customWidth="1"/>
    <col min="15" max="15" width="2.875" customWidth="1"/>
    <col min="16" max="16" width="9.375" customWidth="1"/>
    <col min="22" max="22" width="11.125" customWidth="1"/>
    <col min="23" max="23" width="10.5" bestFit="1" customWidth="1"/>
  </cols>
  <sheetData>
    <row r="1" spans="2:14"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2:14">
      <c r="B2" s="70" t="str">
        <f>医療機関入力シート!D3&amp;"長　様"</f>
        <v>長　様</v>
      </c>
      <c r="C2" s="70"/>
      <c r="D2" s="70"/>
      <c r="E2" s="70"/>
      <c r="F2" s="70"/>
      <c r="G2" s="70"/>
      <c r="H2" s="69"/>
      <c r="I2" s="69"/>
      <c r="J2" s="69"/>
      <c r="K2" s="69" t="s">
        <v>28</v>
      </c>
      <c r="L2" s="155" t="str">
        <f>"令和"&amp;医療機関入力シート!E8&amp;"年"&amp;医療機関入力シート!G8+1&amp;"月"</f>
        <v>令和年1月</v>
      </c>
      <c r="M2" s="69" t="s">
        <v>60</v>
      </c>
      <c r="N2" s="69"/>
    </row>
    <row r="3" spans="2:14">
      <c r="B3" s="69" t="s">
        <v>32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2:14" ht="16.5" customHeight="1">
      <c r="B4" s="71" t="e">
        <f>VLOOKUP(医療機関入力シート!D3,Sheet3!C3:D32,2,FALSE)</f>
        <v>#N/A</v>
      </c>
      <c r="C4" s="83"/>
      <c r="D4" s="83"/>
      <c r="E4" s="83"/>
      <c r="F4" s="83"/>
      <c r="G4" s="115"/>
      <c r="H4" s="69"/>
      <c r="I4" s="69"/>
      <c r="J4" s="69"/>
      <c r="K4" s="69"/>
      <c r="L4" s="69"/>
      <c r="M4" s="69"/>
      <c r="N4" s="69"/>
    </row>
    <row r="5" spans="2:14" ht="21.75" customHeight="1">
      <c r="B5" s="69"/>
      <c r="C5" s="69"/>
      <c r="D5" s="69"/>
      <c r="E5" s="69"/>
      <c r="F5" s="69"/>
      <c r="G5" s="69"/>
      <c r="H5" s="69"/>
      <c r="I5" s="69"/>
      <c r="J5" s="130" t="s">
        <v>46</v>
      </c>
      <c r="K5" s="144">
        <f>医療機関入力シート!D5</f>
        <v>0</v>
      </c>
      <c r="L5" s="156"/>
      <c r="M5" s="156"/>
      <c r="N5" s="167" t="s">
        <v>55</v>
      </c>
    </row>
    <row r="6" spans="2:14" ht="21.75" customHeight="1">
      <c r="B6" s="69"/>
      <c r="C6" s="69"/>
      <c r="D6" s="69"/>
      <c r="E6" s="69"/>
      <c r="F6" s="69"/>
      <c r="G6" s="69"/>
      <c r="H6" s="69"/>
      <c r="I6" s="69"/>
      <c r="J6" s="130" t="s">
        <v>39</v>
      </c>
      <c r="K6" s="145">
        <f>医療機関入力シート!D6</f>
        <v>0</v>
      </c>
      <c r="L6" s="157"/>
      <c r="M6" s="157"/>
      <c r="N6" s="168" t="s">
        <v>55</v>
      </c>
    </row>
    <row r="7" spans="2:14" ht="8.25" customHeight="1"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2:14" ht="21.75" customHeight="1">
      <c r="B8" s="69"/>
      <c r="C8" s="69"/>
      <c r="D8" s="69"/>
      <c r="E8" s="69"/>
      <c r="F8" s="69"/>
      <c r="G8" s="69"/>
      <c r="H8" s="69"/>
      <c r="I8" s="69"/>
      <c r="J8" s="131" t="s">
        <v>6</v>
      </c>
      <c r="K8" s="146">
        <f>医療機関入力シート!D7</f>
        <v>0</v>
      </c>
      <c r="L8" s="146"/>
      <c r="M8" s="146"/>
      <c r="N8" s="146"/>
    </row>
    <row r="9" spans="2:14" ht="42.75" customHeight="1">
      <c r="B9" s="69"/>
      <c r="C9" s="69"/>
      <c r="D9" s="69"/>
      <c r="E9" s="69"/>
      <c r="F9" s="69"/>
      <c r="G9" s="69"/>
      <c r="H9" s="69"/>
      <c r="I9" s="69"/>
      <c r="J9" s="132" t="s">
        <v>7</v>
      </c>
      <c r="K9" s="147">
        <f>医療機関入力シート!D9</f>
        <v>0</v>
      </c>
      <c r="L9" s="158"/>
      <c r="M9" s="158"/>
      <c r="N9" s="169"/>
    </row>
    <row r="10" spans="2:14" ht="21.75" customHeight="1">
      <c r="B10" s="69"/>
      <c r="C10" s="69"/>
      <c r="D10" s="69"/>
      <c r="E10" s="69"/>
      <c r="F10" s="69"/>
      <c r="G10" s="69"/>
      <c r="H10" s="69"/>
      <c r="I10" s="69"/>
      <c r="J10" s="131" t="s">
        <v>12</v>
      </c>
      <c r="K10" s="146">
        <f>医療機関入力シート!D10</f>
        <v>0</v>
      </c>
      <c r="L10" s="146"/>
      <c r="M10" s="146"/>
      <c r="N10" s="146"/>
    </row>
    <row r="11" spans="2:14"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</row>
    <row r="12" spans="2:14" ht="18.75">
      <c r="B12" s="72" t="s">
        <v>53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69"/>
    </row>
    <row r="13" spans="2:14" ht="18.75">
      <c r="B13" s="69"/>
      <c r="C13" s="69"/>
      <c r="D13" s="69"/>
      <c r="E13" s="69"/>
      <c r="F13" s="69"/>
      <c r="G13" s="116"/>
      <c r="H13" s="116"/>
      <c r="I13" s="116"/>
      <c r="J13" s="116"/>
      <c r="K13" s="116"/>
      <c r="L13" s="69"/>
      <c r="M13" s="69"/>
      <c r="N13" s="69"/>
    </row>
    <row r="14" spans="2:14">
      <c r="B14" s="69" t="s">
        <v>40</v>
      </c>
      <c r="C14" s="69"/>
      <c r="D14" s="69"/>
      <c r="E14" s="69"/>
      <c r="F14" s="69"/>
      <c r="G14" s="116"/>
      <c r="H14" s="116"/>
      <c r="I14" s="116"/>
      <c r="J14" s="133">
        <f>L31</f>
        <v>0</v>
      </c>
      <c r="K14" s="70"/>
      <c r="L14" s="69"/>
      <c r="M14" s="69"/>
      <c r="N14" s="69"/>
    </row>
    <row r="15" spans="2:14" ht="21.75" customHeight="1">
      <c r="B15" s="69" t="s">
        <v>41</v>
      </c>
      <c r="C15" s="69"/>
      <c r="D15" s="69"/>
      <c r="E15" s="69"/>
      <c r="F15" s="69"/>
      <c r="G15" s="69"/>
      <c r="H15" s="69"/>
      <c r="I15" s="69"/>
      <c r="J15" s="133">
        <f>医療機関入力シート!D4</f>
        <v>0</v>
      </c>
      <c r="K15" s="70"/>
      <c r="L15" s="69"/>
      <c r="M15" s="69"/>
      <c r="N15" s="69"/>
    </row>
    <row r="16" spans="2:14" ht="21.75" customHeight="1">
      <c r="B16" s="69" t="s">
        <v>52</v>
      </c>
      <c r="C16" s="69"/>
      <c r="D16" s="69"/>
      <c r="E16" s="69"/>
      <c r="F16" s="69"/>
      <c r="G16" s="69"/>
      <c r="H16" s="69"/>
      <c r="I16" s="69"/>
      <c r="J16" s="134">
        <f>医療機関入力シート!D7</f>
        <v>0</v>
      </c>
      <c r="K16" s="69"/>
      <c r="L16" s="69"/>
      <c r="M16" s="69"/>
      <c r="N16" s="69"/>
    </row>
    <row r="17" spans="2:14" ht="21.75" customHeight="1">
      <c r="B17" s="69" t="s">
        <v>17</v>
      </c>
      <c r="C17" s="69"/>
      <c r="D17" s="69"/>
      <c r="E17" s="69"/>
      <c r="F17" s="69"/>
      <c r="G17" s="69"/>
      <c r="H17" s="69"/>
      <c r="I17" s="69"/>
      <c r="J17" s="69" t="str">
        <f>"令和"&amp;医療機関入力シート!E8&amp;"年"&amp;医療機関入力シート!G8&amp;"月"</f>
        <v>令和年月</v>
      </c>
      <c r="K17" s="102"/>
      <c r="L17" s="102"/>
      <c r="M17" s="69"/>
      <c r="N17" s="69"/>
    </row>
    <row r="18" spans="2:14" ht="9" customHeight="1">
      <c r="B18" s="69"/>
      <c r="C18" s="69"/>
      <c r="D18" s="69"/>
      <c r="E18" s="69"/>
      <c r="F18" s="69"/>
      <c r="G18" s="69"/>
      <c r="H18" s="69"/>
      <c r="I18" s="69"/>
      <c r="J18" s="69"/>
      <c r="K18" s="102"/>
      <c r="L18" s="102"/>
      <c r="M18" s="69"/>
      <c r="N18" s="69"/>
    </row>
    <row r="19" spans="2:14" ht="35.25" customHeight="1">
      <c r="B19" s="73" t="s">
        <v>91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166"/>
      <c r="N19" s="69"/>
    </row>
    <row r="20" spans="2:14" ht="14.1" customHeight="1">
      <c r="B20" s="74" t="s">
        <v>29</v>
      </c>
      <c r="C20" s="84"/>
      <c r="D20" s="92"/>
      <c r="E20" s="98">
        <f>医療機関入力シート!D11</f>
        <v>0</v>
      </c>
      <c r="F20" s="107"/>
      <c r="G20" s="107"/>
      <c r="H20" s="107"/>
      <c r="I20" s="121"/>
      <c r="J20" s="135" t="s">
        <v>13</v>
      </c>
      <c r="K20" s="98">
        <f>医療機関入力シート!D13</f>
        <v>0</v>
      </c>
      <c r="L20" s="121"/>
      <c r="M20" s="69"/>
      <c r="N20" s="69"/>
    </row>
    <row r="21" spans="2:14" ht="27.75" customHeight="1">
      <c r="B21" s="75" t="s">
        <v>30</v>
      </c>
      <c r="C21" s="85"/>
      <c r="D21" s="93"/>
      <c r="E21" s="99">
        <f>医療機関入力シート!D12</f>
        <v>0</v>
      </c>
      <c r="F21" s="108"/>
      <c r="G21" s="108"/>
      <c r="H21" s="108"/>
      <c r="I21" s="122"/>
      <c r="J21" s="136" t="s">
        <v>24</v>
      </c>
      <c r="K21" s="99">
        <f>医療機関入力シート!D14</f>
        <v>0</v>
      </c>
      <c r="L21" s="122"/>
      <c r="M21" s="69"/>
      <c r="N21" s="69"/>
    </row>
    <row r="22" spans="2:14" ht="18.75">
      <c r="B22" s="76" t="s">
        <v>3</v>
      </c>
      <c r="C22" s="86"/>
      <c r="D22" s="94"/>
      <c r="E22" s="100">
        <f>医療機関入力シート!D15</f>
        <v>0</v>
      </c>
      <c r="F22" s="109"/>
      <c r="G22" s="109"/>
      <c r="H22" s="109"/>
      <c r="I22" s="123"/>
      <c r="J22" s="137" t="s">
        <v>33</v>
      </c>
      <c r="K22" s="148">
        <f>医療機関入力シート!D16</f>
        <v>0</v>
      </c>
      <c r="L22" s="159"/>
      <c r="M22" s="69"/>
      <c r="N22" s="69"/>
    </row>
    <row r="23" spans="2:14" ht="14.1" customHeight="1">
      <c r="B23" s="74" t="s">
        <v>35</v>
      </c>
      <c r="C23" s="84"/>
      <c r="D23" s="92"/>
      <c r="E23" s="98">
        <f>医療機関入力シート!D17</f>
        <v>0</v>
      </c>
      <c r="F23" s="107"/>
      <c r="G23" s="107"/>
      <c r="H23" s="107"/>
      <c r="I23" s="107"/>
      <c r="J23" s="107"/>
      <c r="K23" s="107"/>
      <c r="L23" s="121"/>
      <c r="M23" s="69"/>
      <c r="N23" s="69"/>
    </row>
    <row r="24" spans="2:14" ht="27.75" customHeight="1">
      <c r="B24" s="75" t="s">
        <v>36</v>
      </c>
      <c r="C24" s="85"/>
      <c r="D24" s="93"/>
      <c r="E24" s="101">
        <f>医療機関入力シート!D18</f>
        <v>0</v>
      </c>
      <c r="F24" s="110"/>
      <c r="G24" s="110"/>
      <c r="H24" s="110"/>
      <c r="I24" s="110"/>
      <c r="J24" s="110"/>
      <c r="K24" s="110"/>
      <c r="L24" s="160"/>
      <c r="M24" s="69"/>
      <c r="N24" s="69"/>
    </row>
    <row r="25" spans="2:14" ht="18.75">
      <c r="B25" s="69"/>
      <c r="C25" s="69"/>
      <c r="D25" s="69"/>
      <c r="E25" s="102"/>
      <c r="F25" s="69"/>
      <c r="G25" s="69"/>
      <c r="H25" s="69"/>
      <c r="I25" s="69"/>
      <c r="J25" s="69"/>
      <c r="K25" s="69"/>
      <c r="L25" s="69"/>
      <c r="M25" s="69"/>
      <c r="N25" s="69"/>
    </row>
    <row r="26" spans="2:14" ht="36.75">
      <c r="B26" s="77"/>
      <c r="C26" s="87"/>
      <c r="D26" s="87"/>
      <c r="E26" s="87"/>
      <c r="F26" s="87"/>
      <c r="G26" s="87"/>
      <c r="H26" s="87"/>
      <c r="I26" s="124" t="s">
        <v>20</v>
      </c>
      <c r="J26" s="138" t="s">
        <v>44</v>
      </c>
      <c r="K26" s="149" t="s">
        <v>37</v>
      </c>
      <c r="L26" s="161" t="s">
        <v>42</v>
      </c>
      <c r="M26" s="69"/>
      <c r="N26" s="69"/>
    </row>
    <row r="27" spans="2:14">
      <c r="B27" s="78" t="s">
        <v>38</v>
      </c>
      <c r="C27" s="88"/>
      <c r="D27" s="95"/>
      <c r="E27" s="103" t="s">
        <v>51</v>
      </c>
      <c r="F27" s="111"/>
      <c r="G27" s="111"/>
      <c r="H27" s="117"/>
      <c r="I27" s="125">
        <f>医療機関入力シート!M14</f>
        <v>0</v>
      </c>
      <c r="J27" s="139">
        <f>医療機関入力シート!O14</f>
        <v>10670</v>
      </c>
      <c r="K27" s="150">
        <f>医療機関入力シート!P14</f>
        <v>0</v>
      </c>
      <c r="L27" s="162">
        <f>医療機関入力シート!Q14</f>
        <v>0</v>
      </c>
      <c r="M27" s="69"/>
      <c r="N27" s="69"/>
    </row>
    <row r="28" spans="2:14">
      <c r="B28" s="79"/>
      <c r="C28" s="89"/>
      <c r="D28" s="96"/>
      <c r="E28" s="104" t="s">
        <v>14</v>
      </c>
      <c r="F28" s="112"/>
      <c r="G28" s="112"/>
      <c r="H28" s="118"/>
      <c r="I28" s="126">
        <f>医療機関入力シート!M15</f>
        <v>0</v>
      </c>
      <c r="J28" s="140">
        <f>医療機関入力シート!O15</f>
        <v>7449</v>
      </c>
      <c r="K28" s="151">
        <f>医療機関入力シート!P15</f>
        <v>0</v>
      </c>
      <c r="L28" s="163">
        <f>医療機関入力シート!Q15</f>
        <v>0</v>
      </c>
      <c r="M28" s="69"/>
      <c r="N28" s="69"/>
    </row>
    <row r="29" spans="2:14" ht="18.75">
      <c r="B29" s="79"/>
      <c r="C29" s="89"/>
      <c r="D29" s="96"/>
      <c r="E29" s="105" t="s">
        <v>9</v>
      </c>
      <c r="F29" s="113"/>
      <c r="G29" s="113"/>
      <c r="H29" s="119"/>
      <c r="I29" s="127">
        <f>医療機関入力シート!M16</f>
        <v>0</v>
      </c>
      <c r="J29" s="141">
        <f>医療機関入力シート!O16</f>
        <v>3201</v>
      </c>
      <c r="K29" s="152">
        <f>医療機関入力シート!P16</f>
        <v>0</v>
      </c>
      <c r="L29" s="164">
        <f>医療機関入力シート!Q16</f>
        <v>0</v>
      </c>
      <c r="M29" s="69"/>
      <c r="N29" s="69"/>
    </row>
    <row r="30" spans="2:14" ht="19.5">
      <c r="B30" s="80"/>
      <c r="C30" s="90"/>
      <c r="D30" s="97"/>
      <c r="E30" s="106" t="s">
        <v>15</v>
      </c>
      <c r="F30" s="114"/>
      <c r="G30" s="114"/>
      <c r="H30" s="120"/>
      <c r="I30" s="128">
        <f>医療機関入力シート!M17</f>
        <v>0</v>
      </c>
      <c r="J30" s="142"/>
      <c r="K30" s="153">
        <f>SUM(K27:K29)</f>
        <v>0</v>
      </c>
      <c r="L30" s="165">
        <f>SUM(L27:L29)</f>
        <v>0</v>
      </c>
      <c r="M30" s="69"/>
      <c r="N30" s="69"/>
    </row>
    <row r="31" spans="2:14" ht="18.75">
      <c r="B31" s="81" t="s">
        <v>48</v>
      </c>
      <c r="C31" s="91"/>
      <c r="D31" s="91"/>
      <c r="E31" s="91"/>
      <c r="F31" s="91"/>
      <c r="G31" s="91"/>
      <c r="H31" s="91"/>
      <c r="I31" s="129">
        <f>医療機関入力シート!M18</f>
        <v>0</v>
      </c>
      <c r="J31" s="143"/>
      <c r="K31" s="153">
        <f>K30</f>
        <v>0</v>
      </c>
      <c r="L31" s="165">
        <f>L30</f>
        <v>0</v>
      </c>
      <c r="M31" s="69"/>
      <c r="N31" s="69"/>
    </row>
    <row r="32" spans="2:14"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</row>
    <row r="33" spans="2:14">
      <c r="B33" s="69"/>
      <c r="C33" s="69"/>
      <c r="D33" s="69"/>
      <c r="E33" s="69"/>
      <c r="F33" s="69"/>
      <c r="G33" s="69"/>
      <c r="H33" s="69"/>
      <c r="I33" s="69"/>
      <c r="J33" s="69"/>
      <c r="K33" s="154" t="s">
        <v>8</v>
      </c>
      <c r="L33" s="131" t="str">
        <f>医療機関入力シート!E20</f>
        <v>10</v>
      </c>
      <c r="M33" s="69" t="s">
        <v>49</v>
      </c>
      <c r="N33" s="69"/>
    </row>
    <row r="34" spans="2:14">
      <c r="B34" s="82"/>
    </row>
  </sheetData>
  <sheetProtection sheet="1" objects="1" scenarios="1" selectLockedCells="1" selectUnlockedCells="1"/>
  <mergeCells count="28">
    <mergeCell ref="B2:G2"/>
    <mergeCell ref="B4:G4"/>
    <mergeCell ref="K5:M5"/>
    <mergeCell ref="K6:M6"/>
    <mergeCell ref="K8:N8"/>
    <mergeCell ref="K9:N9"/>
    <mergeCell ref="K10:N10"/>
    <mergeCell ref="B12:M12"/>
    <mergeCell ref="B19:L19"/>
    <mergeCell ref="B20:D20"/>
    <mergeCell ref="E20:I20"/>
    <mergeCell ref="K20:L20"/>
    <mergeCell ref="B21:D21"/>
    <mergeCell ref="E21:I21"/>
    <mergeCell ref="K21:L21"/>
    <mergeCell ref="B22:D22"/>
    <mergeCell ref="E22:I22"/>
    <mergeCell ref="K22:L22"/>
    <mergeCell ref="B23:D23"/>
    <mergeCell ref="E23:L23"/>
    <mergeCell ref="B24:D24"/>
    <mergeCell ref="E24:L24"/>
    <mergeCell ref="E27:H27"/>
    <mergeCell ref="E28:H28"/>
    <mergeCell ref="E29:H29"/>
    <mergeCell ref="E30:H30"/>
    <mergeCell ref="B31:H31"/>
    <mergeCell ref="B27:D30"/>
  </mergeCells>
  <phoneticPr fontId="1"/>
  <printOptions horizontalCentered="1"/>
  <pageMargins left="0.51181102362204722" right="0.51181102362204722" top="0.74803149606299213" bottom="0.55118110236220474" header="0.31496062992125984" footer="0.31496062992125984"/>
  <pageSetup paperSize="9" scale="87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D32"/>
  <sheetViews>
    <sheetView workbookViewId="0">
      <selection activeCell="H17" sqref="H17"/>
    </sheetView>
  </sheetViews>
  <sheetFormatPr defaultRowHeight="18.75"/>
  <cols>
    <col min="3" max="3" width="16.75" bestFit="1" customWidth="1"/>
    <col min="4" max="4" width="20.375" customWidth="1"/>
  </cols>
  <sheetData>
    <row r="2" spans="2:4">
      <c r="B2" s="170"/>
      <c r="C2" s="171" t="s">
        <v>63</v>
      </c>
      <c r="D2" s="171" t="s">
        <v>88</v>
      </c>
    </row>
    <row r="3" spans="2:4">
      <c r="B3" s="170">
        <v>1</v>
      </c>
      <c r="C3" s="171" t="s">
        <v>2</v>
      </c>
      <c r="D3" s="174">
        <v>392014</v>
      </c>
    </row>
    <row r="4" spans="2:4">
      <c r="B4" s="170">
        <v>2</v>
      </c>
      <c r="C4" s="171" t="s">
        <v>59</v>
      </c>
      <c r="D4" s="174">
        <v>392022</v>
      </c>
    </row>
    <row r="5" spans="2:4">
      <c r="B5" s="170">
        <v>3</v>
      </c>
      <c r="C5" s="172" t="s">
        <v>34</v>
      </c>
      <c r="D5" s="174">
        <v>392031</v>
      </c>
    </row>
    <row r="6" spans="2:4">
      <c r="B6" s="170">
        <v>4</v>
      </c>
      <c r="C6" s="171" t="s">
        <v>61</v>
      </c>
      <c r="D6" s="174">
        <v>392049</v>
      </c>
    </row>
    <row r="7" spans="2:4">
      <c r="B7" s="170">
        <v>5</v>
      </c>
      <c r="C7" s="171" t="s">
        <v>64</v>
      </c>
      <c r="D7" s="174">
        <v>392057</v>
      </c>
    </row>
    <row r="8" spans="2:4">
      <c r="B8" s="170">
        <v>6</v>
      </c>
      <c r="C8" s="171" t="s">
        <v>65</v>
      </c>
      <c r="D8" s="174">
        <v>392065</v>
      </c>
    </row>
    <row r="9" spans="2:4">
      <c r="B9" s="170">
        <v>7</v>
      </c>
      <c r="C9" s="171" t="s">
        <v>66</v>
      </c>
      <c r="D9" s="174">
        <v>392081</v>
      </c>
    </row>
    <row r="10" spans="2:4">
      <c r="B10" s="170">
        <v>8</v>
      </c>
      <c r="C10" s="171" t="s">
        <v>67</v>
      </c>
      <c r="D10" s="174">
        <v>392090</v>
      </c>
    </row>
    <row r="11" spans="2:4">
      <c r="B11" s="170">
        <v>9</v>
      </c>
      <c r="C11" s="173" t="s">
        <v>68</v>
      </c>
      <c r="D11" s="174">
        <v>392103</v>
      </c>
    </row>
    <row r="12" spans="2:4">
      <c r="B12" s="170">
        <v>10</v>
      </c>
      <c r="C12" s="171" t="s">
        <v>54</v>
      </c>
      <c r="D12" s="174">
        <v>392111</v>
      </c>
    </row>
    <row r="13" spans="2:4">
      <c r="B13" s="170">
        <v>11</v>
      </c>
      <c r="C13" s="171" t="s">
        <v>69</v>
      </c>
      <c r="D13" s="174">
        <v>392120</v>
      </c>
    </row>
    <row r="14" spans="2:4">
      <c r="B14" s="170">
        <v>12</v>
      </c>
      <c r="C14" s="171" t="s">
        <v>70</v>
      </c>
      <c r="D14" s="174">
        <v>393011</v>
      </c>
    </row>
    <row r="15" spans="2:4">
      <c r="B15" s="170">
        <v>13</v>
      </c>
      <c r="C15" s="171" t="s">
        <v>71</v>
      </c>
      <c r="D15" s="174">
        <v>398781</v>
      </c>
    </row>
    <row r="16" spans="2:4">
      <c r="B16" s="170">
        <v>14</v>
      </c>
      <c r="C16" s="171" t="s">
        <v>72</v>
      </c>
      <c r="D16" s="174">
        <v>393070</v>
      </c>
    </row>
    <row r="17" spans="2:4">
      <c r="B17" s="170">
        <v>15</v>
      </c>
      <c r="C17" s="171" t="s">
        <v>73</v>
      </c>
      <c r="D17" s="174">
        <v>393410</v>
      </c>
    </row>
    <row r="18" spans="2:4">
      <c r="B18" s="170">
        <v>16</v>
      </c>
      <c r="C18" s="171" t="s">
        <v>74</v>
      </c>
      <c r="D18" s="174">
        <v>393444</v>
      </c>
    </row>
    <row r="19" spans="2:4">
      <c r="B19" s="170">
        <v>17</v>
      </c>
      <c r="C19" s="171" t="s">
        <v>75</v>
      </c>
      <c r="D19" s="174">
        <v>393631</v>
      </c>
    </row>
    <row r="20" spans="2:4">
      <c r="B20" s="170">
        <v>18</v>
      </c>
      <c r="C20" s="171" t="s">
        <v>76</v>
      </c>
      <c r="D20" s="174">
        <v>393649</v>
      </c>
    </row>
    <row r="21" spans="2:4">
      <c r="B21" s="170">
        <v>19</v>
      </c>
      <c r="C21" s="171" t="s">
        <v>77</v>
      </c>
      <c r="D21" s="174">
        <v>393860</v>
      </c>
    </row>
    <row r="22" spans="2:4">
      <c r="B22" s="170">
        <v>20</v>
      </c>
      <c r="C22" s="171" t="s">
        <v>78</v>
      </c>
      <c r="D22" s="174">
        <v>393878</v>
      </c>
    </row>
    <row r="23" spans="2:4">
      <c r="B23" s="170">
        <v>21</v>
      </c>
      <c r="C23" s="171" t="s">
        <v>79</v>
      </c>
      <c r="D23" s="174">
        <v>394017</v>
      </c>
    </row>
    <row r="24" spans="2:4">
      <c r="B24" s="170">
        <v>22</v>
      </c>
      <c r="C24" s="171" t="s">
        <v>80</v>
      </c>
      <c r="D24" s="174">
        <v>394025</v>
      </c>
    </row>
    <row r="25" spans="2:4">
      <c r="B25" s="170">
        <v>23</v>
      </c>
      <c r="C25" s="171" t="s">
        <v>81</v>
      </c>
      <c r="D25" s="174">
        <v>394033</v>
      </c>
    </row>
    <row r="26" spans="2:4">
      <c r="B26" s="170">
        <v>24</v>
      </c>
      <c r="C26" s="171" t="s">
        <v>82</v>
      </c>
      <c r="D26" s="174">
        <v>394050</v>
      </c>
    </row>
    <row r="27" spans="2:4">
      <c r="B27" s="170">
        <v>25</v>
      </c>
      <c r="C27" s="171" t="s">
        <v>83</v>
      </c>
      <c r="D27" s="174">
        <v>394106</v>
      </c>
    </row>
    <row r="28" spans="2:4">
      <c r="B28" s="170">
        <v>26</v>
      </c>
      <c r="C28" s="171" t="s">
        <v>84</v>
      </c>
      <c r="D28" s="174">
        <v>394114</v>
      </c>
    </row>
    <row r="29" spans="2:4">
      <c r="B29" s="170">
        <v>27</v>
      </c>
      <c r="C29" s="171" t="s">
        <v>85</v>
      </c>
      <c r="D29" s="174">
        <v>394122</v>
      </c>
    </row>
    <row r="30" spans="2:4">
      <c r="B30" s="170">
        <v>28</v>
      </c>
      <c r="C30" s="171" t="s">
        <v>86</v>
      </c>
      <c r="D30" s="174">
        <v>394246</v>
      </c>
    </row>
    <row r="31" spans="2:4">
      <c r="B31" s="170">
        <v>29</v>
      </c>
      <c r="C31" s="173" t="s">
        <v>87</v>
      </c>
      <c r="D31" s="174">
        <v>394271</v>
      </c>
    </row>
    <row r="32" spans="2:4">
      <c r="B32" s="170">
        <v>30</v>
      </c>
      <c r="C32" s="173" t="s">
        <v>89</v>
      </c>
      <c r="D32" s="174">
        <v>394289</v>
      </c>
    </row>
  </sheetData>
  <phoneticPr fontId="12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医療機関入力シート</vt:lpstr>
      <vt:lpstr>請求書（印刷用シート）</vt:lpstr>
      <vt:lpstr>Sheet3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2026-03-06T09:21:34Z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2026-03-06T09:21:34Z</vt:filetime>
  </property>
</Properties>
</file>