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8085"/>
  </bookViews>
  <sheets>
    <sheet name="申請書" sheetId="1" r:id="rId1"/>
    <sheet name="別紙１" sheetId="2" r:id="rId2"/>
  </sheets>
  <definedNames>
    <definedName name="_xlnm._FilterDatabase" localSheetId="1" hidden="1">別紙１!$B$4:$J$4</definedName>
    <definedName name="障害者施設">別紙１!$N$5:$N$31</definedName>
    <definedName name="高齢者施設">別紙１!$M$5:$M$35</definedName>
    <definedName name="児童福祉施設">別紙１!$O$5:$O$22</definedName>
    <definedName name="_xlnm.Print_Area" localSheetId="0">申請書!$A$1:$J$38</definedName>
    <definedName name="_xlnm.Print_Area" localSheetId="1">別紙１!$A$1:$J$44</definedName>
    <definedName name="_xlnm.Print_Titles" localSheetId="1">別紙１!$1:$4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476942</author>
  </authors>
  <commentList>
    <comment ref="C4" authorId="0">
      <text>
        <r>
          <rPr>
            <sz val="11"/>
            <color auto="1"/>
            <rFont val="ＭＳ Ｐゴシック"/>
          </rPr>
          <t>リストから選択してください</t>
        </r>
      </text>
    </comment>
    <comment ref="D4" authorId="0">
      <text>
        <r>
          <rPr>
            <sz val="11"/>
            <color auto="1"/>
            <rFont val="ＭＳ Ｐゴシック"/>
          </rPr>
          <t>リストから選択してください</t>
        </r>
      </text>
    </comment>
    <comment ref="F4" authorId="0">
      <text>
        <r>
          <rPr>
            <sz val="11"/>
            <color auto="1"/>
            <rFont val="ＭＳ Ｐゴシック"/>
          </rPr>
          <t>事業所番号に相当するものがない場合、入力不要です。空欄のままにしてください。</t>
        </r>
      </text>
    </comment>
    <comment ref="G4" authorId="0">
      <text>
        <r>
          <rPr>
            <sz val="11"/>
            <color auto="1"/>
            <rFont val="ＭＳ Ｐゴシック"/>
          </rPr>
          <t>ハイフン入りで入力してください</t>
        </r>
      </text>
    </comment>
    <comment ref="H4" authorId="0">
      <text>
        <r>
          <rPr>
            <sz val="11"/>
            <color auto="1"/>
            <rFont val="ＭＳ Ｐゴシック"/>
          </rPr>
          <t>都道府県名から入力してください。</t>
        </r>
      </text>
    </comment>
    <comment ref="J4" authorId="0">
      <text>
        <r>
          <rPr>
            <sz val="11"/>
            <color auto="1"/>
            <rFont val="ＭＳ Ｐゴシック"/>
          </rPr>
          <t>自動的に入力されます。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<sst xmlns="http://schemas.openxmlformats.org/spreadsheetml/2006/main" xmlns:r="http://schemas.openxmlformats.org/officeDocument/2006/relationships" count="125" uniqueCount="125">
  <si>
    <t>訪問入浴介護</t>
    <rPh sb="0" eb="2">
      <t>ホウモン</t>
    </rPh>
    <rPh sb="2" eb="4">
      <t>ニュウヨク</t>
    </rPh>
    <rPh sb="4" eb="6">
      <t>カイゴ</t>
    </rPh>
    <phoneticPr fontId="14"/>
  </si>
  <si>
    <t>高齢者施設</t>
    <rPh sb="0" eb="3">
      <t>コウレイシャ</t>
    </rPh>
    <rPh sb="3" eb="5">
      <t>シセツ</t>
    </rPh>
    <phoneticPr fontId="14"/>
  </si>
  <si>
    <t>金融機関名</t>
    <rPh sb="0" eb="2">
      <t>きんゆう</t>
    </rPh>
    <rPh sb="2" eb="5">
      <t>きかんめい</t>
    </rPh>
    <phoneticPr fontId="3" type="Hiragana"/>
  </si>
  <si>
    <t>別紙１</t>
    <rPh sb="0" eb="2">
      <t>ベッシ</t>
    </rPh>
    <phoneticPr fontId="14"/>
  </si>
  <si>
    <t>障害者施設</t>
    <rPh sb="0" eb="3">
      <t>ショウガイシャ</t>
    </rPh>
    <rPh sb="3" eb="5">
      <t>シセツ</t>
    </rPh>
    <phoneticPr fontId="14"/>
  </si>
  <si>
    <t>高知県知事　　　　　　　　様</t>
    <rPh sb="0" eb="3">
      <t>こうちけん</t>
    </rPh>
    <rPh sb="3" eb="5">
      <t>ちじ</t>
    </rPh>
    <rPh sb="13" eb="14">
      <t>さま</t>
    </rPh>
    <phoneticPr fontId="3" type="Hiragana"/>
  </si>
  <si>
    <t>事業所・施設名</t>
    <rPh sb="0" eb="3">
      <t>ジギョウショ</t>
    </rPh>
    <rPh sb="4" eb="7">
      <t>シセツメイ</t>
    </rPh>
    <phoneticPr fontId="14"/>
  </si>
  <si>
    <t>特定施設入居者生活介護（定員40人以下）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6" eb="17">
      <t>ヒト</t>
    </rPh>
    <rPh sb="17" eb="19">
      <t>イカ</t>
    </rPh>
    <phoneticPr fontId="14"/>
  </si>
  <si>
    <t>介護医療院（定員40人以下）</t>
  </si>
  <si>
    <t>１　申請額</t>
    <rPh sb="2" eb="5">
      <t>しんせいがく</t>
    </rPh>
    <phoneticPr fontId="3" type="Hiragana"/>
  </si>
  <si>
    <t>別紙１のとおり</t>
    <rPh sb="0" eb="2">
      <t>べっし</t>
    </rPh>
    <phoneticPr fontId="3" type="Hiragana"/>
  </si>
  <si>
    <t>記</t>
    <rPh sb="0" eb="1">
      <t>き</t>
    </rPh>
    <phoneticPr fontId="3" type="Hiragana"/>
  </si>
  <si>
    <t>介護療養型医療施設（定員61人以上）</t>
  </si>
  <si>
    <t>リスト一覧</t>
    <rPh sb="3" eb="5">
      <t>イチラン</t>
    </rPh>
    <phoneticPr fontId="14"/>
  </si>
  <si>
    <t>介護老人保健施設（定員41人以上60人以下）</t>
  </si>
  <si>
    <t>　</t>
  </si>
  <si>
    <t>口座番号</t>
    <rPh sb="0" eb="2">
      <t>こうざ</t>
    </rPh>
    <rPh sb="2" eb="4">
      <t>ばんごう</t>
    </rPh>
    <phoneticPr fontId="3" type="Hiragana"/>
  </si>
  <si>
    <t>振込先</t>
    <rPh sb="0" eb="3">
      <t>ふりこみさき</t>
    </rPh>
    <phoneticPr fontId="3" type="Hiragana"/>
  </si>
  <si>
    <t>事業所・施設別申請額一覧</t>
  </si>
  <si>
    <t>支店名</t>
    <rPh sb="0" eb="3">
      <t>してんめい</t>
    </rPh>
    <phoneticPr fontId="3" type="Hiragana"/>
  </si>
  <si>
    <t>フリガナ</t>
  </si>
  <si>
    <t>普通・当座の別</t>
    <rPh sb="0" eb="2">
      <t>ふつう</t>
    </rPh>
    <rPh sb="3" eb="5">
      <t>とうざ</t>
    </rPh>
    <rPh sb="6" eb="7">
      <t>べつ</t>
    </rPh>
    <phoneticPr fontId="3" type="Hiragana"/>
  </si>
  <si>
    <t>口座名義</t>
    <rPh sb="0" eb="2">
      <t>こうざ</t>
    </rPh>
    <rPh sb="2" eb="4">
      <t>めいぎ</t>
    </rPh>
    <phoneticPr fontId="3" type="Hiragana"/>
  </si>
  <si>
    <t>介護療養型医療施設（定員40人以下）</t>
  </si>
  <si>
    <t>No.</t>
  </si>
  <si>
    <t>通所リハビリテーション</t>
    <rPh sb="0" eb="2">
      <t>ツウショ</t>
    </rPh>
    <phoneticPr fontId="14"/>
  </si>
  <si>
    <t/>
  </si>
  <si>
    <t>障害者支援施設（定員41人以上60人以下）</t>
    <rPh sb="0" eb="3">
      <t>ショウガイシャ</t>
    </rPh>
    <rPh sb="3" eb="5">
      <t>シエン</t>
    </rPh>
    <rPh sb="5" eb="7">
      <t>シセツ</t>
    </rPh>
    <rPh sb="8" eb="10">
      <t>テイイン</t>
    </rPh>
    <rPh sb="12" eb="13">
      <t>ヒト</t>
    </rPh>
    <rPh sb="13" eb="15">
      <t>イジョウ</t>
    </rPh>
    <rPh sb="17" eb="18">
      <t>ヒト</t>
    </rPh>
    <rPh sb="18" eb="20">
      <t>イカ</t>
    </rPh>
    <phoneticPr fontId="1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</si>
  <si>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</si>
  <si>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金</t>
    <rPh sb="0" eb="1">
      <t>きん</t>
    </rPh>
    <phoneticPr fontId="3" type="Hiragana"/>
  </si>
  <si>
    <t>障害者施設通所系</t>
    <rPh sb="0" eb="3">
      <t>ショウガイシャ</t>
    </rPh>
    <rPh sb="3" eb="5">
      <t>シセツ</t>
    </rPh>
    <rPh sb="5" eb="7">
      <t>ツウショ</t>
    </rPh>
    <rPh sb="7" eb="8">
      <t>ケイ</t>
    </rPh>
    <phoneticPr fontId="14"/>
  </si>
  <si>
    <t>円</t>
    <rPh sb="0" eb="1">
      <t>えん</t>
    </rPh>
    <phoneticPr fontId="3" type="Hiragana"/>
  </si>
  <si>
    <t>作業セル１</t>
    <rPh sb="0" eb="2">
      <t>サギョウ</t>
    </rPh>
    <phoneticPr fontId="14"/>
  </si>
  <si>
    <t>事業所番号</t>
    <rPh sb="0" eb="3">
      <t>ジギョウショ</t>
    </rPh>
    <rPh sb="3" eb="5">
      <t>バンゴウ</t>
    </rPh>
    <phoneticPr fontId="14"/>
  </si>
  <si>
    <t>給　付　金　交　付　申　請　書</t>
    <rPh sb="0" eb="1">
      <t>きゅう</t>
    </rPh>
    <rPh sb="2" eb="3">
      <t>つき</t>
    </rPh>
    <rPh sb="4" eb="5">
      <t>かね</t>
    </rPh>
    <rPh sb="6" eb="7">
      <t>こう</t>
    </rPh>
    <rPh sb="8" eb="9">
      <t>つき</t>
    </rPh>
    <rPh sb="10" eb="11">
      <t>しん</t>
    </rPh>
    <rPh sb="12" eb="13">
      <t>しょう</t>
    </rPh>
    <rPh sb="14" eb="15">
      <t>しょ</t>
    </rPh>
    <phoneticPr fontId="3" type="Hiragana"/>
  </si>
  <si>
    <t>生活介護</t>
    <rPh sb="0" eb="2">
      <t>セイカツ</t>
    </rPh>
    <rPh sb="2" eb="4">
      <t>カイゴ</t>
    </rPh>
    <phoneticPr fontId="14"/>
  </si>
  <si>
    <t>電話番号</t>
  </si>
  <si>
    <t>介護老人福祉施設（定員40人以下）</t>
  </si>
  <si>
    <t>療養介護（定員40人以下）</t>
    <rPh sb="0" eb="2">
      <t>リョウヨウ</t>
    </rPh>
    <rPh sb="2" eb="4">
      <t>カイゴ</t>
    </rPh>
    <rPh sb="5" eb="7">
      <t>テイイン</t>
    </rPh>
    <rPh sb="9" eb="10">
      <t>ヒト</t>
    </rPh>
    <rPh sb="10" eb="12">
      <t>イカ</t>
    </rPh>
    <phoneticPr fontId="14"/>
  </si>
  <si>
    <t>申請区分</t>
    <rPh sb="0" eb="2">
      <t>シンセイ</t>
    </rPh>
    <rPh sb="2" eb="4">
      <t>クブン</t>
    </rPh>
    <phoneticPr fontId="14"/>
  </si>
  <si>
    <t>軽費老人ホーム（特定施設除く）（定員41人以上60人以下）</t>
  </si>
  <si>
    <t>住所</t>
  </si>
  <si>
    <t>サービス種別</t>
    <rPh sb="4" eb="6">
      <t>シュベツ</t>
    </rPh>
    <phoneticPr fontId="14"/>
  </si>
  <si>
    <t>（単位:円）</t>
  </si>
  <si>
    <t>高齢者施設入所系</t>
    <rPh sb="0" eb="3">
      <t>コウレイシャ</t>
    </rPh>
    <rPh sb="3" eb="5">
      <t>シセツ</t>
    </rPh>
    <rPh sb="5" eb="7">
      <t>ニュウショ</t>
    </rPh>
    <rPh sb="7" eb="8">
      <t>ケイ</t>
    </rPh>
    <phoneticPr fontId="14"/>
  </si>
  <si>
    <t>養護老人ホーム（特定施設除く）（定員61人以上）</t>
  </si>
  <si>
    <t>介護老人福祉施設（定員41人以上60人以下）</t>
  </si>
  <si>
    <t>介護老人福祉施設（定員61人以上）</t>
  </si>
  <si>
    <t>介護老人保健施設（定員40人以下）</t>
  </si>
  <si>
    <t>介護老人保健施設（定員61人以上）</t>
  </si>
  <si>
    <t>介護医療院（定員41人以上60人以下）</t>
  </si>
  <si>
    <t>施設区分</t>
    <rPh sb="0" eb="2">
      <t>シセツ</t>
    </rPh>
    <rPh sb="2" eb="4">
      <t>クブン</t>
    </rPh>
    <phoneticPr fontId="14"/>
  </si>
  <si>
    <t>介護医療院（定員61人以上）</t>
  </si>
  <si>
    <t>介護療養型医療施設（定員41人以上60人以下）</t>
  </si>
  <si>
    <t>短期入所生活介護（基準該当を除く）（定員40人以下）</t>
  </si>
  <si>
    <t>短期入所生活介護（基準該当を除く）（定員41人以上60人以下）</t>
  </si>
  <si>
    <t>短期入所生活介護（基準該当を除く）（定員61人以上）</t>
  </si>
  <si>
    <t>特定施設入居者生活介護（定員41人以上60人以下）</t>
  </si>
  <si>
    <t>養護老人ホーム（特定施設除く）（定員40人以下）</t>
  </si>
  <si>
    <t>共同生活援助（定員61人以上）</t>
    <rPh sb="0" eb="2">
      <t>キョウドウ</t>
    </rPh>
    <rPh sb="2" eb="4">
      <t>セイカツ</t>
    </rPh>
    <rPh sb="4" eb="6">
      <t>エンジョ</t>
    </rPh>
    <rPh sb="7" eb="9">
      <t>テイイン</t>
    </rPh>
    <rPh sb="11" eb="12">
      <t>ヒト</t>
    </rPh>
    <rPh sb="12" eb="14">
      <t>イジョウ</t>
    </rPh>
    <phoneticPr fontId="14"/>
  </si>
  <si>
    <t>特定施設入居者生活介護（定員61人以上）</t>
  </si>
  <si>
    <t>養護老人ホーム（特定施設除く）（定員41人以上60人以下）</t>
  </si>
  <si>
    <t>軽費老人ホーム（特定施設除く）（定員40人以下）</t>
  </si>
  <si>
    <t>軽費老人ホーム（特定施設除く）（定員61人以上）</t>
  </si>
  <si>
    <t>通所介護</t>
    <rPh sb="0" eb="2">
      <t>ツウショ</t>
    </rPh>
    <rPh sb="2" eb="4">
      <t>カイゴ</t>
    </rPh>
    <phoneticPr fontId="14"/>
  </si>
  <si>
    <t>訪問介護</t>
    <rPh sb="0" eb="2">
      <t>ホウモン</t>
    </rPh>
    <rPh sb="2" eb="4">
      <t>カイゴ</t>
    </rPh>
    <phoneticPr fontId="14"/>
  </si>
  <si>
    <t>訪問看護</t>
    <rPh sb="0" eb="2">
      <t>ホウモン</t>
    </rPh>
    <rPh sb="2" eb="4">
      <t>カンゴ</t>
    </rPh>
    <phoneticPr fontId="14"/>
  </si>
  <si>
    <t>訪問リハビリテーション</t>
    <rPh sb="0" eb="2">
      <t>ホウモン</t>
    </rPh>
    <phoneticPr fontId="14"/>
  </si>
  <si>
    <t>障害者支援施設（定員61人以上）</t>
    <rPh sb="0" eb="3">
      <t>ショウガイシャ</t>
    </rPh>
    <rPh sb="3" eb="5">
      <t>シエン</t>
    </rPh>
    <rPh sb="5" eb="7">
      <t>シセツ</t>
    </rPh>
    <rPh sb="8" eb="10">
      <t>テイイン</t>
    </rPh>
    <rPh sb="12" eb="13">
      <t>ヒト</t>
    </rPh>
    <rPh sb="13" eb="15">
      <t>イジョウ</t>
    </rPh>
    <phoneticPr fontId="14"/>
  </si>
  <si>
    <t>福祉用具貸与</t>
    <rPh sb="0" eb="2">
      <t>フクシ</t>
    </rPh>
    <rPh sb="2" eb="4">
      <t>ヨウグ</t>
    </rPh>
    <rPh sb="4" eb="6">
      <t>タイヨ</t>
    </rPh>
    <phoneticPr fontId="14"/>
  </si>
  <si>
    <t>障害者支援施設（定員40人以下）</t>
    <rPh sb="0" eb="3">
      <t>ショウガイシャ</t>
    </rPh>
    <rPh sb="3" eb="5">
      <t>シエン</t>
    </rPh>
    <rPh sb="5" eb="7">
      <t>シセツ</t>
    </rPh>
    <rPh sb="8" eb="10">
      <t>テイイン</t>
    </rPh>
    <rPh sb="12" eb="13">
      <t>ヒト</t>
    </rPh>
    <rPh sb="13" eb="15">
      <t>イカ</t>
    </rPh>
    <phoneticPr fontId="14"/>
  </si>
  <si>
    <t>共同生活援助（定員40人以下）</t>
    <rPh sb="0" eb="2">
      <t>キョウドウ</t>
    </rPh>
    <rPh sb="2" eb="4">
      <t>セイカツ</t>
    </rPh>
    <rPh sb="4" eb="6">
      <t>エンジョ</t>
    </rPh>
    <rPh sb="7" eb="9">
      <t>テイイン</t>
    </rPh>
    <rPh sb="11" eb="12">
      <t>ヒト</t>
    </rPh>
    <rPh sb="12" eb="14">
      <t>イカ</t>
    </rPh>
    <phoneticPr fontId="14"/>
  </si>
  <si>
    <t>共同生活援助（定員41人以上60人以下）</t>
    <rPh sb="0" eb="2">
      <t>キョウドウ</t>
    </rPh>
    <rPh sb="2" eb="4">
      <t>セイカツ</t>
    </rPh>
    <rPh sb="4" eb="6">
      <t>エンジョ</t>
    </rPh>
    <rPh sb="7" eb="9">
      <t>テイイン</t>
    </rPh>
    <rPh sb="11" eb="12">
      <t>ヒト</t>
    </rPh>
    <rPh sb="12" eb="14">
      <t>イジョウ</t>
    </rPh>
    <rPh sb="16" eb="17">
      <t>ヒト</t>
    </rPh>
    <rPh sb="17" eb="19">
      <t>イカ</t>
    </rPh>
    <phoneticPr fontId="14"/>
  </si>
  <si>
    <t>障害児入所施設（定員40人以下）</t>
    <rPh sb="0" eb="3">
      <t>ショウガイジ</t>
    </rPh>
    <rPh sb="3" eb="5">
      <t>ニュウショ</t>
    </rPh>
    <rPh sb="5" eb="7">
      <t>シセツ</t>
    </rPh>
    <rPh sb="8" eb="10">
      <t>テイイン</t>
    </rPh>
    <rPh sb="12" eb="13">
      <t>ヒト</t>
    </rPh>
    <rPh sb="13" eb="15">
      <t>イカ</t>
    </rPh>
    <phoneticPr fontId="14"/>
  </si>
  <si>
    <t>障害児入所施設（定員41人以上60人以下）</t>
    <rPh sb="0" eb="3">
      <t>ショウガイジ</t>
    </rPh>
    <rPh sb="3" eb="5">
      <t>ニュウショ</t>
    </rPh>
    <rPh sb="5" eb="7">
      <t>シセツ</t>
    </rPh>
    <rPh sb="8" eb="10">
      <t>テイイン</t>
    </rPh>
    <rPh sb="12" eb="13">
      <t>ヒト</t>
    </rPh>
    <rPh sb="13" eb="15">
      <t>イジョウ</t>
    </rPh>
    <rPh sb="17" eb="18">
      <t>ヒト</t>
    </rPh>
    <rPh sb="18" eb="20">
      <t>イカ</t>
    </rPh>
    <phoneticPr fontId="14"/>
  </si>
  <si>
    <t>障害児入所施設（定員61人以上）</t>
    <rPh sb="0" eb="3">
      <t>ショウガイジ</t>
    </rPh>
    <rPh sb="3" eb="5">
      <t>ニュウショ</t>
    </rPh>
    <rPh sb="5" eb="7">
      <t>シセツ</t>
    </rPh>
    <rPh sb="8" eb="10">
      <t>テイイン</t>
    </rPh>
    <rPh sb="12" eb="13">
      <t>ヒト</t>
    </rPh>
    <rPh sb="13" eb="15">
      <t>イジョウ</t>
    </rPh>
    <phoneticPr fontId="14"/>
  </si>
  <si>
    <t>療養介護（定員41人以上60人以下）</t>
    <rPh sb="0" eb="2">
      <t>リョウヨウ</t>
    </rPh>
    <rPh sb="2" eb="4">
      <t>カイゴ</t>
    </rPh>
    <rPh sb="5" eb="7">
      <t>テイイン</t>
    </rPh>
    <rPh sb="9" eb="10">
      <t>ヒト</t>
    </rPh>
    <rPh sb="10" eb="12">
      <t>イジョウ</t>
    </rPh>
    <rPh sb="14" eb="15">
      <t>ヒト</t>
    </rPh>
    <rPh sb="15" eb="17">
      <t>イカ</t>
    </rPh>
    <phoneticPr fontId="14"/>
  </si>
  <si>
    <t>療養介護（定員61人以上）</t>
    <rPh sb="0" eb="2">
      <t>リョウヨウ</t>
    </rPh>
    <rPh sb="2" eb="4">
      <t>カイゴ</t>
    </rPh>
    <rPh sb="5" eb="7">
      <t>テイイン</t>
    </rPh>
    <rPh sb="9" eb="10">
      <t>ヒト</t>
    </rPh>
    <rPh sb="10" eb="12">
      <t>イジョウ</t>
    </rPh>
    <phoneticPr fontId="14"/>
  </si>
  <si>
    <t>自立訓練</t>
    <rPh sb="0" eb="2">
      <t>ジリツ</t>
    </rPh>
    <rPh sb="2" eb="4">
      <t>クンレン</t>
    </rPh>
    <phoneticPr fontId="14"/>
  </si>
  <si>
    <t>就労移行支援</t>
    <rPh sb="0" eb="2">
      <t>シュウロウ</t>
    </rPh>
    <rPh sb="2" eb="4">
      <t>イコウ</t>
    </rPh>
    <rPh sb="4" eb="6">
      <t>シエン</t>
    </rPh>
    <phoneticPr fontId="14"/>
  </si>
  <si>
    <t>就労継続支援</t>
    <rPh sb="0" eb="2">
      <t>シュウロウ</t>
    </rPh>
    <rPh sb="2" eb="4">
      <t>ケイゾク</t>
    </rPh>
    <rPh sb="4" eb="6">
      <t>シエン</t>
    </rPh>
    <phoneticPr fontId="14"/>
  </si>
  <si>
    <t>短期入所（単独型）</t>
    <rPh sb="0" eb="2">
      <t>タンキ</t>
    </rPh>
    <rPh sb="2" eb="4">
      <t>ニュウショ</t>
    </rPh>
    <rPh sb="5" eb="8">
      <t>タンドクガタ</t>
    </rPh>
    <phoneticPr fontId="14"/>
  </si>
  <si>
    <t>多機能型（者）</t>
    <rPh sb="0" eb="4">
      <t>タキノウガタ</t>
    </rPh>
    <rPh sb="5" eb="6">
      <t>シャ</t>
    </rPh>
    <phoneticPr fontId="14"/>
  </si>
  <si>
    <t>多機能型（児）</t>
    <rPh sb="0" eb="4">
      <t>タキノウガタ</t>
    </rPh>
    <rPh sb="5" eb="6">
      <t>ジ</t>
    </rPh>
    <phoneticPr fontId="14"/>
  </si>
  <si>
    <t>うち</t>
  </si>
  <si>
    <t>児童発達支援</t>
    <rPh sb="0" eb="2">
      <t>ジドウ</t>
    </rPh>
    <rPh sb="2" eb="4">
      <t>ハッタツ</t>
    </rPh>
    <rPh sb="4" eb="6">
      <t>シエン</t>
    </rPh>
    <phoneticPr fontId="14"/>
  </si>
  <si>
    <t>放課後等デイサービス</t>
    <rPh sb="0" eb="3">
      <t>ホウカゴ</t>
    </rPh>
    <rPh sb="3" eb="4">
      <t>トウ</t>
    </rPh>
    <phoneticPr fontId="14"/>
  </si>
  <si>
    <t>居宅介護</t>
    <rPh sb="0" eb="2">
      <t>キョタク</t>
    </rPh>
    <rPh sb="2" eb="4">
      <t>カイゴ</t>
    </rPh>
    <phoneticPr fontId="14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</si>
  <si>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14"/>
  </si>
  <si>
    <t>軽費老人ホーム（定員41人以上60人以下）</t>
  </si>
  <si>
    <t>地域相談支援</t>
    <rPh sb="0" eb="2">
      <t>チイキ</t>
    </rPh>
    <rPh sb="2" eb="4">
      <t>ソウダン</t>
    </rPh>
    <rPh sb="4" eb="6">
      <t>シエン</t>
    </rPh>
    <phoneticPr fontId="14"/>
  </si>
  <si>
    <t>申請額一覧の引用元</t>
    <rPh sb="0" eb="3">
      <t>シンセイガク</t>
    </rPh>
    <rPh sb="3" eb="5">
      <t>イチラン</t>
    </rPh>
    <rPh sb="6" eb="9">
      <t>インヨウモト</t>
    </rPh>
    <phoneticPr fontId="14"/>
  </si>
  <si>
    <t>事業所種別</t>
    <rPh sb="0" eb="3">
      <t>ジギョウショ</t>
    </rPh>
    <rPh sb="3" eb="5">
      <t>シュベツ</t>
    </rPh>
    <phoneticPr fontId="14"/>
  </si>
  <si>
    <t>単価</t>
    <rPh sb="0" eb="2">
      <t>タンカ</t>
    </rPh>
    <phoneticPr fontId="14"/>
  </si>
  <si>
    <t>高齢者施設通所系</t>
    <rPh sb="0" eb="3">
      <t>コウレイシャ</t>
    </rPh>
    <rPh sb="3" eb="5">
      <t>シセツ</t>
    </rPh>
    <rPh sb="5" eb="7">
      <t>ツウショ</t>
    </rPh>
    <rPh sb="7" eb="8">
      <t>ケイ</t>
    </rPh>
    <phoneticPr fontId="14"/>
  </si>
  <si>
    <t>高齢者施設訪問系</t>
    <rPh sb="0" eb="3">
      <t>コウレイシャ</t>
    </rPh>
    <rPh sb="3" eb="5">
      <t>シセツ</t>
    </rPh>
    <rPh sb="5" eb="7">
      <t>ホウモン</t>
    </rPh>
    <rPh sb="7" eb="8">
      <t>ケイ</t>
    </rPh>
    <phoneticPr fontId="14"/>
  </si>
  <si>
    <t>障害者施設入所系</t>
    <rPh sb="0" eb="3">
      <t>ショウガイシャ</t>
    </rPh>
    <rPh sb="3" eb="5">
      <t>シセツ</t>
    </rPh>
    <rPh sb="5" eb="7">
      <t>ニュウショ</t>
    </rPh>
    <rPh sb="7" eb="8">
      <t>ケイ</t>
    </rPh>
    <phoneticPr fontId="14"/>
  </si>
  <si>
    <t>障害者施設訪問系</t>
    <rPh sb="0" eb="3">
      <t>ショウガイシャ</t>
    </rPh>
    <rPh sb="3" eb="5">
      <t>シセツ</t>
    </rPh>
    <rPh sb="5" eb="7">
      <t>ホウモン</t>
    </rPh>
    <rPh sb="7" eb="8">
      <t>ケイ</t>
    </rPh>
    <phoneticPr fontId="14"/>
  </si>
  <si>
    <t>障害者施設相談系</t>
    <rPh sb="0" eb="3">
      <t>ショウガイシャ</t>
    </rPh>
    <rPh sb="3" eb="5">
      <t>シセツ</t>
    </rPh>
    <rPh sb="5" eb="7">
      <t>ソウダン</t>
    </rPh>
    <rPh sb="7" eb="8">
      <t>ケイ</t>
    </rPh>
    <phoneticPr fontId="14"/>
  </si>
  <si>
    <t>法人の
場合</t>
    <rPh sb="0" eb="2">
      <t>ほうじん</t>
    </rPh>
    <rPh sb="4" eb="6">
      <t>ばあい</t>
    </rPh>
    <phoneticPr fontId="3" type="Hiragana"/>
  </si>
  <si>
    <t>法人所在地・住所</t>
    <rPh sb="0" eb="2">
      <t>ホウジン</t>
    </rPh>
    <rPh sb="2" eb="5">
      <t>ショザイチ</t>
    </rPh>
    <rPh sb="6" eb="8">
      <t>ジュウショ</t>
    </rPh>
    <phoneticPr fontId="14"/>
  </si>
  <si>
    <t>代表者職・氏名</t>
    <rPh sb="0" eb="3">
      <t>だいひょうしゃ</t>
    </rPh>
    <rPh sb="3" eb="4">
      <t>しょく</t>
    </rPh>
    <rPh sb="5" eb="7">
      <t>しめい</t>
    </rPh>
    <phoneticPr fontId="3" type="Hiragana"/>
  </si>
  <si>
    <t>２　申請額一覧</t>
  </si>
  <si>
    <t>申請に関する担当者</t>
    <rPh sb="0" eb="2">
      <t>しんせい</t>
    </rPh>
    <rPh sb="3" eb="4">
      <t>かん</t>
    </rPh>
    <rPh sb="6" eb="9">
      <t>たんとうしゃ</t>
    </rPh>
    <phoneticPr fontId="3" type="Hiragana"/>
  </si>
  <si>
    <t>担当者名</t>
    <rPh sb="0" eb="3">
      <t>たんとうしゃ</t>
    </rPh>
    <rPh sb="3" eb="4">
      <t>めい</t>
    </rPh>
    <phoneticPr fontId="3" type="Hiragana"/>
  </si>
  <si>
    <t>日中連絡が取れる電話番号</t>
    <rPh sb="0" eb="2">
      <t>にっちゅう</t>
    </rPh>
    <rPh sb="2" eb="4">
      <t>れんらく</t>
    </rPh>
    <rPh sb="5" eb="6">
      <t>と</t>
    </rPh>
    <rPh sb="8" eb="10">
      <t>でんわ</t>
    </rPh>
    <rPh sb="10" eb="12">
      <t>ばんごう</t>
    </rPh>
    <phoneticPr fontId="3" type="Hiragana"/>
  </si>
  <si>
    <t>Email</t>
  </si>
  <si>
    <t>4　県税の滞納がないことを証する証明書</t>
    <rPh sb="2" eb="4">
      <t>けんぜい</t>
    </rPh>
    <rPh sb="5" eb="7">
      <t>たいのう</t>
    </rPh>
    <rPh sb="13" eb="14">
      <t>しょう</t>
    </rPh>
    <rPh sb="16" eb="19">
      <t>しょうめいしょ</t>
    </rPh>
    <phoneticPr fontId="3" type="Hiragana"/>
  </si>
  <si>
    <t>3　誓約書</t>
    <rPh sb="2" eb="5">
      <t>せいやくしょ</t>
    </rPh>
    <phoneticPr fontId="3" type="Hiragana"/>
  </si>
  <si>
    <t>重度訪問介護</t>
    <rPh sb="0" eb="2">
      <t>ジュウド</t>
    </rPh>
    <rPh sb="2" eb="4">
      <t>ホウモン</t>
    </rPh>
    <rPh sb="4" eb="6">
      <t>カイゴ</t>
    </rPh>
    <phoneticPr fontId="14"/>
  </si>
  <si>
    <t>別紙２のとおり</t>
    <rPh sb="0" eb="2">
      <t>べっし</t>
    </rPh>
    <phoneticPr fontId="3" type="Hiragana"/>
  </si>
  <si>
    <t>高齢者施設</t>
    <rPh sb="0" eb="3">
      <t>こうれいしゃ</t>
    </rPh>
    <rPh sb="3" eb="5">
      <t>しせつ</t>
    </rPh>
    <phoneticPr fontId="3" type="Hiragana"/>
  </si>
  <si>
    <t>障害者施設</t>
    <rPh sb="0" eb="3">
      <t>しょうがいしゃ</t>
    </rPh>
    <rPh sb="3" eb="5">
      <t>しせつ</t>
    </rPh>
    <phoneticPr fontId="3" type="Hiragana"/>
  </si>
  <si>
    <t>代表者
生年月日</t>
    <rPh sb="0" eb="3">
      <t>ダイヒョウシャ</t>
    </rPh>
    <rPh sb="4" eb="6">
      <t>セイネン</t>
    </rPh>
    <rPh sb="6" eb="8">
      <t>ガッピ</t>
    </rPh>
    <phoneticPr fontId="14"/>
  </si>
  <si>
    <t>※別紙１「申請区分」ごとに各施設・事業所所管課からの振込となります。</t>
    <rPh sb="1" eb="3">
      <t>べっし</t>
    </rPh>
    <rPh sb="5" eb="7">
      <t>しんせい</t>
    </rPh>
    <rPh sb="7" eb="9">
      <t>くぶん</t>
    </rPh>
    <rPh sb="13" eb="14">
      <t>かく</t>
    </rPh>
    <rPh sb="14" eb="16">
      <t>しせつ</t>
    </rPh>
    <rPh sb="17" eb="20">
      <t>じぎょうしょ</t>
    </rPh>
    <rPh sb="20" eb="23">
      <t>しょかんか</t>
    </rPh>
    <rPh sb="26" eb="28">
      <t>ふりこみ</t>
    </rPh>
    <phoneticPr fontId="3" type="Hiragana"/>
  </si>
  <si>
    <t>郵便番号</t>
    <rPh sb="0" eb="2">
      <t>ゆうびん</t>
    </rPh>
    <rPh sb="2" eb="4">
      <t>ばんごう</t>
    </rPh>
    <phoneticPr fontId="3" type="Hiragana"/>
  </si>
  <si>
    <t>申請額</t>
    <rPh sb="0" eb="3">
      <t>シンセイガク</t>
    </rPh>
    <phoneticPr fontId="14"/>
  </si>
  <si>
    <r>
      <t>別記</t>
    </r>
    <r>
      <rPr>
        <sz val="11"/>
        <color auto="1"/>
        <rFont val="BIZ UDPゴシック"/>
      </rPr>
      <t>様式（第４条関係）</t>
    </r>
    <rPh sb="0" eb="2">
      <t>べっき</t>
    </rPh>
    <rPh sb="2" eb="4">
      <t>ようしき</t>
    </rPh>
    <rPh sb="5" eb="6">
      <t>だい</t>
    </rPh>
    <rPh sb="7" eb="8">
      <t>じょう</t>
    </rPh>
    <rPh sb="8" eb="10">
      <t>かんけい</t>
    </rPh>
    <phoneticPr fontId="3" type="Hiragana"/>
  </si>
  <si>
    <t>軽費老人ホーム（定員40人以下）</t>
  </si>
  <si>
    <t>軽費老人ホーム（定員61人以上）</t>
  </si>
  <si>
    <t>同行援護</t>
    <rPh sb="0" eb="2">
      <t>ドウコウ</t>
    </rPh>
    <rPh sb="2" eb="4">
      <t>エンゴ</t>
    </rPh>
    <phoneticPr fontId="14"/>
  </si>
  <si>
    <t>行動援護</t>
    <rPh sb="0" eb="2">
      <t>コウドウ</t>
    </rPh>
    <rPh sb="2" eb="4">
      <t>エンゴ</t>
    </rPh>
    <phoneticPr fontId="14"/>
  </si>
  <si>
    <r>
      <t xml:space="preserve">　　※ </t>
    </r>
    <r>
      <rPr>
        <sz val="11"/>
        <color auto="1"/>
        <rFont val="BIZ UDPゴシック"/>
      </rPr>
      <t>納税義務のない場合、納税義務がない旨の申立書を添付することに代えてもよい。</t>
    </r>
    <rPh sb="4" eb="6">
      <t>のうぜい</t>
    </rPh>
    <rPh sb="6" eb="8">
      <t>ぎむ</t>
    </rPh>
    <rPh sb="11" eb="13">
      <t>ばあい</t>
    </rPh>
    <rPh sb="14" eb="16">
      <t>のうぜい</t>
    </rPh>
    <rPh sb="16" eb="18">
      <t>ぎむ</t>
    </rPh>
    <rPh sb="21" eb="22">
      <t>むね</t>
    </rPh>
    <rPh sb="23" eb="26">
      <t>もうしたてしょ</t>
    </rPh>
    <rPh sb="27" eb="29">
      <t>てんぷ</t>
    </rPh>
    <rPh sb="34" eb="35">
      <t>か</t>
    </rPh>
    <phoneticPr fontId="3" type="Hiragana"/>
  </si>
  <si>
    <r>
      <t>　令和</t>
    </r>
    <r>
      <rPr>
        <sz val="11"/>
        <color auto="1"/>
        <rFont val="BIZ UDPゴシック"/>
      </rPr>
      <t>７年度第２回高知県社会福祉施設等物価高騰緊急対策給付金交付要綱第４条の規定により、給付金の交付を下記のとおり関係書類を添えて申請します。</t>
    </r>
    <rPh sb="1" eb="3">
      <t>れいわ</t>
    </rPh>
    <rPh sb="4" eb="6">
      <t>ねんど</t>
    </rPh>
    <rPh sb="6" eb="7">
      <t>だい</t>
    </rPh>
    <rPh sb="8" eb="9">
      <t>かい</t>
    </rPh>
    <rPh sb="9" eb="12">
      <t>こうちけん</t>
    </rPh>
    <rPh sb="12" eb="14">
      <t>しゃかい</t>
    </rPh>
    <rPh sb="14" eb="16">
      <t>ふくし</t>
    </rPh>
    <rPh sb="16" eb="18">
      <t>しせつ</t>
    </rPh>
    <rPh sb="18" eb="19">
      <t>とう</t>
    </rPh>
    <rPh sb="19" eb="21">
      <t>ぶっか</t>
    </rPh>
    <rPh sb="21" eb="23">
      <t>こうとう</t>
    </rPh>
    <rPh sb="23" eb="25">
      <t>きんきゅう</t>
    </rPh>
    <rPh sb="25" eb="27">
      <t>たいさく</t>
    </rPh>
    <rPh sb="27" eb="30">
      <t>きゅうふきん</t>
    </rPh>
    <rPh sb="30" eb="32">
      <t>こうふ</t>
    </rPh>
    <rPh sb="32" eb="34">
      <t>ようこう</t>
    </rPh>
    <rPh sb="34" eb="35">
      <t>だい</t>
    </rPh>
    <rPh sb="36" eb="37">
      <t>じょう</t>
    </rPh>
    <rPh sb="38" eb="40">
      <t>きてい</t>
    </rPh>
    <rPh sb="44" eb="47">
      <t>きゅうふきん</t>
    </rPh>
    <rPh sb="48" eb="50">
      <t>こうふ</t>
    </rPh>
    <rPh sb="51" eb="53">
      <t>かき</t>
    </rPh>
    <rPh sb="57" eb="59">
      <t>かんけい</t>
    </rPh>
    <rPh sb="59" eb="61">
      <t>しょるい</t>
    </rPh>
    <rPh sb="62" eb="63">
      <t>そ</t>
    </rPh>
    <rPh sb="65" eb="67">
      <t>しんせい</t>
    </rPh>
    <phoneticPr fontId="3" type="Hiragana"/>
  </si>
  <si>
    <t>法人名</t>
    <rPh sb="0" eb="2">
      <t>ホウジン</t>
    </rPh>
    <rPh sb="2" eb="3">
      <t>メイ</t>
    </rPh>
    <phoneticPr fontId="1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</si>
</sst>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[$-411]ggge&quot;年&quot;m&quot;月&quot;d&quot;日&quot;;@"/>
    <numFmt numFmtId="178" formatCode="#,##0;\-#,##0;&quot;&quot;"/>
  </numFmts>
  <fonts count="21">
    <font>
      <sz val="11"/>
      <color theme="1"/>
      <name val="BIZ UDPゴシック"/>
      <family val="3"/>
    </font>
    <font>
      <sz val="11"/>
      <color auto="1"/>
      <name val="ＭＳ Ｐゴシック"/>
      <family val="3"/>
    </font>
    <font>
      <sz val="10"/>
      <color indexed="8"/>
      <name val="ＭＳ Ｐゴシック"/>
    </font>
    <font>
      <sz val="6"/>
      <color auto="1"/>
      <name val="BIZ UDPゴシック"/>
      <family val="3"/>
    </font>
    <font>
      <sz val="11"/>
      <color rgb="FFFF0000"/>
      <name val="BIZ UDPゴシック"/>
      <family val="3"/>
    </font>
    <font>
      <sz val="11"/>
      <color auto="1"/>
      <name val="BIZ UDPゴシック"/>
      <family val="3"/>
    </font>
    <font>
      <strike/>
      <sz val="11"/>
      <color rgb="FFFF0000"/>
      <name val="BIZ UDPゴシック"/>
      <family val="3"/>
    </font>
    <font>
      <b/>
      <sz val="12"/>
      <color theme="1"/>
      <name val="BIZ UDPゴシック"/>
      <family val="3"/>
    </font>
    <font>
      <b/>
      <sz val="11"/>
      <color theme="1"/>
      <name val="BIZ UDPゴシック"/>
      <family val="3"/>
    </font>
    <font>
      <sz val="8"/>
      <color theme="1"/>
      <name val="BIZ UDPゴシック"/>
      <family val="3"/>
    </font>
    <font>
      <sz val="10"/>
      <color theme="1"/>
      <name val="BIZ UDゴシック"/>
    </font>
    <font>
      <sz val="10"/>
      <color indexed="8"/>
      <name val="BIZ UDゴシック"/>
      <family val="3"/>
    </font>
    <font>
      <sz val="9"/>
      <color theme="1"/>
      <name val="BIZ UDPゴシック"/>
      <family val="3"/>
    </font>
    <font>
      <sz val="8"/>
      <color indexed="8"/>
      <name val="BIZ UDゴシック"/>
      <family val="3"/>
    </font>
    <font>
      <sz val="6"/>
      <color auto="1"/>
      <name val="ＭＳ Ｐゴシック"/>
      <family val="3"/>
    </font>
    <font>
      <sz val="11"/>
      <color indexed="8"/>
      <name val="BIZ UDゴシック"/>
      <family val="3"/>
    </font>
    <font>
      <b/>
      <sz val="14"/>
      <color indexed="8"/>
      <name val="BIZ UDゴシック"/>
      <family val="3"/>
    </font>
    <font>
      <b/>
      <sz val="10"/>
      <color indexed="8"/>
      <name val="BIZ UDゴシック"/>
    </font>
    <font>
      <b/>
      <sz val="11"/>
      <color indexed="8"/>
      <name val="BIZ UDゴシック"/>
      <family val="3"/>
    </font>
    <font>
      <sz val="9"/>
      <color indexed="8"/>
      <name val="BIZ UDゴシック"/>
      <family val="3"/>
    </font>
    <font>
      <sz val="11"/>
      <color indexed="10"/>
      <name val="BIZ UD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0" fillId="2" borderId="2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49" fontId="0" fillId="2" borderId="8" xfId="0" applyNumberFormat="1" applyFont="1" applyFill="1" applyBorder="1" applyAlignment="1" applyProtection="1">
      <alignment horizontal="left" vertical="center"/>
      <protection locked="0"/>
    </xf>
    <xf numFmtId="49" fontId="0" fillId="2" borderId="9" xfId="0" applyNumberFormat="1" applyFont="1" applyFill="1" applyBorder="1" applyAlignment="1" applyProtection="1">
      <alignment horizontal="left" vertical="center"/>
      <protection locked="0"/>
    </xf>
    <xf numFmtId="38" fontId="5" fillId="0" borderId="9" xfId="4" applyFont="1" applyFill="1" applyBorder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0" fillId="2" borderId="10" xfId="0" applyFont="1" applyFill="1" applyBorder="1" applyAlignment="1" applyProtection="1">
      <alignment horizontal="left" vertical="center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9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1" fillId="0" borderId="2" xfId="3" applyFont="1" applyBorder="1" applyAlignment="1" applyProtection="1">
      <alignment horizontal="center" vertical="center"/>
    </xf>
    <xf numFmtId="0" fontId="11" fillId="0" borderId="4" xfId="3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11" fillId="0" borderId="5" xfId="3" applyFont="1" applyBorder="1" applyAlignment="1" applyProtection="1">
      <alignment horizontal="center" vertical="center"/>
    </xf>
    <xf numFmtId="0" fontId="11" fillId="0" borderId="13" xfId="3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3" fillId="0" borderId="1" xfId="3" applyFont="1" applyBorder="1" applyAlignment="1" applyProtection="1">
      <alignment horizontal="center" vertical="center" wrapText="1"/>
    </xf>
    <xf numFmtId="177" fontId="11" fillId="2" borderId="2" xfId="3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11" fillId="2" borderId="1" xfId="3" applyNumberFormat="1" applyFont="1" applyFill="1" applyBorder="1" applyAlignment="1" applyProtection="1">
      <alignment horizontal="left" vertical="center" wrapText="1" shrinkToFit="1"/>
      <protection locked="0"/>
    </xf>
    <xf numFmtId="177" fontId="11" fillId="2" borderId="1" xfId="3" applyNumberFormat="1" applyFont="1" applyFill="1" applyBorder="1" applyAlignment="1" applyProtection="1">
      <alignment horizontal="left" vertical="center" shrinkToFit="1"/>
      <protection locked="0"/>
    </xf>
    <xf numFmtId="38" fontId="5" fillId="0" borderId="0" xfId="4" applyFont="1" applyFill="1" applyProtection="1">
      <alignment vertical="center"/>
    </xf>
    <xf numFmtId="0" fontId="0" fillId="0" borderId="0" xfId="0" applyFont="1" applyBorder="1" applyAlignment="1" applyProtection="1">
      <alignment vertical="center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11" fillId="2" borderId="5" xfId="3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/>
      <protection locked="0"/>
    </xf>
    <xf numFmtId="49" fontId="0" fillId="2" borderId="13" xfId="0" applyNumberFormat="1" applyFont="1" applyFill="1" applyBorder="1" applyAlignment="1" applyProtection="1">
      <alignment horizontal="left" vertical="center"/>
      <protection locked="0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49" fontId="15" fillId="0" borderId="0" xfId="2" applyNumberFormat="1" applyFont="1">
      <alignment vertical="center"/>
    </xf>
    <xf numFmtId="0" fontId="16" fillId="0" borderId="0" xfId="2" applyFont="1">
      <alignment vertical="center"/>
    </xf>
    <xf numFmtId="0" fontId="16" fillId="0" borderId="2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3" borderId="1" xfId="2" applyFont="1" applyFill="1" applyBorder="1" applyAlignment="1">
      <alignment horizontal="center" vertical="center" shrinkToFit="1"/>
    </xf>
    <xf numFmtId="178" fontId="15" fillId="0" borderId="1" xfId="2" applyNumberFormat="1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178" fontId="15" fillId="4" borderId="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49" fontId="18" fillId="3" borderId="1" xfId="2" applyNumberFormat="1" applyFont="1" applyFill="1" applyBorder="1" applyAlignment="1">
      <alignment horizontal="center" vertical="center" wrapText="1"/>
    </xf>
    <xf numFmtId="49" fontId="15" fillId="4" borderId="2" xfId="2" applyNumberFormat="1" applyFont="1" applyFill="1" applyBorder="1" applyAlignment="1" applyProtection="1">
      <alignment horizontal="center" vertical="center" shrinkToFit="1"/>
      <protection locked="0"/>
    </xf>
    <xf numFmtId="178" fontId="15" fillId="4" borderId="2" xfId="2" applyNumberFormat="1" applyFont="1" applyFill="1" applyBorder="1" applyAlignment="1" applyProtection="1">
      <alignment horizontal="left" vertical="center" shrinkToFit="1"/>
      <protection locked="0"/>
    </xf>
    <xf numFmtId="0" fontId="15" fillId="0" borderId="0" xfId="2" applyFont="1" applyAlignment="1">
      <alignment horizontal="left" vertical="center"/>
    </xf>
    <xf numFmtId="0" fontId="11" fillId="3" borderId="5" xfId="2" applyFont="1" applyFill="1" applyBorder="1" applyAlignment="1">
      <alignment horizontal="center" vertical="center"/>
    </xf>
    <xf numFmtId="178" fontId="15" fillId="0" borderId="15" xfId="1" applyNumberFormat="1" applyFont="1" applyBorder="1" applyAlignment="1" applyProtection="1">
      <alignment horizontal="center" vertical="center" shrinkToFit="1"/>
    </xf>
    <xf numFmtId="0" fontId="15" fillId="0" borderId="0" xfId="2" applyFont="1" applyAlignment="1">
      <alignment horizontal="right" vertical="center"/>
    </xf>
    <xf numFmtId="0" fontId="18" fillId="3" borderId="16" xfId="2" applyFont="1" applyFill="1" applyBorder="1" applyAlignment="1">
      <alignment horizontal="center" vertical="center"/>
    </xf>
    <xf numFmtId="178" fontId="15" fillId="0" borderId="17" xfId="1" applyNumberFormat="1" applyFont="1" applyBorder="1" applyAlignment="1" applyProtection="1">
      <alignment horizontal="right" vertical="center" shrinkToFit="1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10" xfId="2" applyFont="1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0" fontId="15" fillId="0" borderId="5" xfId="2" applyFont="1" applyBorder="1" applyAlignment="1">
      <alignment horizontal="center" vertical="center"/>
    </xf>
    <xf numFmtId="0" fontId="19" fillId="5" borderId="1" xfId="2" applyFont="1" applyFill="1" applyBorder="1">
      <alignment vertical="center"/>
    </xf>
    <xf numFmtId="0" fontId="15" fillId="0" borderId="11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12" xfId="2" applyFont="1" applyBorder="1">
      <alignment vertical="center"/>
    </xf>
    <xf numFmtId="0" fontId="15" fillId="0" borderId="19" xfId="2" applyFont="1" applyBorder="1">
      <alignment vertical="center"/>
    </xf>
    <xf numFmtId="38" fontId="20" fillId="0" borderId="18" xfId="1" applyFont="1" applyBorder="1" applyProtection="1">
      <alignment vertical="center"/>
    </xf>
    <xf numFmtId="38" fontId="20" fillId="0" borderId="12" xfId="1" applyFont="1" applyBorder="1" applyProtection="1">
      <alignment vertical="center"/>
    </xf>
    <xf numFmtId="38" fontId="20" fillId="0" borderId="19" xfId="1" applyFont="1" applyBorder="1" applyProtection="1">
      <alignment vertical="center"/>
    </xf>
    <xf numFmtId="0" fontId="15" fillId="0" borderId="18" xfId="2" applyFont="1" applyBorder="1" applyAlignment="1">
      <alignment vertical="center" wrapText="1"/>
    </xf>
    <xf numFmtId="0" fontId="15" fillId="0" borderId="12" xfId="2" applyFont="1" applyBorder="1" applyAlignment="1">
      <alignment vertical="center" wrapText="1"/>
    </xf>
    <xf numFmtId="0" fontId="15" fillId="0" borderId="19" xfId="2" applyFont="1" applyBorder="1" applyAlignment="1">
      <alignment vertical="center" wrapText="1"/>
    </xf>
  </cellXfs>
  <cellStyles count="5">
    <cellStyle name="桁区切り_【様式１・２】交付申請書" xfId="1"/>
    <cellStyle name="標準" xfId="0" builtinId="0"/>
    <cellStyle name="標準_【様式１・２】交付申請書" xfId="2"/>
    <cellStyle name="標準_様式" xfId="3"/>
    <cellStyle name="桁区切り" xfId="4" builtinId="6"/>
  </cellStyles>
  <dxfs count="1"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I38"/>
  <sheetViews>
    <sheetView tabSelected="1" view="pageBreakPreview" zoomScaleSheetLayoutView="100" workbookViewId="0">
      <selection activeCell="F7" sqref="F7:G7"/>
    </sheetView>
  </sheetViews>
  <sheetFormatPr defaultRowHeight="13"/>
  <cols>
    <col min="1" max="1" width="1.1796875" style="1" customWidth="1"/>
    <col min="2" max="2" width="2.36328125" style="1" customWidth="1"/>
    <col min="3" max="3" width="6.26953125" style="1" customWidth="1"/>
    <col min="4" max="4" width="10.7265625" style="1" customWidth="1"/>
    <col min="5" max="5" width="4.54296875" style="1" customWidth="1"/>
    <col min="6" max="6" width="3" style="1" customWidth="1"/>
    <col min="7" max="7" width="7" style="1" customWidth="1"/>
    <col min="8" max="8" width="15" style="1" customWidth="1"/>
    <col min="9" max="9" width="8.08984375" style="1" customWidth="1"/>
    <col min="10" max="10" width="1.1796875" style="1" customWidth="1"/>
    <col min="11" max="16384" width="8.7265625" style="1" customWidth="1"/>
  </cols>
  <sheetData>
    <row r="2" spans="2:9">
      <c r="B2" s="3" t="s">
        <v>117</v>
      </c>
      <c r="C2" s="3"/>
      <c r="D2" s="3"/>
    </row>
    <row r="3" spans="2:9" ht="21.75" customHeight="1">
      <c r="B3" s="4"/>
      <c r="H3" s="46" t="s">
        <v>28</v>
      </c>
      <c r="I3" s="53"/>
    </row>
    <row r="5" spans="2:9" ht="16.5" customHeight="1">
      <c r="C5" s="1" t="s">
        <v>5</v>
      </c>
      <c r="F5" s="35" t="s">
        <v>115</v>
      </c>
      <c r="G5" s="35"/>
      <c r="H5" s="47"/>
      <c r="I5" s="47"/>
    </row>
    <row r="6" spans="2:9" ht="33" customHeight="1">
      <c r="F6" s="36" t="s">
        <v>100</v>
      </c>
      <c r="G6" s="42"/>
      <c r="H6" s="48"/>
      <c r="I6" s="48"/>
    </row>
    <row r="7" spans="2:9" ht="33" customHeight="1">
      <c r="F7" s="37" t="s">
        <v>124</v>
      </c>
      <c r="G7" s="43"/>
      <c r="H7" s="48"/>
      <c r="I7" s="48"/>
    </row>
    <row r="8" spans="2:9" ht="30" customHeight="1">
      <c r="F8" s="38" t="s">
        <v>99</v>
      </c>
      <c r="G8" s="44" t="s">
        <v>101</v>
      </c>
      <c r="H8" s="48"/>
      <c r="I8" s="48"/>
    </row>
    <row r="9" spans="2:9" ht="21" customHeight="1">
      <c r="F9" s="39"/>
      <c r="G9" s="45" t="s">
        <v>113</v>
      </c>
      <c r="H9" s="49"/>
      <c r="I9" s="49"/>
    </row>
    <row r="11" spans="2:9" ht="27.75" customHeight="1">
      <c r="B11" s="5" t="s">
        <v>34</v>
      </c>
      <c r="C11" s="5"/>
      <c r="D11" s="5"/>
      <c r="E11" s="5"/>
      <c r="F11" s="5"/>
      <c r="G11" s="5"/>
      <c r="H11" s="5"/>
      <c r="I11" s="5"/>
    </row>
    <row r="12" spans="2:9">
      <c r="B12" s="3"/>
      <c r="C12" s="3"/>
      <c r="D12" s="3"/>
      <c r="E12" s="3"/>
      <c r="F12" s="3"/>
      <c r="G12" s="3"/>
      <c r="H12" s="3"/>
      <c r="I12" s="3"/>
    </row>
    <row r="13" spans="2:9" ht="31.5" customHeight="1">
      <c r="B13" s="6" t="s">
        <v>123</v>
      </c>
      <c r="C13" s="6"/>
      <c r="D13" s="6"/>
      <c r="E13" s="6"/>
      <c r="F13" s="6"/>
      <c r="G13" s="6"/>
      <c r="H13" s="6"/>
      <c r="I13" s="6"/>
    </row>
    <row r="14" spans="2:9">
      <c r="B14" s="7" t="s">
        <v>11</v>
      </c>
      <c r="C14" s="7"/>
      <c r="D14" s="7"/>
      <c r="E14" s="7"/>
      <c r="F14" s="7"/>
      <c r="G14" s="7"/>
      <c r="H14" s="7"/>
      <c r="I14" s="7"/>
    </row>
    <row r="15" spans="2:9">
      <c r="B15" s="3"/>
      <c r="C15" s="3"/>
      <c r="D15" s="3"/>
      <c r="E15" s="3"/>
      <c r="F15" s="3"/>
      <c r="G15" s="3"/>
      <c r="H15" s="3"/>
      <c r="I15" s="3"/>
    </row>
    <row r="16" spans="2:9" ht="18.75" customHeight="1">
      <c r="B16" s="3"/>
      <c r="C16" s="3" t="s">
        <v>9</v>
      </c>
      <c r="D16" s="20" t="s">
        <v>29</v>
      </c>
      <c r="E16" s="27">
        <f>SUM(H17:H18)</f>
        <v>0</v>
      </c>
      <c r="F16" s="27"/>
      <c r="G16" s="27"/>
      <c r="H16" s="3" t="s">
        <v>31</v>
      </c>
      <c r="I16" s="3"/>
    </row>
    <row r="17" spans="2:9" ht="18.75" customHeight="1">
      <c r="B17" s="3"/>
      <c r="C17" s="3"/>
      <c r="D17" s="20"/>
      <c r="E17" s="28" t="s">
        <v>84</v>
      </c>
      <c r="F17" s="29" t="s">
        <v>111</v>
      </c>
      <c r="G17" s="29"/>
      <c r="H17" s="50">
        <f>SUMIF(別紙１!$C:$C,$F17,別紙１!$J:$J)</f>
        <v>0</v>
      </c>
      <c r="I17" s="3" t="s">
        <v>31</v>
      </c>
    </row>
    <row r="18" spans="2:9" ht="18.75" customHeight="1">
      <c r="B18" s="3"/>
      <c r="C18" s="3"/>
      <c r="D18" s="20"/>
      <c r="E18" s="29"/>
      <c r="F18" s="29" t="s">
        <v>112</v>
      </c>
      <c r="G18" s="29"/>
      <c r="H18" s="50">
        <f>SUMIF(別紙１!$C:$C,$F18,別紙１!$J:$J)</f>
        <v>0</v>
      </c>
      <c r="I18" s="3" t="s">
        <v>31</v>
      </c>
    </row>
    <row r="19" spans="2:9">
      <c r="B19" s="3"/>
      <c r="C19" s="3"/>
      <c r="D19" s="3"/>
      <c r="E19" s="3"/>
      <c r="F19" s="3"/>
      <c r="G19" s="3"/>
      <c r="H19" s="3"/>
      <c r="I19" s="3"/>
    </row>
    <row r="20" spans="2:9" ht="18.75" customHeight="1">
      <c r="B20" s="3"/>
      <c r="C20" s="3" t="s">
        <v>102</v>
      </c>
      <c r="D20" s="3"/>
      <c r="E20" s="3" t="s">
        <v>10</v>
      </c>
      <c r="F20" s="3"/>
      <c r="G20" s="3"/>
      <c r="H20" s="3"/>
      <c r="I20" s="3"/>
    </row>
    <row r="21" spans="2:9" ht="18.75" customHeight="1">
      <c r="B21" s="3"/>
      <c r="C21" s="3"/>
      <c r="D21" s="3"/>
      <c r="E21" s="3"/>
      <c r="F21" s="3"/>
      <c r="G21" s="3"/>
      <c r="H21" s="3"/>
      <c r="I21" s="3"/>
    </row>
    <row r="22" spans="2:9" ht="18.75" customHeight="1">
      <c r="B22" s="3"/>
      <c r="C22" s="16" t="s">
        <v>108</v>
      </c>
      <c r="D22" s="3"/>
      <c r="E22" s="3" t="s">
        <v>110</v>
      </c>
      <c r="F22" s="3"/>
      <c r="G22" s="3"/>
      <c r="H22" s="3"/>
      <c r="I22" s="3"/>
    </row>
    <row r="23" spans="2:9" ht="18.75" customHeight="1">
      <c r="B23" s="3"/>
      <c r="C23" s="3"/>
      <c r="D23" s="3"/>
      <c r="E23" s="3"/>
      <c r="F23" s="3"/>
      <c r="G23" s="3"/>
      <c r="H23" s="3"/>
      <c r="I23" s="3"/>
    </row>
    <row r="24" spans="2:9" ht="18.75" customHeight="1">
      <c r="B24" s="3"/>
      <c r="C24" s="3" t="s">
        <v>107</v>
      </c>
      <c r="D24" s="3"/>
      <c r="E24" s="3"/>
      <c r="F24" s="3"/>
      <c r="G24" s="3"/>
      <c r="H24" s="3"/>
      <c r="I24" s="3"/>
    </row>
    <row r="25" spans="2:9" ht="18.75" customHeight="1">
      <c r="B25" s="3" t="s">
        <v>15</v>
      </c>
      <c r="C25" s="3" t="s">
        <v>122</v>
      </c>
      <c r="D25" s="3"/>
      <c r="E25" s="3"/>
      <c r="F25" s="3"/>
      <c r="G25" s="3"/>
      <c r="H25" s="3"/>
      <c r="I25" s="3"/>
    </row>
    <row r="26" spans="2:9" s="2" customFormat="1" ht="18.75" customHeight="1">
      <c r="B26" s="8"/>
      <c r="C26" s="3"/>
      <c r="D26" s="8"/>
      <c r="E26" s="8"/>
      <c r="F26" s="8"/>
      <c r="G26" s="8"/>
      <c r="H26" s="8"/>
      <c r="I26" s="8"/>
    </row>
    <row r="27" spans="2:9" ht="18.75" customHeight="1"/>
    <row r="28" spans="2:9">
      <c r="B28" s="9" t="s">
        <v>103</v>
      </c>
      <c r="H28" s="51"/>
      <c r="I28" s="51"/>
    </row>
    <row r="29" spans="2:9" ht="23.5" customHeight="1">
      <c r="B29" s="10" t="s">
        <v>104</v>
      </c>
      <c r="C29" s="10"/>
      <c r="D29" s="21"/>
      <c r="E29" s="30"/>
      <c r="F29" s="30"/>
      <c r="G29" s="30"/>
      <c r="H29" s="30"/>
      <c r="I29" s="54"/>
    </row>
    <row r="30" spans="2:9" ht="23.5" customHeight="1">
      <c r="B30" s="11" t="s">
        <v>106</v>
      </c>
      <c r="C30" s="17"/>
      <c r="D30" s="22"/>
      <c r="E30" s="31"/>
      <c r="F30" s="31"/>
      <c r="G30" s="31"/>
      <c r="H30" s="31"/>
      <c r="I30" s="55"/>
    </row>
    <row r="31" spans="2:9" ht="21.75" customHeight="1">
      <c r="B31" s="10" t="s">
        <v>105</v>
      </c>
      <c r="C31" s="10"/>
      <c r="D31" s="10"/>
      <c r="E31" s="32"/>
      <c r="F31" s="32"/>
      <c r="G31" s="32"/>
      <c r="H31" s="32"/>
      <c r="I31" s="32"/>
    </row>
    <row r="33" spans="2:9" ht="15.75" customHeight="1">
      <c r="B33" s="9" t="s">
        <v>17</v>
      </c>
    </row>
    <row r="34" spans="2:9" ht="18" customHeight="1">
      <c r="B34" s="10" t="s">
        <v>2</v>
      </c>
      <c r="C34" s="10"/>
      <c r="D34" s="23"/>
      <c r="E34" s="33"/>
      <c r="F34" s="40"/>
      <c r="G34" s="10" t="s">
        <v>19</v>
      </c>
      <c r="H34" s="52"/>
      <c r="I34" s="52"/>
    </row>
    <row r="35" spans="2:9" ht="18" customHeight="1">
      <c r="B35" s="12" t="s">
        <v>21</v>
      </c>
      <c r="C35" s="12"/>
      <c r="D35" s="24"/>
      <c r="E35" s="34"/>
      <c r="F35" s="41"/>
      <c r="G35" s="10" t="s">
        <v>16</v>
      </c>
      <c r="H35" s="52"/>
      <c r="I35" s="52"/>
    </row>
    <row r="36" spans="2:9" ht="18" customHeight="1">
      <c r="B36" s="13" t="s">
        <v>20</v>
      </c>
      <c r="C36" s="18"/>
      <c r="D36" s="25"/>
      <c r="E36" s="25"/>
      <c r="F36" s="25"/>
      <c r="G36" s="25"/>
      <c r="H36" s="25"/>
      <c r="I36" s="56"/>
    </row>
    <row r="37" spans="2:9" ht="27.75" customHeight="1">
      <c r="B37" s="14" t="s">
        <v>22</v>
      </c>
      <c r="C37" s="19"/>
      <c r="D37" s="26"/>
      <c r="E37" s="26"/>
      <c r="F37" s="26"/>
      <c r="G37" s="26"/>
      <c r="H37" s="26"/>
      <c r="I37" s="57"/>
    </row>
    <row r="38" spans="2:9">
      <c r="B38" s="15" t="s">
        <v>114</v>
      </c>
    </row>
  </sheetData>
  <mergeCells count="30">
    <mergeCell ref="H3:I3"/>
    <mergeCell ref="F5:G5"/>
    <mergeCell ref="H5:I5"/>
    <mergeCell ref="F6:G6"/>
    <mergeCell ref="H6:I6"/>
    <mergeCell ref="F7:G7"/>
    <mergeCell ref="H7:I7"/>
    <mergeCell ref="H8:I8"/>
    <mergeCell ref="H9:I9"/>
    <mergeCell ref="B11:I11"/>
    <mergeCell ref="B13:I13"/>
    <mergeCell ref="B14:I14"/>
    <mergeCell ref="E16:G16"/>
    <mergeCell ref="B29:C29"/>
    <mergeCell ref="D29:I29"/>
    <mergeCell ref="B30:C30"/>
    <mergeCell ref="D30:I30"/>
    <mergeCell ref="B31:D31"/>
    <mergeCell ref="E31:I31"/>
    <mergeCell ref="B34:C34"/>
    <mergeCell ref="D34:F34"/>
    <mergeCell ref="H34:I34"/>
    <mergeCell ref="B35:C35"/>
    <mergeCell ref="D35:F35"/>
    <mergeCell ref="H35:I35"/>
    <mergeCell ref="B36:C36"/>
    <mergeCell ref="D36:I36"/>
    <mergeCell ref="B37:C37"/>
    <mergeCell ref="D37:I37"/>
    <mergeCell ref="F8:F9"/>
  </mergeCells>
  <phoneticPr fontId="3" type="Hiragana"/>
  <dataValidations count="7">
    <dataValidation operator="greaterThan" allowBlank="1" showDropDown="0" showInputMessage="1" showErrorMessage="1" sqref="E16:G18"/>
    <dataValidation type="custom" allowBlank="1" showDropDown="0" showInputMessage="1" showErrorMessage="1" error="全角で入力してください_x000a_スペーズは入力できません" prompt="半角・スペース不可" sqref="H6:I7">
      <formula1>AND(AND(H6=DBCS(H6)),ISERROR(FIND("　",H6)))</formula1>
    </dataValidation>
    <dataValidation type="textLength" operator="equal" allowBlank="1" showDropDown="0" showInputMessage="1" showErrorMessage="1" error="ハイフンを含む８文字（例：780-8570）を入力してください。" prompt="ハイフンを含む" sqref="H5:I5">
      <formula1>8</formula1>
    </dataValidation>
    <dataValidation type="list" allowBlank="1" showDropDown="0" showInputMessage="1" showErrorMessage="1" prompt="リストから選択_x000a_" sqref="D35">
      <formula1>"普通,当座"</formula1>
    </dataValidation>
    <dataValidation imeMode="halfKatakana" allowBlank="1" showDropDown="0" showInputMessage="1" showErrorMessage="1" error="半角カタカナで入力してください。" prompt="半角カタカナで入力" sqref="D36:I36"/>
    <dataValidation type="custom" allowBlank="1" showDropDown="0" showInputMessage="1" showErrorMessage="1" error="半角英数字７桁で入力してください。_x000a_※６桁以下の場合、頭に０を加えてください。" prompt="半角数字７桁で入力" sqref="H35:I35">
      <formula1>AND($H$35=ASC($H$35),ISERROR(FIND(" ",$H$35)),LEN($H$35)=7)</formula1>
    </dataValidation>
    <dataValidation allowBlank="1" showDropDown="0" showInputMessage="1" showErrorMessage="1" prompt="「○○支店」「○○営業所」と入力" sqref="H34:I34"/>
  </dataValidations>
  <printOptions horizontalCentered="1"/>
  <pageMargins left="0.78740157480314954" right="0.47244094488188976" top="0.59055118110236215" bottom="0.5905511811023621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U62"/>
  <sheetViews>
    <sheetView showGridLines="0" view="pageBreakPreview" zoomScale="70" zoomScaleNormal="140" zoomScaleSheetLayoutView="7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2.25" defaultRowHeight="13"/>
  <cols>
    <col min="1" max="1" width="2.25" style="58" bestFit="1" customWidth="0"/>
    <col min="2" max="2" width="5.125" style="58" customWidth="1"/>
    <col min="3" max="3" width="14.375" style="58" customWidth="1"/>
    <col min="4" max="4" width="35.625" style="58" customWidth="1"/>
    <col min="5" max="5" width="29.875" style="59" customWidth="1"/>
    <col min="6" max="6" width="16.375" style="60" customWidth="1"/>
    <col min="7" max="7" width="15.875" style="58" customWidth="1"/>
    <col min="8" max="8" width="27.5" style="58" customWidth="1"/>
    <col min="9" max="9" width="17.25" style="59" hidden="1" customWidth="1"/>
    <col min="10" max="10" width="17.25" style="58" customWidth="1"/>
    <col min="11" max="12" width="10.25" style="58" customWidth="1"/>
    <col min="13" max="15" width="13.125" style="58" customWidth="1"/>
    <col min="16" max="16" width="10.25" style="58" customWidth="1"/>
    <col min="17" max="17" width="22" style="58" customWidth="1"/>
    <col min="18" max="18" width="10.25" style="58" customWidth="1"/>
    <col min="19" max="19" width="19" style="58" customWidth="1"/>
    <col min="20" max="20" width="2.25" style="58" bestFit="1" customWidth="0"/>
    <col min="21" max="21" width="12.75" style="58" customWidth="1"/>
    <col min="22" max="255" width="2.25" style="58" bestFit="1" customWidth="0"/>
  </cols>
  <sheetData>
    <row r="1" spans="1:19" ht="22.5" customHeight="1">
      <c r="A1" s="61"/>
      <c r="B1" s="62" t="s">
        <v>3</v>
      </c>
      <c r="C1" s="66"/>
      <c r="D1" s="61" t="s">
        <v>18</v>
      </c>
      <c r="I1" s="75"/>
      <c r="J1" s="75"/>
    </row>
    <row r="2" spans="1:19" ht="5.0999999999999996" customHeight="1">
      <c r="J2" s="75"/>
    </row>
    <row r="3" spans="1:19" ht="13.75">
      <c r="B3" s="63"/>
      <c r="C3" s="67"/>
      <c r="D3" s="59"/>
      <c r="F3" s="71"/>
      <c r="G3" s="59"/>
      <c r="H3" s="59"/>
      <c r="J3" s="78" t="s">
        <v>43</v>
      </c>
      <c r="L3" s="81" t="s">
        <v>13</v>
      </c>
      <c r="M3" s="83"/>
      <c r="N3" s="85"/>
      <c r="Q3" s="81" t="s">
        <v>91</v>
      </c>
      <c r="R3" s="83"/>
      <c r="S3" s="85"/>
    </row>
    <row r="4" spans="1:19" ht="35.1" customHeight="1">
      <c r="B4" s="64" t="s">
        <v>24</v>
      </c>
      <c r="C4" s="64" t="s">
        <v>39</v>
      </c>
      <c r="D4" s="69" t="s">
        <v>42</v>
      </c>
      <c r="E4" s="70" t="s">
        <v>6</v>
      </c>
      <c r="F4" s="72" t="s">
        <v>33</v>
      </c>
      <c r="G4" s="69" t="s">
        <v>36</v>
      </c>
      <c r="H4" s="69" t="s">
        <v>41</v>
      </c>
      <c r="I4" s="76" t="s">
        <v>32</v>
      </c>
      <c r="J4" s="79" t="s">
        <v>116</v>
      </c>
      <c r="L4" s="82" t="s">
        <v>39</v>
      </c>
      <c r="M4" s="84" t="s">
        <v>1</v>
      </c>
      <c r="N4" s="84" t="s">
        <v>4</v>
      </c>
      <c r="Q4" s="87" t="s">
        <v>92</v>
      </c>
      <c r="R4" s="87" t="s">
        <v>93</v>
      </c>
      <c r="S4" s="87" t="s">
        <v>51</v>
      </c>
    </row>
    <row r="5" spans="1:19" ht="35.1" customHeight="1">
      <c r="B5" s="65">
        <f t="shared" ref="B5:B44" si="0">ROW()-4</f>
        <v>1</v>
      </c>
      <c r="C5" s="68"/>
      <c r="D5" s="68"/>
      <c r="E5" s="68"/>
      <c r="F5" s="73"/>
      <c r="G5" s="73"/>
      <c r="H5" s="74"/>
      <c r="I5" s="77" t="e">
        <f t="shared" ref="I5:I44" si="1">VLOOKUP(D5,$Q$5:$S$62,3,FALSE)</f>
        <v>#N/A</v>
      </c>
      <c r="J5" s="80" t="str">
        <f t="shared" ref="J5:J44" si="2">IF(D5="","",VLOOKUP(D5,$Q$5:$R$62,2,FALSE))</f>
        <v/>
      </c>
      <c r="L5" s="82" t="s">
        <v>1</v>
      </c>
      <c r="M5" s="84" t="s">
        <v>37</v>
      </c>
      <c r="N5" s="84" t="s">
        <v>70</v>
      </c>
      <c r="Q5" s="88" t="s">
        <v>37</v>
      </c>
      <c r="R5" s="91">
        <v>100000</v>
      </c>
      <c r="S5" s="94" t="s">
        <v>44</v>
      </c>
    </row>
    <row r="6" spans="1:19" ht="35.1" customHeight="1">
      <c r="B6" s="65">
        <f t="shared" si="0"/>
        <v>2</v>
      </c>
      <c r="C6" s="68"/>
      <c r="D6" s="68"/>
      <c r="E6" s="68"/>
      <c r="F6" s="73"/>
      <c r="G6" s="73"/>
      <c r="H6" s="74"/>
      <c r="I6" s="77" t="e">
        <f t="shared" si="1"/>
        <v>#N/A</v>
      </c>
      <c r="J6" s="80" t="str">
        <f t="shared" si="2"/>
        <v/>
      </c>
      <c r="L6" s="82" t="s">
        <v>4</v>
      </c>
      <c r="M6" s="84" t="s">
        <v>46</v>
      </c>
      <c r="N6" s="84" t="s">
        <v>27</v>
      </c>
      <c r="Q6" s="88" t="s">
        <v>46</v>
      </c>
      <c r="R6" s="91">
        <v>150000</v>
      </c>
      <c r="S6" s="94" t="s">
        <v>44</v>
      </c>
    </row>
    <row r="7" spans="1:19" ht="35.1" customHeight="1">
      <c r="B7" s="65">
        <f t="shared" si="0"/>
        <v>3</v>
      </c>
      <c r="C7" s="68"/>
      <c r="D7" s="68"/>
      <c r="E7" s="68"/>
      <c r="F7" s="73"/>
      <c r="G7" s="73"/>
      <c r="H7" s="74"/>
      <c r="I7" s="77" t="e">
        <f t="shared" si="1"/>
        <v>#N/A</v>
      </c>
      <c r="J7" s="80" t="str">
        <f t="shared" si="2"/>
        <v/>
      </c>
      <c r="M7" s="84" t="s">
        <v>47</v>
      </c>
      <c r="N7" s="84" t="s">
        <v>68</v>
      </c>
      <c r="Q7" s="89" t="s">
        <v>47</v>
      </c>
      <c r="R7" s="92">
        <v>200000</v>
      </c>
      <c r="S7" s="94" t="s">
        <v>44</v>
      </c>
    </row>
    <row r="8" spans="1:19" ht="35.1" customHeight="1">
      <c r="B8" s="65">
        <f t="shared" si="0"/>
        <v>4</v>
      </c>
      <c r="C8" s="68"/>
      <c r="D8" s="68"/>
      <c r="E8" s="68"/>
      <c r="F8" s="73"/>
      <c r="G8" s="73"/>
      <c r="H8" s="74"/>
      <c r="I8" s="77" t="e">
        <f t="shared" si="1"/>
        <v>#N/A</v>
      </c>
      <c r="J8" s="80" t="str">
        <f t="shared" si="2"/>
        <v/>
      </c>
      <c r="M8" s="84" t="s">
        <v>48</v>
      </c>
      <c r="N8" s="84" t="s">
        <v>71</v>
      </c>
      <c r="Q8" s="88" t="s">
        <v>48</v>
      </c>
      <c r="R8" s="91">
        <v>100000</v>
      </c>
      <c r="S8" s="94" t="s">
        <v>44</v>
      </c>
    </row>
    <row r="9" spans="1:19" ht="35.1" customHeight="1">
      <c r="B9" s="65">
        <f t="shared" si="0"/>
        <v>5</v>
      </c>
      <c r="C9" s="68"/>
      <c r="D9" s="68"/>
      <c r="E9" s="68"/>
      <c r="F9" s="73"/>
      <c r="G9" s="73"/>
      <c r="H9" s="74"/>
      <c r="I9" s="77" t="e">
        <f t="shared" si="1"/>
        <v>#N/A</v>
      </c>
      <c r="J9" s="80" t="str">
        <f t="shared" si="2"/>
        <v/>
      </c>
      <c r="M9" s="84" t="s">
        <v>14</v>
      </c>
      <c r="N9" s="84" t="s">
        <v>72</v>
      </c>
      <c r="Q9" s="88" t="s">
        <v>14</v>
      </c>
      <c r="R9" s="91">
        <v>150000</v>
      </c>
      <c r="S9" s="94" t="s">
        <v>44</v>
      </c>
    </row>
    <row r="10" spans="1:19" ht="35.1" customHeight="1">
      <c r="B10" s="65">
        <f t="shared" si="0"/>
        <v>6</v>
      </c>
      <c r="C10" s="68"/>
      <c r="D10" s="68"/>
      <c r="E10" s="68"/>
      <c r="F10" s="73"/>
      <c r="G10" s="73"/>
      <c r="H10" s="74"/>
      <c r="I10" s="77" t="e">
        <f t="shared" si="1"/>
        <v>#N/A</v>
      </c>
      <c r="J10" s="80" t="str">
        <f t="shared" si="2"/>
        <v/>
      </c>
      <c r="M10" s="84" t="s">
        <v>49</v>
      </c>
      <c r="N10" s="84" t="s">
        <v>59</v>
      </c>
      <c r="Q10" s="89" t="s">
        <v>49</v>
      </c>
      <c r="R10" s="92">
        <v>200000</v>
      </c>
      <c r="S10" s="94" t="s">
        <v>44</v>
      </c>
    </row>
    <row r="11" spans="1:19" ht="35.1" customHeight="1">
      <c r="B11" s="65">
        <f t="shared" si="0"/>
        <v>7</v>
      </c>
      <c r="C11" s="68"/>
      <c r="D11" s="68"/>
      <c r="E11" s="68"/>
      <c r="F11" s="73"/>
      <c r="G11" s="73"/>
      <c r="H11" s="74"/>
      <c r="I11" s="77" t="e">
        <f t="shared" si="1"/>
        <v>#N/A</v>
      </c>
      <c r="J11" s="80" t="str">
        <f t="shared" si="2"/>
        <v/>
      </c>
      <c r="M11" s="84" t="s">
        <v>8</v>
      </c>
      <c r="N11" s="84" t="s">
        <v>73</v>
      </c>
      <c r="Q11" s="88" t="s">
        <v>8</v>
      </c>
      <c r="R11" s="91">
        <v>100000</v>
      </c>
      <c r="S11" s="94" t="s">
        <v>44</v>
      </c>
    </row>
    <row r="12" spans="1:19" ht="35.1" customHeight="1">
      <c r="B12" s="65">
        <f t="shared" si="0"/>
        <v>8</v>
      </c>
      <c r="C12" s="68"/>
      <c r="D12" s="68"/>
      <c r="E12" s="68"/>
      <c r="F12" s="73"/>
      <c r="G12" s="73"/>
      <c r="H12" s="74"/>
      <c r="I12" s="77" t="e">
        <f t="shared" si="1"/>
        <v>#N/A</v>
      </c>
      <c r="J12" s="80" t="str">
        <f t="shared" si="2"/>
        <v/>
      </c>
      <c r="M12" s="84" t="s">
        <v>50</v>
      </c>
      <c r="N12" s="84" t="s">
        <v>74</v>
      </c>
      <c r="Q12" s="88" t="s">
        <v>50</v>
      </c>
      <c r="R12" s="91">
        <v>150000</v>
      </c>
      <c r="S12" s="94" t="s">
        <v>44</v>
      </c>
    </row>
    <row r="13" spans="1:19" ht="35.1" customHeight="1">
      <c r="B13" s="65">
        <f t="shared" si="0"/>
        <v>9</v>
      </c>
      <c r="C13" s="68"/>
      <c r="D13" s="68"/>
      <c r="E13" s="68"/>
      <c r="F13" s="73"/>
      <c r="G13" s="73"/>
      <c r="H13" s="74"/>
      <c r="I13" s="77" t="e">
        <f t="shared" si="1"/>
        <v>#N/A</v>
      </c>
      <c r="J13" s="80" t="str">
        <f t="shared" si="2"/>
        <v/>
      </c>
      <c r="M13" s="84" t="s">
        <v>52</v>
      </c>
      <c r="N13" s="84" t="s">
        <v>75</v>
      </c>
      <c r="Q13" s="89" t="s">
        <v>52</v>
      </c>
      <c r="R13" s="92">
        <v>200000</v>
      </c>
      <c r="S13" s="94" t="s">
        <v>44</v>
      </c>
    </row>
    <row r="14" spans="1:19" ht="35.1" customHeight="1">
      <c r="B14" s="65">
        <f t="shared" si="0"/>
        <v>10</v>
      </c>
      <c r="C14" s="68"/>
      <c r="D14" s="68"/>
      <c r="E14" s="68"/>
      <c r="F14" s="73"/>
      <c r="G14" s="73"/>
      <c r="H14" s="74"/>
      <c r="I14" s="77" t="e">
        <f t="shared" si="1"/>
        <v>#N/A</v>
      </c>
      <c r="J14" s="80" t="str">
        <f t="shared" si="2"/>
        <v/>
      </c>
      <c r="M14" s="84" t="s">
        <v>23</v>
      </c>
      <c r="N14" s="84" t="s">
        <v>38</v>
      </c>
      <c r="Q14" s="88" t="s">
        <v>23</v>
      </c>
      <c r="R14" s="91">
        <v>100000</v>
      </c>
      <c r="S14" s="94" t="s">
        <v>44</v>
      </c>
    </row>
    <row r="15" spans="1:19" ht="35.1" customHeight="1">
      <c r="B15" s="65">
        <f t="shared" si="0"/>
        <v>11</v>
      </c>
      <c r="C15" s="68"/>
      <c r="D15" s="68"/>
      <c r="E15" s="68"/>
      <c r="F15" s="73"/>
      <c r="G15" s="73"/>
      <c r="H15" s="74"/>
      <c r="I15" s="77" t="e">
        <f t="shared" si="1"/>
        <v>#N/A</v>
      </c>
      <c r="J15" s="80" t="str">
        <f t="shared" si="2"/>
        <v/>
      </c>
      <c r="M15" s="84" t="s">
        <v>53</v>
      </c>
      <c r="N15" s="84" t="s">
        <v>76</v>
      </c>
      <c r="Q15" s="88" t="s">
        <v>53</v>
      </c>
      <c r="R15" s="91">
        <v>150000</v>
      </c>
      <c r="S15" s="94" t="s">
        <v>44</v>
      </c>
    </row>
    <row r="16" spans="1:19" ht="35.1" customHeight="1">
      <c r="B16" s="65">
        <f t="shared" si="0"/>
        <v>12</v>
      </c>
      <c r="C16" s="68"/>
      <c r="D16" s="68"/>
      <c r="E16" s="68"/>
      <c r="F16" s="73"/>
      <c r="G16" s="73"/>
      <c r="H16" s="74"/>
      <c r="I16" s="77" t="e">
        <f t="shared" si="1"/>
        <v>#N/A</v>
      </c>
      <c r="J16" s="80" t="str">
        <f t="shared" si="2"/>
        <v/>
      </c>
      <c r="M16" s="84" t="s">
        <v>12</v>
      </c>
      <c r="N16" s="84" t="s">
        <v>77</v>
      </c>
      <c r="Q16" s="89" t="s">
        <v>12</v>
      </c>
      <c r="R16" s="92">
        <v>200000</v>
      </c>
      <c r="S16" s="94" t="s">
        <v>44</v>
      </c>
    </row>
    <row r="17" spans="2:19" ht="35.1" customHeight="1">
      <c r="B17" s="65">
        <f t="shared" si="0"/>
        <v>13</v>
      </c>
      <c r="C17" s="68"/>
      <c r="D17" s="68"/>
      <c r="E17" s="68"/>
      <c r="F17" s="73"/>
      <c r="G17" s="73"/>
      <c r="H17" s="74"/>
      <c r="I17" s="77" t="e">
        <f t="shared" si="1"/>
        <v>#N/A</v>
      </c>
      <c r="J17" s="80" t="str">
        <f t="shared" si="2"/>
        <v/>
      </c>
      <c r="M17" s="84" t="s">
        <v>54</v>
      </c>
      <c r="N17" s="84" t="s">
        <v>35</v>
      </c>
      <c r="Q17" s="88" t="s">
        <v>54</v>
      </c>
      <c r="R17" s="91">
        <v>100000</v>
      </c>
      <c r="S17" s="94" t="s">
        <v>44</v>
      </c>
    </row>
    <row r="18" spans="2:19" ht="35.1" customHeight="1">
      <c r="B18" s="65">
        <f t="shared" si="0"/>
        <v>14</v>
      </c>
      <c r="C18" s="68"/>
      <c r="D18" s="68"/>
      <c r="E18" s="68"/>
      <c r="F18" s="73"/>
      <c r="G18" s="73"/>
      <c r="H18" s="74"/>
      <c r="I18" s="77" t="e">
        <f t="shared" si="1"/>
        <v>#N/A</v>
      </c>
      <c r="J18" s="80" t="str">
        <f t="shared" si="2"/>
        <v/>
      </c>
      <c r="M18" s="84" t="s">
        <v>55</v>
      </c>
      <c r="N18" s="84" t="s">
        <v>78</v>
      </c>
      <c r="Q18" s="88" t="s">
        <v>55</v>
      </c>
      <c r="R18" s="91">
        <v>150000</v>
      </c>
      <c r="S18" s="94" t="s">
        <v>44</v>
      </c>
    </row>
    <row r="19" spans="2:19" ht="35.1" customHeight="1">
      <c r="B19" s="65">
        <f t="shared" si="0"/>
        <v>15</v>
      </c>
      <c r="C19" s="68"/>
      <c r="D19" s="68"/>
      <c r="E19" s="68"/>
      <c r="F19" s="73"/>
      <c r="G19" s="73"/>
      <c r="H19" s="74"/>
      <c r="I19" s="77" t="e">
        <f t="shared" si="1"/>
        <v>#N/A</v>
      </c>
      <c r="J19" s="80" t="str">
        <f t="shared" si="2"/>
        <v/>
      </c>
      <c r="M19" s="84" t="s">
        <v>56</v>
      </c>
      <c r="N19" s="84" t="s">
        <v>79</v>
      </c>
      <c r="Q19" s="89" t="s">
        <v>56</v>
      </c>
      <c r="R19" s="92">
        <v>200000</v>
      </c>
      <c r="S19" s="94" t="s">
        <v>44</v>
      </c>
    </row>
    <row r="20" spans="2:19" ht="35.1" customHeight="1">
      <c r="B20" s="65">
        <f t="shared" si="0"/>
        <v>16</v>
      </c>
      <c r="C20" s="68"/>
      <c r="D20" s="68"/>
      <c r="E20" s="68"/>
      <c r="F20" s="73"/>
      <c r="G20" s="73"/>
      <c r="H20" s="74"/>
      <c r="I20" s="77" t="e">
        <f t="shared" si="1"/>
        <v>#N/A</v>
      </c>
      <c r="J20" s="80" t="str">
        <f t="shared" si="2"/>
        <v/>
      </c>
      <c r="M20" s="84" t="s">
        <v>7</v>
      </c>
      <c r="N20" s="84" t="s">
        <v>80</v>
      </c>
      <c r="Q20" s="88" t="s">
        <v>7</v>
      </c>
      <c r="R20" s="91">
        <v>100000</v>
      </c>
      <c r="S20" s="94" t="s">
        <v>44</v>
      </c>
    </row>
    <row r="21" spans="2:19" ht="35.1" customHeight="1">
      <c r="B21" s="65">
        <f t="shared" si="0"/>
        <v>17</v>
      </c>
      <c r="C21" s="68"/>
      <c r="D21" s="68"/>
      <c r="E21" s="68"/>
      <c r="F21" s="73"/>
      <c r="G21" s="73"/>
      <c r="H21" s="74"/>
      <c r="I21" s="77" t="e">
        <f t="shared" si="1"/>
        <v>#N/A</v>
      </c>
      <c r="J21" s="80" t="str">
        <f t="shared" si="2"/>
        <v/>
      </c>
      <c r="M21" s="84" t="s">
        <v>57</v>
      </c>
      <c r="N21" s="84" t="s">
        <v>81</v>
      </c>
      <c r="Q21" s="88" t="s">
        <v>57</v>
      </c>
      <c r="R21" s="91">
        <v>150000</v>
      </c>
      <c r="S21" s="94" t="s">
        <v>44</v>
      </c>
    </row>
    <row r="22" spans="2:19" ht="35.1" customHeight="1">
      <c r="B22" s="65">
        <f t="shared" si="0"/>
        <v>18</v>
      </c>
      <c r="C22" s="68"/>
      <c r="D22" s="68"/>
      <c r="E22" s="68"/>
      <c r="F22" s="73"/>
      <c r="G22" s="73"/>
      <c r="H22" s="74"/>
      <c r="I22" s="77" t="e">
        <f t="shared" si="1"/>
        <v>#N/A</v>
      </c>
      <c r="J22" s="80" t="str">
        <f t="shared" si="2"/>
        <v/>
      </c>
      <c r="M22" s="84" t="s">
        <v>60</v>
      </c>
      <c r="N22" s="86" t="s">
        <v>82</v>
      </c>
      <c r="Q22" s="89" t="s">
        <v>60</v>
      </c>
      <c r="R22" s="92">
        <v>200000</v>
      </c>
      <c r="S22" s="94" t="s">
        <v>44</v>
      </c>
    </row>
    <row r="23" spans="2:19" ht="35.1" customHeight="1">
      <c r="B23" s="65">
        <f t="shared" si="0"/>
        <v>19</v>
      </c>
      <c r="C23" s="68"/>
      <c r="D23" s="68"/>
      <c r="E23" s="68"/>
      <c r="F23" s="73"/>
      <c r="G23" s="73"/>
      <c r="H23" s="74"/>
      <c r="I23" s="77" t="e">
        <f t="shared" si="1"/>
        <v>#N/A</v>
      </c>
      <c r="J23" s="80" t="str">
        <f t="shared" si="2"/>
        <v/>
      </c>
      <c r="M23" s="84" t="s">
        <v>58</v>
      </c>
      <c r="N23" s="86" t="s">
        <v>83</v>
      </c>
      <c r="Q23" s="88" t="s">
        <v>58</v>
      </c>
      <c r="R23" s="91">
        <v>100000</v>
      </c>
      <c r="S23" s="94" t="s">
        <v>44</v>
      </c>
    </row>
    <row r="24" spans="2:19" ht="35.1" customHeight="1">
      <c r="B24" s="65">
        <f t="shared" si="0"/>
        <v>20</v>
      </c>
      <c r="C24" s="68"/>
      <c r="D24" s="68"/>
      <c r="E24" s="68"/>
      <c r="F24" s="73"/>
      <c r="G24" s="73"/>
      <c r="H24" s="74"/>
      <c r="I24" s="77" t="e">
        <f t="shared" si="1"/>
        <v>#N/A</v>
      </c>
      <c r="J24" s="80" t="str">
        <f t="shared" si="2"/>
        <v/>
      </c>
      <c r="M24" s="84" t="s">
        <v>61</v>
      </c>
      <c r="N24" s="84" t="s">
        <v>85</v>
      </c>
      <c r="Q24" s="88" t="s">
        <v>61</v>
      </c>
      <c r="R24" s="91">
        <v>150000</v>
      </c>
      <c r="S24" s="94" t="s">
        <v>44</v>
      </c>
    </row>
    <row r="25" spans="2:19" ht="34.5" customHeight="1">
      <c r="B25" s="65">
        <f t="shared" si="0"/>
        <v>21</v>
      </c>
      <c r="C25" s="68"/>
      <c r="D25" s="68"/>
      <c r="E25" s="68"/>
      <c r="F25" s="73"/>
      <c r="G25" s="73"/>
      <c r="H25" s="74"/>
      <c r="I25" s="77" t="e">
        <f t="shared" si="1"/>
        <v>#N/A</v>
      </c>
      <c r="J25" s="80" t="str">
        <f t="shared" si="2"/>
        <v/>
      </c>
      <c r="M25" s="84" t="s">
        <v>45</v>
      </c>
      <c r="N25" s="84" t="s">
        <v>86</v>
      </c>
      <c r="Q25" s="89" t="s">
        <v>45</v>
      </c>
      <c r="R25" s="92">
        <v>200000</v>
      </c>
      <c r="S25" s="94" t="s">
        <v>44</v>
      </c>
    </row>
    <row r="26" spans="2:19" ht="34.5" customHeight="1">
      <c r="B26" s="65">
        <f t="shared" si="0"/>
        <v>22</v>
      </c>
      <c r="C26" s="68"/>
      <c r="D26" s="68"/>
      <c r="E26" s="68"/>
      <c r="F26" s="73"/>
      <c r="G26" s="73"/>
      <c r="H26" s="74"/>
      <c r="I26" s="77" t="e">
        <f t="shared" si="1"/>
        <v>#N/A</v>
      </c>
      <c r="J26" s="80" t="str">
        <f t="shared" si="2"/>
        <v/>
      </c>
      <c r="M26" s="84" t="s">
        <v>118</v>
      </c>
      <c r="N26" s="84" t="s">
        <v>87</v>
      </c>
      <c r="Q26" s="88" t="s">
        <v>62</v>
      </c>
      <c r="R26" s="91">
        <v>100000</v>
      </c>
      <c r="S26" s="94" t="s">
        <v>44</v>
      </c>
    </row>
    <row r="27" spans="2:19" ht="34.5" customHeight="1">
      <c r="B27" s="65">
        <f t="shared" si="0"/>
        <v>23</v>
      </c>
      <c r="C27" s="68"/>
      <c r="D27" s="68"/>
      <c r="E27" s="68"/>
      <c r="F27" s="73"/>
      <c r="G27" s="73"/>
      <c r="H27" s="74"/>
      <c r="I27" s="77" t="e">
        <f t="shared" si="1"/>
        <v>#N/A</v>
      </c>
      <c r="J27" s="80" t="str">
        <f t="shared" si="2"/>
        <v/>
      </c>
      <c r="M27" s="84" t="s">
        <v>89</v>
      </c>
      <c r="N27" s="84" t="s">
        <v>109</v>
      </c>
      <c r="Q27" s="88" t="s">
        <v>40</v>
      </c>
      <c r="R27" s="91">
        <v>150000</v>
      </c>
      <c r="S27" s="94" t="s">
        <v>44</v>
      </c>
    </row>
    <row r="28" spans="2:19" ht="34.5" customHeight="1">
      <c r="B28" s="65">
        <f t="shared" si="0"/>
        <v>24</v>
      </c>
      <c r="C28" s="68"/>
      <c r="D28" s="68"/>
      <c r="E28" s="68"/>
      <c r="F28" s="73"/>
      <c r="G28" s="73"/>
      <c r="H28" s="74"/>
      <c r="I28" s="77" t="e">
        <f t="shared" si="1"/>
        <v>#N/A</v>
      </c>
      <c r="J28" s="80" t="str">
        <f t="shared" si="2"/>
        <v/>
      </c>
      <c r="M28" s="84" t="s">
        <v>119</v>
      </c>
      <c r="N28" s="84" t="s">
        <v>120</v>
      </c>
      <c r="Q28" s="89" t="s">
        <v>63</v>
      </c>
      <c r="R28" s="92">
        <v>200000</v>
      </c>
      <c r="S28" s="95" t="s">
        <v>44</v>
      </c>
    </row>
    <row r="29" spans="2:19" ht="34.5" customHeight="1">
      <c r="B29" s="65">
        <f t="shared" si="0"/>
        <v>25</v>
      </c>
      <c r="C29" s="68"/>
      <c r="D29" s="68"/>
      <c r="E29" s="68"/>
      <c r="F29" s="73"/>
      <c r="G29" s="73"/>
      <c r="H29" s="74"/>
      <c r="I29" s="77" t="e">
        <f t="shared" si="1"/>
        <v>#N/A</v>
      </c>
      <c r="J29" s="80" t="str">
        <f t="shared" si="2"/>
        <v/>
      </c>
      <c r="M29" s="84" t="s">
        <v>64</v>
      </c>
      <c r="N29" s="84" t="s">
        <v>121</v>
      </c>
      <c r="Q29" s="88" t="s">
        <v>64</v>
      </c>
      <c r="R29" s="91">
        <v>50000</v>
      </c>
      <c r="S29" s="94" t="s">
        <v>94</v>
      </c>
    </row>
    <row r="30" spans="2:19" ht="34.5" customHeight="1">
      <c r="B30" s="65">
        <f t="shared" si="0"/>
        <v>26</v>
      </c>
      <c r="C30" s="68"/>
      <c r="D30" s="68"/>
      <c r="E30" s="68"/>
      <c r="F30" s="73"/>
      <c r="G30" s="73"/>
      <c r="H30" s="74"/>
      <c r="I30" s="77" t="e">
        <f t="shared" si="1"/>
        <v>#N/A</v>
      </c>
      <c r="J30" s="80" t="str">
        <f t="shared" si="2"/>
        <v/>
      </c>
      <c r="M30" s="84" t="s">
        <v>25</v>
      </c>
      <c r="N30" s="84" t="s">
        <v>88</v>
      </c>
      <c r="Q30" s="89" t="s">
        <v>25</v>
      </c>
      <c r="R30" s="92">
        <v>50000</v>
      </c>
      <c r="S30" s="95" t="s">
        <v>94</v>
      </c>
    </row>
    <row r="31" spans="2:19" ht="34.5" customHeight="1">
      <c r="B31" s="65">
        <f t="shared" si="0"/>
        <v>27</v>
      </c>
      <c r="C31" s="68"/>
      <c r="D31" s="68"/>
      <c r="E31" s="68"/>
      <c r="F31" s="73"/>
      <c r="G31" s="73"/>
      <c r="H31" s="74"/>
      <c r="I31" s="77" t="e">
        <f t="shared" si="1"/>
        <v>#N/A</v>
      </c>
      <c r="J31" s="80" t="str">
        <f t="shared" si="2"/>
        <v/>
      </c>
      <c r="M31" s="84" t="s">
        <v>65</v>
      </c>
      <c r="N31" s="84" t="s">
        <v>90</v>
      </c>
      <c r="Q31" s="88" t="s">
        <v>65</v>
      </c>
      <c r="R31" s="91">
        <v>50000</v>
      </c>
      <c r="S31" s="94" t="s">
        <v>95</v>
      </c>
    </row>
    <row r="32" spans="2:19" ht="34.5" customHeight="1">
      <c r="B32" s="65">
        <f t="shared" si="0"/>
        <v>28</v>
      </c>
      <c r="C32" s="68"/>
      <c r="D32" s="68"/>
      <c r="E32" s="68"/>
      <c r="F32" s="73"/>
      <c r="G32" s="73"/>
      <c r="H32" s="74"/>
      <c r="I32" s="77" t="e">
        <f t="shared" si="1"/>
        <v>#N/A</v>
      </c>
      <c r="J32" s="80" t="str">
        <f t="shared" si="2"/>
        <v/>
      </c>
      <c r="M32" s="84" t="s">
        <v>0</v>
      </c>
      <c r="Q32" s="88" t="s">
        <v>0</v>
      </c>
      <c r="R32" s="91">
        <v>50000</v>
      </c>
      <c r="S32" s="94" t="s">
        <v>95</v>
      </c>
    </row>
    <row r="33" spans="2:19" ht="34.5" customHeight="1">
      <c r="B33" s="65">
        <f t="shared" si="0"/>
        <v>29</v>
      </c>
      <c r="C33" s="68"/>
      <c r="D33" s="68"/>
      <c r="E33" s="68"/>
      <c r="F33" s="73"/>
      <c r="G33" s="73"/>
      <c r="H33" s="74"/>
      <c r="I33" s="77" t="e">
        <f t="shared" si="1"/>
        <v>#N/A</v>
      </c>
      <c r="J33" s="80" t="str">
        <f t="shared" si="2"/>
        <v/>
      </c>
      <c r="M33" s="84" t="s">
        <v>66</v>
      </c>
      <c r="Q33" s="88" t="s">
        <v>66</v>
      </c>
      <c r="R33" s="91">
        <v>50000</v>
      </c>
      <c r="S33" s="94" t="s">
        <v>95</v>
      </c>
    </row>
    <row r="34" spans="2:19" ht="34.5" customHeight="1">
      <c r="B34" s="65">
        <f t="shared" si="0"/>
        <v>30</v>
      </c>
      <c r="C34" s="68"/>
      <c r="D34" s="68"/>
      <c r="E34" s="68"/>
      <c r="F34" s="73"/>
      <c r="G34" s="73"/>
      <c r="H34" s="74"/>
      <c r="I34" s="77" t="e">
        <f t="shared" si="1"/>
        <v>#N/A</v>
      </c>
      <c r="J34" s="80" t="str">
        <f t="shared" si="2"/>
        <v/>
      </c>
      <c r="M34" s="84" t="s">
        <v>67</v>
      </c>
      <c r="Q34" s="88" t="s">
        <v>67</v>
      </c>
      <c r="R34" s="91">
        <v>50000</v>
      </c>
      <c r="S34" s="94" t="s">
        <v>95</v>
      </c>
    </row>
    <row r="35" spans="2:19" ht="34.5" customHeight="1">
      <c r="B35" s="65">
        <f t="shared" si="0"/>
        <v>31</v>
      </c>
      <c r="C35" s="68"/>
      <c r="D35" s="68"/>
      <c r="E35" s="68"/>
      <c r="F35" s="73"/>
      <c r="G35" s="73"/>
      <c r="H35" s="74"/>
      <c r="I35" s="77" t="e">
        <f t="shared" si="1"/>
        <v>#N/A</v>
      </c>
      <c r="J35" s="80" t="str">
        <f t="shared" si="2"/>
        <v/>
      </c>
      <c r="M35" s="84" t="s">
        <v>69</v>
      </c>
      <c r="Q35" s="90" t="s">
        <v>69</v>
      </c>
      <c r="R35" s="93">
        <v>50000</v>
      </c>
      <c r="S35" s="96" t="s">
        <v>95</v>
      </c>
    </row>
    <row r="36" spans="2:19" ht="34.5" customHeight="1">
      <c r="B36" s="65">
        <f t="shared" si="0"/>
        <v>32</v>
      </c>
      <c r="C36" s="68"/>
      <c r="D36" s="68"/>
      <c r="E36" s="68"/>
      <c r="F36" s="73"/>
      <c r="G36" s="73"/>
      <c r="H36" s="74"/>
      <c r="I36" s="77" t="e">
        <f t="shared" si="1"/>
        <v>#N/A</v>
      </c>
      <c r="J36" s="80" t="str">
        <f t="shared" si="2"/>
        <v/>
      </c>
      <c r="Q36" s="88" t="s">
        <v>70</v>
      </c>
      <c r="R36" s="91">
        <v>100000</v>
      </c>
      <c r="S36" s="94" t="s">
        <v>96</v>
      </c>
    </row>
    <row r="37" spans="2:19" ht="34.5" customHeight="1">
      <c r="B37" s="65">
        <f t="shared" si="0"/>
        <v>33</v>
      </c>
      <c r="C37" s="68"/>
      <c r="D37" s="68"/>
      <c r="E37" s="68"/>
      <c r="F37" s="73"/>
      <c r="G37" s="73"/>
      <c r="H37" s="74"/>
      <c r="I37" s="77" t="e">
        <f t="shared" si="1"/>
        <v>#N/A</v>
      </c>
      <c r="J37" s="80" t="str">
        <f t="shared" si="2"/>
        <v/>
      </c>
      <c r="Q37" s="88" t="s">
        <v>27</v>
      </c>
      <c r="R37" s="91">
        <v>150000</v>
      </c>
      <c r="S37" s="94" t="s">
        <v>96</v>
      </c>
    </row>
    <row r="38" spans="2:19" ht="34.5" customHeight="1">
      <c r="B38" s="65">
        <f t="shared" si="0"/>
        <v>34</v>
      </c>
      <c r="C38" s="68"/>
      <c r="D38" s="68"/>
      <c r="E38" s="68"/>
      <c r="F38" s="73"/>
      <c r="G38" s="73"/>
      <c r="H38" s="74"/>
      <c r="I38" s="77" t="e">
        <f t="shared" si="1"/>
        <v>#N/A</v>
      </c>
      <c r="J38" s="80" t="str">
        <f t="shared" si="2"/>
        <v/>
      </c>
      <c r="Q38" s="88" t="s">
        <v>68</v>
      </c>
      <c r="R38" s="92">
        <v>200000</v>
      </c>
      <c r="S38" s="94" t="s">
        <v>96</v>
      </c>
    </row>
    <row r="39" spans="2:19" ht="34.5" customHeight="1">
      <c r="B39" s="65">
        <f t="shared" si="0"/>
        <v>35</v>
      </c>
      <c r="C39" s="68"/>
      <c r="D39" s="68"/>
      <c r="E39" s="68"/>
      <c r="F39" s="73"/>
      <c r="G39" s="73"/>
      <c r="H39" s="74"/>
      <c r="I39" s="77" t="e">
        <f t="shared" si="1"/>
        <v>#N/A</v>
      </c>
      <c r="J39" s="80" t="str">
        <f t="shared" si="2"/>
        <v/>
      </c>
      <c r="Q39" s="88" t="s">
        <v>71</v>
      </c>
      <c r="R39" s="91">
        <v>100000</v>
      </c>
      <c r="S39" s="94" t="s">
        <v>96</v>
      </c>
    </row>
    <row r="40" spans="2:19" ht="34.5" customHeight="1">
      <c r="B40" s="65">
        <f t="shared" si="0"/>
        <v>36</v>
      </c>
      <c r="C40" s="68"/>
      <c r="D40" s="68"/>
      <c r="E40" s="68"/>
      <c r="F40" s="73"/>
      <c r="G40" s="73"/>
      <c r="H40" s="74"/>
      <c r="I40" s="77" t="e">
        <f t="shared" si="1"/>
        <v>#N/A</v>
      </c>
      <c r="J40" s="80" t="str">
        <f t="shared" si="2"/>
        <v/>
      </c>
      <c r="Q40" s="88" t="s">
        <v>72</v>
      </c>
      <c r="R40" s="91">
        <v>150000</v>
      </c>
      <c r="S40" s="94" t="s">
        <v>96</v>
      </c>
    </row>
    <row r="41" spans="2:19" ht="34.5" customHeight="1">
      <c r="B41" s="65">
        <f t="shared" si="0"/>
        <v>37</v>
      </c>
      <c r="C41" s="68"/>
      <c r="D41" s="68"/>
      <c r="E41" s="68"/>
      <c r="F41" s="73"/>
      <c r="G41" s="73"/>
      <c r="H41" s="74"/>
      <c r="I41" s="77" t="e">
        <f t="shared" si="1"/>
        <v>#N/A</v>
      </c>
      <c r="J41" s="80" t="str">
        <f t="shared" si="2"/>
        <v/>
      </c>
      <c r="Q41" s="88" t="s">
        <v>59</v>
      </c>
      <c r="R41" s="92">
        <v>200000</v>
      </c>
      <c r="S41" s="94" t="s">
        <v>96</v>
      </c>
    </row>
    <row r="42" spans="2:19" ht="34.5" customHeight="1">
      <c r="B42" s="65">
        <f t="shared" si="0"/>
        <v>38</v>
      </c>
      <c r="C42" s="68"/>
      <c r="D42" s="68"/>
      <c r="E42" s="68"/>
      <c r="F42" s="73"/>
      <c r="G42" s="73"/>
      <c r="H42" s="74"/>
      <c r="I42" s="77" t="e">
        <f t="shared" si="1"/>
        <v>#N/A</v>
      </c>
      <c r="J42" s="80" t="str">
        <f t="shared" si="2"/>
        <v/>
      </c>
      <c r="Q42" s="88" t="s">
        <v>73</v>
      </c>
      <c r="R42" s="91">
        <v>100000</v>
      </c>
      <c r="S42" s="94" t="s">
        <v>96</v>
      </c>
    </row>
    <row r="43" spans="2:19" ht="34.5" customHeight="1">
      <c r="B43" s="65">
        <f t="shared" si="0"/>
        <v>39</v>
      </c>
      <c r="C43" s="68"/>
      <c r="D43" s="68"/>
      <c r="E43" s="68"/>
      <c r="F43" s="73"/>
      <c r="G43" s="73"/>
      <c r="H43" s="74"/>
      <c r="I43" s="77" t="e">
        <f t="shared" si="1"/>
        <v>#N/A</v>
      </c>
      <c r="J43" s="80" t="str">
        <f t="shared" si="2"/>
        <v/>
      </c>
      <c r="Q43" s="88" t="s">
        <v>74</v>
      </c>
      <c r="R43" s="91">
        <v>150000</v>
      </c>
      <c r="S43" s="94" t="s">
        <v>96</v>
      </c>
    </row>
    <row r="44" spans="2:19" ht="34.5" customHeight="1">
      <c r="B44" s="65">
        <f t="shared" si="0"/>
        <v>40</v>
      </c>
      <c r="C44" s="68"/>
      <c r="D44" s="68"/>
      <c r="E44" s="68"/>
      <c r="F44" s="73"/>
      <c r="G44" s="73"/>
      <c r="H44" s="74"/>
      <c r="I44" s="77" t="e">
        <f t="shared" si="1"/>
        <v>#N/A</v>
      </c>
      <c r="J44" s="80" t="str">
        <f t="shared" si="2"/>
        <v/>
      </c>
      <c r="Q44" s="88" t="s">
        <v>75</v>
      </c>
      <c r="R44" s="92">
        <v>200000</v>
      </c>
      <c r="S44" s="94" t="s">
        <v>96</v>
      </c>
    </row>
    <row r="45" spans="2:19" ht="19.5" customHeight="1">
      <c r="Q45" s="88" t="s">
        <v>38</v>
      </c>
      <c r="R45" s="91">
        <v>100000</v>
      </c>
      <c r="S45" s="94" t="s">
        <v>30</v>
      </c>
    </row>
    <row r="46" spans="2:19" ht="19.5" customHeight="1">
      <c r="Q46" s="88" t="s">
        <v>76</v>
      </c>
      <c r="R46" s="91">
        <v>150000</v>
      </c>
      <c r="S46" s="94" t="s">
        <v>30</v>
      </c>
    </row>
    <row r="47" spans="2:19" ht="19.5" customHeight="1">
      <c r="Q47" s="88" t="s">
        <v>77</v>
      </c>
      <c r="R47" s="92">
        <v>200000</v>
      </c>
      <c r="S47" s="94" t="s">
        <v>30</v>
      </c>
    </row>
    <row r="48" spans="2:19" ht="19.5" customHeight="1">
      <c r="Q48" s="88" t="s">
        <v>35</v>
      </c>
      <c r="R48" s="91">
        <v>50000</v>
      </c>
      <c r="S48" s="94" t="s">
        <v>30</v>
      </c>
    </row>
    <row r="49" spans="17:19" ht="19.5" customHeight="1">
      <c r="Q49" s="88" t="s">
        <v>78</v>
      </c>
      <c r="R49" s="91">
        <v>50000</v>
      </c>
      <c r="S49" s="94" t="s">
        <v>30</v>
      </c>
    </row>
    <row r="50" spans="17:19" ht="19.5" customHeight="1">
      <c r="Q50" s="88" t="s">
        <v>79</v>
      </c>
      <c r="R50" s="91">
        <v>50000</v>
      </c>
      <c r="S50" s="94" t="s">
        <v>30</v>
      </c>
    </row>
    <row r="51" spans="17:19" ht="19.5" customHeight="1">
      <c r="Q51" s="88" t="s">
        <v>80</v>
      </c>
      <c r="R51" s="91">
        <v>50000</v>
      </c>
      <c r="S51" s="94" t="s">
        <v>30</v>
      </c>
    </row>
    <row r="52" spans="17:19" ht="19.5" customHeight="1">
      <c r="Q52" s="88" t="s">
        <v>81</v>
      </c>
      <c r="R52" s="91">
        <v>50000</v>
      </c>
      <c r="S52" s="94" t="s">
        <v>30</v>
      </c>
    </row>
    <row r="53" spans="17:19" ht="19.5" customHeight="1">
      <c r="Q53" s="88" t="s">
        <v>82</v>
      </c>
      <c r="R53" s="91">
        <v>50000</v>
      </c>
      <c r="S53" s="94" t="s">
        <v>30</v>
      </c>
    </row>
    <row r="54" spans="17:19" ht="19.5" customHeight="1">
      <c r="Q54" s="88" t="s">
        <v>83</v>
      </c>
      <c r="R54" s="91">
        <v>50000</v>
      </c>
      <c r="S54" s="94" t="s">
        <v>30</v>
      </c>
    </row>
    <row r="55" spans="17:19" ht="19.5" customHeight="1">
      <c r="Q55" s="88" t="s">
        <v>85</v>
      </c>
      <c r="R55" s="91">
        <v>50000</v>
      </c>
      <c r="S55" s="94" t="s">
        <v>30</v>
      </c>
    </row>
    <row r="56" spans="17:19" ht="19.5" customHeight="1">
      <c r="Q56" s="88" t="s">
        <v>86</v>
      </c>
      <c r="R56" s="91">
        <v>50000</v>
      </c>
      <c r="S56" s="94" t="s">
        <v>30</v>
      </c>
    </row>
    <row r="57" spans="17:19" ht="19.5" customHeight="1">
      <c r="Q57" s="88" t="s">
        <v>87</v>
      </c>
      <c r="R57" s="91">
        <v>50000</v>
      </c>
      <c r="S57" s="94" t="s">
        <v>30</v>
      </c>
    </row>
    <row r="58" spans="17:19" ht="19.5" customHeight="1">
      <c r="Q58" s="88" t="s">
        <v>109</v>
      </c>
      <c r="R58" s="91">
        <v>50000</v>
      </c>
      <c r="S58" s="94" t="s">
        <v>30</v>
      </c>
    </row>
    <row r="59" spans="17:19" ht="19.5" customHeight="1">
      <c r="Q59" s="88" t="s">
        <v>120</v>
      </c>
      <c r="R59" s="91">
        <v>50000</v>
      </c>
      <c r="S59" s="94" t="s">
        <v>30</v>
      </c>
    </row>
    <row r="60" spans="17:19" ht="19.5" customHeight="1">
      <c r="Q60" s="88" t="s">
        <v>121</v>
      </c>
      <c r="R60" s="91">
        <v>50000</v>
      </c>
      <c r="S60" s="94" t="s">
        <v>30</v>
      </c>
    </row>
    <row r="61" spans="17:19" ht="19.5" customHeight="1">
      <c r="Q61" s="88" t="s">
        <v>88</v>
      </c>
      <c r="R61" s="91">
        <v>50000</v>
      </c>
      <c r="S61" s="94" t="s">
        <v>97</v>
      </c>
    </row>
    <row r="62" spans="17:19" ht="19.5" customHeight="1">
      <c r="Q62" s="88" t="s">
        <v>90</v>
      </c>
      <c r="R62" s="91">
        <v>50000</v>
      </c>
      <c r="S62" s="94" t="s">
        <v>98</v>
      </c>
    </row>
  </sheetData>
  <sheetProtection password="E2DD" sheet="1" objects="1" scenarios="1"/>
  <autoFilter ref="B4:J4"/>
  <mergeCells count="3">
    <mergeCell ref="B1:C1"/>
    <mergeCell ref="L3:N3"/>
    <mergeCell ref="Q3:S3"/>
  </mergeCells>
  <phoneticPr fontId="14"/>
  <conditionalFormatting sqref="I1:J2">
    <cfRule type="cellIs" dxfId="0" priority="1" stopIfTrue="1" operator="equal">
      <formula>0</formula>
    </cfRule>
  </conditionalFormatting>
  <dataValidations count="4">
    <dataValidation type="list" allowBlank="1" showDropDown="0" showInputMessage="1" showErrorMessage="1" sqref="C1 C45:C65519">
      <formula1>$L$5:$L$7</formula1>
    </dataValidation>
    <dataValidation type="textLength" imeMode="halfAlpha" operator="equal" allowBlank="1" showDropDown="0" showInputMessage="1" showErrorMessage="1" errorTitle="入力規則に合致しません" error="電話番号はハイフン入りで入力してください。" sqref="G1:G1048554">
      <formula1>12</formula1>
    </dataValidation>
    <dataValidation type="list" allowBlank="1" showDropDown="0" showInputMessage="1" showErrorMessage="1" sqref="D5:D65519">
      <formula1>INDIRECT(C5)</formula1>
    </dataValidation>
    <dataValidation type="list" allowBlank="1" showDropDown="0" showInputMessage="1" showErrorMessage="1" sqref="C5:C44">
      <formula1>$L$5:$L$6</formula1>
    </dataValidation>
  </dataValidations>
  <pageMargins left="0.59055118110236215" right="0.59055118110236215" top="0.98425196850393681" bottom="0.39370078740157483" header="0" footer="0"/>
  <pageSetup paperSize="9" scale="54" fitToWidth="1" fitToHeight="0" orientation="landscape" usePrinterDefaults="1" r:id="rId1"/>
  <rowBreaks count="1" manualBreakCount="1">
    <brk id="24" max="255" man="1"/>
  </rowBreaks>
  <colBreaks count="1" manualBreakCount="1">
    <brk id="10" max="6553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別紙１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532239</cp:lastModifiedBy>
  <dcterms:created xsi:type="dcterms:W3CDTF">2024-12-17T04:22:04Z</dcterms:created>
  <dcterms:modified xsi:type="dcterms:W3CDTF">2026-05-15T01:46:08Z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2026-05-15T01:46:08Z</vt:filetime>
  </property>
</Properties>
</file>