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20" windowHeight="8055" tabRatio="836"/>
  </bookViews>
  <sheets>
    <sheet name="様式１" sheetId="9" r:id="rId1"/>
    <sheet name="様式２" sheetId="1" r:id="rId2"/>
    <sheet name="様式３" sheetId="3" r:id="rId3"/>
    <sheet name="様式４" sheetId="7" r:id="rId4"/>
  </sheets>
  <definedNames>
    <definedName name="_xlnm.Print_Area" localSheetId="1">様式２!$B$1:$J$68</definedName>
    <definedName name="_xlnm.Print_Area" localSheetId="0">様式１!$A$1:$I$28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<sst xmlns="http://schemas.openxmlformats.org/spreadsheetml/2006/main" xmlns:r="http://schemas.openxmlformats.org/officeDocument/2006/relationships" count="155" uniqueCount="155">
  <si>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メール</t>
  </si>
  <si>
    <t>蓄電池</t>
    <rPh sb="0" eb="3">
      <t>チクデンチ</t>
    </rPh>
    <phoneticPr fontId="1"/>
  </si>
  <si>
    <t>施設所在地</t>
    <rPh sb="0" eb="2">
      <t>シセツ</t>
    </rPh>
    <rPh sb="2" eb="5">
      <t>ショザイチ</t>
    </rPh>
    <phoneticPr fontId="1"/>
  </si>
  <si>
    <t>使用時間
（ｈ）③</t>
    <rPh sb="0" eb="2">
      <t>シヨウ</t>
    </rPh>
    <rPh sb="2" eb="4">
      <t>ジカン</t>
    </rPh>
    <phoneticPr fontId="1"/>
  </si>
  <si>
    <t>事業者名</t>
    <rPh sb="0" eb="3">
      <t>ジギョウシャ</t>
    </rPh>
    <rPh sb="3" eb="4">
      <t>メイ</t>
    </rPh>
    <phoneticPr fontId="1"/>
  </si>
  <si>
    <t>電話</t>
    <rPh sb="0" eb="2">
      <t>デンワ</t>
    </rPh>
    <phoneticPr fontId="1"/>
  </si>
  <si>
    <t>単位</t>
    <rPh sb="0" eb="2">
      <t>タンイ</t>
    </rPh>
    <phoneticPr fontId="1"/>
  </si>
  <si>
    <t>年間</t>
    <rPh sb="0" eb="2">
      <t>ネンカン</t>
    </rPh>
    <phoneticPr fontId="1"/>
  </si>
  <si>
    <t>11月</t>
    <rPh sb="2" eb="3">
      <t>ガツ</t>
    </rPh>
    <phoneticPr fontId="1"/>
  </si>
  <si>
    <t>出力（Ｗ）
①</t>
    <rPh sb="0" eb="2">
      <t>シュツリョク</t>
    </rPh>
    <phoneticPr fontId="1"/>
  </si>
  <si>
    <t>担当者氏名</t>
    <rPh sb="0" eb="3">
      <t>タントウシャ</t>
    </rPh>
    <rPh sb="3" eb="5">
      <t>シメイ</t>
    </rPh>
    <phoneticPr fontId="1"/>
  </si>
  <si>
    <t>太陽光発電設備等導入事業の内容</t>
    <rPh sb="0" eb="3">
      <t>タイヨウコウ</t>
    </rPh>
    <rPh sb="3" eb="5">
      <t>ハツデン</t>
    </rPh>
    <rPh sb="5" eb="7">
      <t>セツビ</t>
    </rPh>
    <rPh sb="7" eb="8">
      <t>トウ</t>
    </rPh>
    <rPh sb="8" eb="10">
      <t>ドウニュウ</t>
    </rPh>
    <rPh sb="10" eb="12">
      <t>ジギョウ</t>
    </rPh>
    <rPh sb="13" eb="15">
      <t>ナイヨウ</t>
    </rPh>
    <phoneticPr fontId="1"/>
  </si>
  <si>
    <r>
      <t>５</t>
    </r>
    <r>
      <rPr>
        <sz val="14"/>
        <color theme="1"/>
        <rFont val="ＭＳ Ｐゴシック"/>
      </rPr>
      <t>　業者からの見積書等、事業費を確認することができる資料</t>
    </r>
  </si>
  <si>
    <t>kW</t>
  </si>
  <si>
    <t>ＦＡＸ</t>
  </si>
  <si>
    <t>1月</t>
    <rPh sb="1" eb="2">
      <t>ガツ</t>
    </rPh>
    <phoneticPr fontId="1"/>
  </si>
  <si>
    <t>【様式４】</t>
    <rPh sb="1" eb="3">
      <t>ヨウシキ</t>
    </rPh>
    <phoneticPr fontId="1"/>
  </si>
  <si>
    <t>法人等名称</t>
    <rPh sb="0" eb="2">
      <t>ホウジン</t>
    </rPh>
    <rPh sb="2" eb="3">
      <t>トウ</t>
    </rPh>
    <rPh sb="3" eb="5">
      <t>メイショウ</t>
    </rPh>
    <phoneticPr fontId="1"/>
  </si>
  <si>
    <t>施設名称</t>
    <rPh sb="0" eb="2">
      <t>シセツ</t>
    </rPh>
    <rPh sb="2" eb="4">
      <t>メイショウ</t>
    </rPh>
    <phoneticPr fontId="1"/>
  </si>
  <si>
    <t>申請者　　</t>
  </si>
  <si>
    <t>導入設備の種類</t>
    <rPh sb="0" eb="2">
      <t>ドウニュウ</t>
    </rPh>
    <rPh sb="2" eb="4">
      <t>セツビ</t>
    </rPh>
    <rPh sb="5" eb="7">
      <t>シュルイ</t>
    </rPh>
    <phoneticPr fontId="1"/>
  </si>
  <si>
    <t>5月</t>
    <rPh sb="1" eb="2">
      <t>ガツ</t>
    </rPh>
    <phoneticPr fontId="1"/>
  </si>
  <si>
    <t>優位性の構築（自社の競争力を強化し、売り上げ・受注を拡大等）</t>
    <rPh sb="0" eb="3">
      <t>ユウイセイ</t>
    </rPh>
    <rPh sb="4" eb="6">
      <t>コウチク</t>
    </rPh>
    <rPh sb="7" eb="9">
      <t>ジシャ</t>
    </rPh>
    <rPh sb="10" eb="13">
      <t>キョウソウリョク</t>
    </rPh>
    <rPh sb="14" eb="16">
      <t>キョウカ</t>
    </rPh>
    <rPh sb="18" eb="19">
      <t>ウ</t>
    </rPh>
    <rPh sb="20" eb="21">
      <t>ア</t>
    </rPh>
    <rPh sb="23" eb="25">
      <t>ジュチュウ</t>
    </rPh>
    <rPh sb="26" eb="28">
      <t>カクダイ</t>
    </rPh>
    <rPh sb="28" eb="29">
      <t>トウ</t>
    </rPh>
    <phoneticPr fontId="1"/>
  </si>
  <si>
    <t>4月</t>
    <rPh sb="1" eb="2">
      <t>ガツ</t>
    </rPh>
    <phoneticPr fontId="1"/>
  </si>
  <si>
    <r>
      <t>代表者氏名</t>
    </r>
    <r>
      <rPr>
        <sz val="10"/>
        <color theme="1"/>
        <rFont val="ＭＳ Ｐゴシック"/>
      </rPr>
      <t>（代表者の役職及び氏名）</t>
    </r>
    <rPh sb="0" eb="3">
      <t>ダイヒョウシャ</t>
    </rPh>
    <rPh sb="3" eb="5">
      <t>シメイ</t>
    </rPh>
    <rPh sb="6" eb="9">
      <t>ダイヒョウシャ</t>
    </rPh>
    <rPh sb="10" eb="12">
      <t>ヤクショク</t>
    </rPh>
    <rPh sb="12" eb="13">
      <t>オヨ</t>
    </rPh>
    <rPh sb="14" eb="16">
      <t>シメイ</t>
    </rPh>
    <phoneticPr fontId="1"/>
  </si>
  <si>
    <t>施設名称</t>
    <rPh sb="0" eb="2">
      <t>しせつ</t>
    </rPh>
    <rPh sb="2" eb="4">
      <t>めいしょう</t>
    </rPh>
    <phoneticPr fontId="16" type="Hiragana"/>
  </si>
  <si>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1"/>
  </si>
  <si>
    <t>kWh</t>
  </si>
  <si>
    <t>10月</t>
    <rPh sb="2" eb="3">
      <t>ガツ</t>
    </rPh>
    <phoneticPr fontId="1"/>
  </si>
  <si>
    <t>耐震性の確認</t>
    <rPh sb="0" eb="3">
      <t>タイシンセイ</t>
    </rPh>
    <rPh sb="4" eb="6">
      <t>カクニン</t>
    </rPh>
    <phoneticPr fontId="1"/>
  </si>
  <si>
    <t>太陽光発電設備等導入事業の効果</t>
    <rPh sb="13" eb="15">
      <t>コウカ</t>
    </rPh>
    <phoneticPr fontId="1"/>
  </si>
  <si>
    <t/>
  </si>
  <si>
    <t>合計</t>
    <rPh sb="0" eb="2">
      <t>ゴウケイ</t>
    </rPh>
    <phoneticPr fontId="1"/>
  </si>
  <si>
    <t>自己資金</t>
    <rPh sb="0" eb="2">
      <t>ジコ</t>
    </rPh>
    <rPh sb="2" eb="4">
      <t>シキン</t>
    </rPh>
    <phoneticPr fontId="1"/>
  </si>
  <si>
    <t>２　導入量算定シート（様式３）</t>
  </si>
  <si>
    <t>【様式２】</t>
    <rPh sb="1" eb="3">
      <t>ヨウシキ</t>
    </rPh>
    <phoneticPr fontId="1"/>
  </si>
  <si>
    <t>４　補助事業者が本事業で導入した太陽光発電設備で発電して消費した電力
　　量を、当該太陽光発電設備で発電する電力量の50%以上であることを確認
　　できる書類</t>
  </si>
  <si>
    <t>その他の確認事項</t>
    <rPh sb="2" eb="3">
      <t>タ</t>
    </rPh>
    <rPh sb="4" eb="6">
      <t>カクニン</t>
    </rPh>
    <rPh sb="6" eb="8">
      <t>ジコウ</t>
    </rPh>
    <phoneticPr fontId="1"/>
  </si>
  <si>
    <t>施設の所有者</t>
    <rPh sb="0" eb="2">
      <t>シセツ</t>
    </rPh>
    <rPh sb="3" eb="6">
      <t>ショユウシャ</t>
    </rPh>
    <phoneticPr fontId="1"/>
  </si>
  <si>
    <t>9月</t>
    <rPh sb="1" eb="2">
      <t>ガツ</t>
    </rPh>
    <phoneticPr fontId="1"/>
  </si>
  <si>
    <t>太陽光発電設備設置工事</t>
    <rPh sb="0" eb="3">
      <t>タイヨウコウ</t>
    </rPh>
    <rPh sb="3" eb="5">
      <t>ハツデン</t>
    </rPh>
    <rPh sb="5" eb="7">
      <t>セツビ</t>
    </rPh>
    <rPh sb="7" eb="9">
      <t>セッチ</t>
    </rPh>
    <rPh sb="9" eb="11">
      <t>コウジ</t>
    </rPh>
    <phoneticPr fontId="1"/>
  </si>
  <si>
    <t>事業費の算出根拠及び財源の内訳</t>
    <rPh sb="0" eb="3">
      <t>ジギョウヒ</t>
    </rPh>
    <rPh sb="4" eb="6">
      <t>サンシュツ</t>
    </rPh>
    <rPh sb="6" eb="8">
      <t>コンキョ</t>
    </rPh>
    <rPh sb="8" eb="9">
      <t>オヨ</t>
    </rPh>
    <rPh sb="10" eb="12">
      <t>ザイゲン</t>
    </rPh>
    <rPh sb="13" eb="15">
      <t>ウチワケ</t>
    </rPh>
    <phoneticPr fontId="1"/>
  </si>
  <si>
    <t>記</t>
    <rPh sb="0" eb="1">
      <t>キ</t>
    </rPh>
    <phoneticPr fontId="1"/>
  </si>
  <si>
    <t>8月</t>
    <rPh sb="1" eb="2">
      <t>ガツ</t>
    </rPh>
    <phoneticPr fontId="1"/>
  </si>
  <si>
    <t>・夜間に使用するためには、蓄電池設備等が必要となります。当事業に併せて、蓄電池設備等を設置する場合には、当容量についても記述してください。</t>
    <rPh sb="1" eb="3">
      <t>ヤカン</t>
    </rPh>
    <rPh sb="4" eb="6">
      <t>シヨウ</t>
    </rPh>
    <rPh sb="13" eb="16">
      <t>チクデンチ</t>
    </rPh>
    <rPh sb="16" eb="18">
      <t>セツビ</t>
    </rPh>
    <rPh sb="18" eb="19">
      <t>トウ</t>
    </rPh>
    <rPh sb="20" eb="22">
      <t>ヒツヨウ</t>
    </rPh>
    <rPh sb="28" eb="31">
      <t>トウジギョウ</t>
    </rPh>
    <rPh sb="32" eb="33">
      <t>アワ</t>
    </rPh>
    <rPh sb="36" eb="39">
      <t>チクデンチ</t>
    </rPh>
    <rPh sb="39" eb="41">
      <t>セツビ</t>
    </rPh>
    <rPh sb="41" eb="42">
      <t>トウ</t>
    </rPh>
    <rPh sb="43" eb="45">
      <t>セッチ</t>
    </rPh>
    <rPh sb="47" eb="49">
      <t>バアイ</t>
    </rPh>
    <rPh sb="52" eb="53">
      <t>トウ</t>
    </rPh>
    <rPh sb="53" eb="55">
      <t>ヨウリョウ</t>
    </rPh>
    <rPh sb="60" eb="62">
      <t>キジュツ</t>
    </rPh>
    <phoneticPr fontId="1"/>
  </si>
  <si>
    <t>施設の概要</t>
    <rPh sb="0" eb="2">
      <t>シセツ</t>
    </rPh>
    <rPh sb="3" eb="5">
      <t>ガイヨウ</t>
    </rPh>
    <phoneticPr fontId="1"/>
  </si>
  <si>
    <t>3月</t>
    <rPh sb="1" eb="2">
      <t>ガツ</t>
    </rPh>
    <phoneticPr fontId="1"/>
  </si>
  <si>
    <t>その他チェックリスト</t>
    <rPh sb="2" eb="3">
      <t>タ</t>
    </rPh>
    <phoneticPr fontId="1"/>
  </si>
  <si>
    <t>発電電力量（kWh）の見込み
月別、年間
（既設の自家消費を行う太陽光発電設備を含む）</t>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</si>
  <si>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【様式１】</t>
    <rPh sb="1" eb="3">
      <t>ヨウシキ</t>
    </rPh>
    <phoneticPr fontId="1"/>
  </si>
  <si>
    <r>
      <t>■太陽光発電設備により発電した電力を売電しない計画となっているか。（FIT/FIP以外の相対契約含む）</t>
    </r>
    <r>
      <rPr>
        <u/>
        <sz val="9"/>
        <color theme="1"/>
        <rFont val="ＭＳ Ｐゴシック"/>
      </rPr>
      <t>また、原則として、逆潮流防止装置（RPRなど）を設置する計画となっているか。</t>
    </r>
    <rPh sb="54" eb="56">
      <t>ゲンソク</t>
    </rPh>
    <phoneticPr fontId="1"/>
  </si>
  <si>
    <t>＜参考１＞事業者情報</t>
    <rPh sb="1" eb="3">
      <t>さんこう</t>
    </rPh>
    <rPh sb="5" eb="8">
      <t>じぎょうしゃ</t>
    </rPh>
    <rPh sb="8" eb="10">
      <t>じょうほう</t>
    </rPh>
    <phoneticPr fontId="16" type="Hiragana"/>
  </si>
  <si>
    <t>自家発電設備等及び蓄電池の既設置状況</t>
    <rPh sb="0" eb="2">
      <t>ジカ</t>
    </rPh>
    <rPh sb="2" eb="4">
      <t>ハツデン</t>
    </rPh>
    <rPh sb="4" eb="6">
      <t>セツビ</t>
    </rPh>
    <rPh sb="6" eb="7">
      <t>トウ</t>
    </rPh>
    <rPh sb="7" eb="8">
      <t>オヨ</t>
    </rPh>
    <rPh sb="9" eb="12">
      <t>チクデンチ</t>
    </rPh>
    <rPh sb="13" eb="14">
      <t>キ</t>
    </rPh>
    <rPh sb="14" eb="16">
      <t>セッチ</t>
    </rPh>
    <rPh sb="16" eb="18">
      <t>ジョウキョウ</t>
    </rPh>
    <phoneticPr fontId="1"/>
  </si>
  <si>
    <t>2月</t>
    <rPh sb="1" eb="2">
      <t>ガツ</t>
    </rPh>
    <phoneticPr fontId="1"/>
  </si>
  <si>
    <t>＜参考２＞補助事業情報</t>
    <rPh sb="1" eb="3">
      <t>さんこう</t>
    </rPh>
    <rPh sb="5" eb="7">
      <t>ほじょ</t>
    </rPh>
    <rPh sb="7" eb="9">
      <t>じぎょう</t>
    </rPh>
    <rPh sb="9" eb="11">
      <t>じょうほう</t>
    </rPh>
    <phoneticPr fontId="16" type="Hiragana"/>
  </si>
  <si>
    <t>7月</t>
    <rPh sb="1" eb="2">
      <t>ガツ</t>
    </rPh>
    <phoneticPr fontId="1"/>
  </si>
  <si>
    <t>6月</t>
    <rPh sb="1" eb="2">
      <t>ガツ</t>
    </rPh>
    <phoneticPr fontId="1"/>
  </si>
  <si>
    <t>12月</t>
    <rPh sb="2" eb="3">
      <t>ガツ</t>
    </rPh>
    <phoneticPr fontId="1"/>
  </si>
  <si>
    <t>施設の消費電力量（kWh）
月別、年間</t>
    <rPh sb="0" eb="2">
      <t>シセツ</t>
    </rPh>
    <rPh sb="3" eb="5">
      <t>ショウヒ</t>
    </rPh>
    <rPh sb="5" eb="8">
      <t>デンリョクリョウ</t>
    </rPh>
    <rPh sb="14" eb="16">
      <t>ツキベツ</t>
    </rPh>
    <rPh sb="17" eb="19">
      <t>ネンカン</t>
    </rPh>
    <phoneticPr fontId="1"/>
  </si>
  <si>
    <t>蓄電池設備設置工事</t>
    <rPh sb="0" eb="3">
      <t>チクデンチ</t>
    </rPh>
    <rPh sb="3" eb="5">
      <t>セツビ</t>
    </rPh>
    <rPh sb="5" eb="7">
      <t>セッチ</t>
    </rPh>
    <rPh sb="7" eb="9">
      <t>コウジ</t>
    </rPh>
    <phoneticPr fontId="1"/>
  </si>
  <si>
    <t>■申請者は県内に本社又は事業所を持ち、「法人格」を有する事業者であるか。（個人事業主は補助対象外となります）</t>
    <rPh sb="1" eb="4">
      <t>シンセイシャ</t>
    </rPh>
    <rPh sb="5" eb="7">
      <t>ケンナイ</t>
    </rPh>
    <rPh sb="8" eb="10">
      <t>ホンシャ</t>
    </rPh>
    <rPh sb="10" eb="11">
      <t>マタ</t>
    </rPh>
    <rPh sb="12" eb="14">
      <t>ジギョウ</t>
    </rPh>
    <rPh sb="14" eb="15">
      <t>ショ</t>
    </rPh>
    <rPh sb="16" eb="17">
      <t>モ</t>
    </rPh>
    <rPh sb="20" eb="22">
      <t>ホウジン</t>
    </rPh>
    <rPh sb="22" eb="23">
      <t>カク</t>
    </rPh>
    <rPh sb="25" eb="26">
      <t>ユウ</t>
    </rPh>
    <rPh sb="28" eb="31">
      <t>ジギョウシャ</t>
    </rPh>
    <rPh sb="37" eb="39">
      <t>コジン</t>
    </rPh>
    <rPh sb="39" eb="42">
      <t>ジギョウヌシ</t>
    </rPh>
    <rPh sb="43" eb="45">
      <t>ホジョ</t>
    </rPh>
    <rPh sb="45" eb="47">
      <t>タイショウ</t>
    </rPh>
    <rPh sb="47" eb="48">
      <t>ガイ</t>
    </rPh>
    <phoneticPr fontId="1"/>
  </si>
  <si>
    <r>
      <t>申請者住所</t>
    </r>
    <r>
      <rPr>
        <sz val="10"/>
        <color theme="1"/>
        <rFont val="ＭＳ Ｐゴシック"/>
      </rPr>
      <t>（郵便番号及び本社所在地）</t>
    </r>
  </si>
  <si>
    <t>事業計画</t>
  </si>
  <si>
    <r>
      <t>生年月日</t>
    </r>
    <r>
      <rPr>
        <sz val="10"/>
        <color theme="1"/>
        <rFont val="ＭＳ Ｐゴシック"/>
      </rPr>
      <t>（代表者の生年月日）</t>
    </r>
    <rPh sb="0" eb="2">
      <t>セイネン</t>
    </rPh>
    <rPh sb="2" eb="4">
      <t>ガッピ</t>
    </rPh>
    <rPh sb="5" eb="8">
      <t>ダイヒョウシャ</t>
    </rPh>
    <rPh sb="9" eb="11">
      <t>セイネン</t>
    </rPh>
    <rPh sb="11" eb="13">
      <t>ガッピ</t>
    </rPh>
    <phoneticPr fontId="1"/>
  </si>
  <si>
    <t>■導入する設備を設置するのに十分なスペースはあるか。
■日照は問題ないか（方位、日陰の有無等）。</t>
  </si>
  <si>
    <t>１　事業計画（様式２）</t>
  </si>
  <si>
    <t>単位</t>
  </si>
  <si>
    <t>自家発電設備等</t>
    <rPh sb="0" eb="2">
      <t>ジカ</t>
    </rPh>
    <rPh sb="2" eb="4">
      <t>ハツデン</t>
    </rPh>
    <rPh sb="4" eb="6">
      <t>セツビ</t>
    </rPh>
    <rPh sb="6" eb="7">
      <t>トウ</t>
    </rPh>
    <phoneticPr fontId="1"/>
  </si>
  <si>
    <t>■自らが所有する施設でない事業者にあっては、当該補助施設を補助事業のために用いることについて書面で所有者の承諾を得ているか。</t>
  </si>
  <si>
    <t>種類</t>
  </si>
  <si>
    <t>合計容量</t>
    <rPh sb="0" eb="2">
      <t>ゴウケイ</t>
    </rPh>
    <rPh sb="2" eb="4">
      <t>ヨウリョウ</t>
    </rPh>
    <phoneticPr fontId="1"/>
  </si>
  <si>
    <r>
      <t>その他</t>
    </r>
    <r>
      <rPr>
        <sz val="11"/>
        <color theme="1"/>
        <rFont val="ＭＳ Ｐゴシック"/>
      </rPr>
      <t>（補助対象外経費など）</t>
    </r>
    <rPh sb="2" eb="3">
      <t>タ</t>
    </rPh>
    <rPh sb="4" eb="6">
      <t>ホジョ</t>
    </rPh>
    <rPh sb="6" eb="9">
      <t>タイショウガイ</t>
    </rPh>
    <rPh sb="9" eb="11">
      <t>ケイヒ</t>
    </rPh>
    <phoneticPr fontId="1"/>
  </si>
  <si>
    <r>
      <t>その他</t>
    </r>
    <r>
      <rPr>
        <sz val="11"/>
        <color theme="1"/>
        <rFont val="ＭＳ Ｐゴシック"/>
      </rPr>
      <t>（他補助金、寄付金など）</t>
    </r>
    <rPh sb="2" eb="3">
      <t>タ</t>
    </rPh>
    <phoneticPr fontId="1"/>
  </si>
  <si>
    <t>■県内に所在する事業所に補助対象設備を自己所有で導入する事業であるか。</t>
  </si>
  <si>
    <r>
      <t>財源内訳（</t>
    </r>
    <r>
      <rPr>
        <sz val="11"/>
        <color theme="1"/>
        <rFont val="ＭＳ Ｐゴシック"/>
      </rPr>
      <t>円）</t>
    </r>
    <rPh sb="0" eb="2">
      <t>ザイゲン</t>
    </rPh>
    <rPh sb="2" eb="4">
      <t>ウチワケ</t>
    </rPh>
    <rPh sb="5" eb="6">
      <t>エン</t>
    </rPh>
    <phoneticPr fontId="1"/>
  </si>
  <si>
    <r>
      <t>令和　</t>
    </r>
    <r>
      <rPr>
        <sz val="14"/>
        <color theme="1"/>
        <rFont val="ＭＳ Ｐゴシック"/>
      </rPr>
      <t>年　　月　　日　</t>
    </r>
    <rPh sb="0" eb="2">
      <t>レイワ</t>
    </rPh>
    <phoneticPr fontId="1"/>
  </si>
  <si>
    <t>　　高知県知事　　　　　　　　　様</t>
    <rPh sb="2" eb="5">
      <t>コウチケン</t>
    </rPh>
    <rPh sb="5" eb="7">
      <t>チジ</t>
    </rPh>
    <rPh sb="16" eb="17">
      <t>サマ</t>
    </rPh>
    <phoneticPr fontId="1"/>
  </si>
  <si>
    <r>
      <t>事業費（</t>
    </r>
    <r>
      <rPr>
        <sz val="11"/>
        <color theme="1"/>
        <rFont val="ＭＳ Ｐゴシック"/>
      </rPr>
      <t>円）</t>
    </r>
    <rPh sb="0" eb="2">
      <t>ジギョウ</t>
    </rPh>
    <rPh sb="2" eb="3">
      <t>ヒ</t>
    </rPh>
    <rPh sb="4" eb="5">
      <t>エン</t>
    </rPh>
    <phoneticPr fontId="1"/>
  </si>
  <si>
    <r>
      <t>補助金（補助対象事業費</t>
    </r>
    <r>
      <rPr>
        <sz val="11"/>
        <color theme="1"/>
        <rFont val="ＭＳ Ｐゴシック"/>
      </rPr>
      <t>の３分の１以内、1000円未満切り捨て、上限5,000,000円）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42" eb="43">
      <t>エン</t>
    </rPh>
    <phoneticPr fontId="1"/>
  </si>
  <si>
    <t>【様式３】</t>
    <rPh sb="1" eb="3">
      <t>ヨウシキ</t>
    </rPh>
    <phoneticPr fontId="1"/>
  </si>
  <si>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1"/>
  </si>
  <si>
    <t>７　補助事業者が中小企業者等（中小企業信用保険法（昭和25年法律第264号）
　第２条第１項第１号から第11号のいずれかに該当するもの又は、資本金や従
　業員数等が中小企業基本法（昭和38年法律第154号）第２条第１項に定める
　中小企業者の範囲と同等の規模と認められる法人）の場合は、中小企業者
　等であることを確認できる書類</t>
  </si>
  <si>
    <t>設置場所</t>
    <rPh sb="0" eb="2">
      <t>セッチ</t>
    </rPh>
    <rPh sb="2" eb="4">
      <t>バショ</t>
    </rPh>
    <phoneticPr fontId="1"/>
  </si>
  <si>
    <t>昼間に必要な電力量(kWh)⑧（=④の合計）</t>
    <rPh sb="0" eb="2">
      <t>ヒルマ</t>
    </rPh>
    <rPh sb="3" eb="5">
      <t>ヒツヨウ</t>
    </rPh>
    <rPh sb="6" eb="8">
      <t>デンリョク</t>
    </rPh>
    <rPh sb="8" eb="9">
      <t>リョウ</t>
    </rPh>
    <rPh sb="19" eb="21">
      <t>ゴウケイ</t>
    </rPh>
    <phoneticPr fontId="1"/>
  </si>
  <si>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1"/>
  </si>
  <si>
    <t>夜間に必要な電力量(kWh)⑨（=⑦の合計）</t>
    <rPh sb="0" eb="2">
      <t>ヤカン</t>
    </rPh>
    <rPh sb="3" eb="5">
      <t>ヒツヨウ</t>
    </rPh>
    <rPh sb="6" eb="8">
      <t>デンリョク</t>
    </rPh>
    <rPh sb="8" eb="9">
      <t>リョウ</t>
    </rPh>
    <rPh sb="19" eb="21">
      <t>ゴウケイ</t>
    </rPh>
    <phoneticPr fontId="1"/>
  </si>
  <si>
    <t>【記載に関する注意事項】</t>
    <rPh sb="1" eb="3">
      <t>キサイ</t>
    </rPh>
    <rPh sb="4" eb="5">
      <t>カン</t>
    </rPh>
    <rPh sb="7" eb="9">
      <t>チュウイ</t>
    </rPh>
    <rPh sb="9" eb="11">
      <t>ジコウ</t>
    </rPh>
    <phoneticPr fontId="1"/>
  </si>
  <si>
    <t>・着色部分に入力してください。</t>
    <rPh sb="1" eb="3">
      <t>チャクショク</t>
    </rPh>
    <rPh sb="3" eb="5">
      <t>ブブン</t>
    </rPh>
    <rPh sb="6" eb="8">
      <t>ニュウリョク</t>
    </rPh>
    <phoneticPr fontId="1"/>
  </si>
  <si>
    <t>・行は必要に応じて追加してください。</t>
    <rPh sb="1" eb="2">
      <t>ギョウ</t>
    </rPh>
    <rPh sb="3" eb="5">
      <t>ヒツヨウ</t>
    </rPh>
    <rPh sb="6" eb="7">
      <t>オウ</t>
    </rPh>
    <rPh sb="9" eb="11">
      <t>ツイカ</t>
    </rPh>
    <phoneticPr fontId="1"/>
  </si>
  <si>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1"/>
  </si>
  <si>
    <r>
      <t>・太陽光発電設備</t>
    </r>
    <r>
      <rPr>
        <sz val="8"/>
        <color theme="1"/>
        <rFont val="ＭＳ Ｐゴシック"/>
      </rPr>
      <t>の必要容量⑫は「１日に必要な電力量（kWh）⑪＝太陽光発電設備の必要容量（kW）⑫×1kWあたりの自立運転出力0.25kW×8時間(発電時間）」から算定してください。</t>
    </r>
    <rPh sb="1" eb="8">
      <t>タイヨウコウハツデンセツビ</t>
    </rPh>
    <rPh sb="9" eb="11">
      <t>ヒツヨウ</t>
    </rPh>
    <rPh sb="11" eb="13">
      <t>ヨウリョウ</t>
    </rPh>
    <rPh sb="17" eb="18">
      <t>ニチ</t>
    </rPh>
    <rPh sb="19" eb="21">
      <t>ヒツヨウ</t>
    </rPh>
    <rPh sb="22" eb="25">
      <t>デンリョクリョウ</t>
    </rPh>
    <rPh sb="57" eb="59">
      <t>ジリツ</t>
    </rPh>
    <rPh sb="59" eb="61">
      <t>ウンテン</t>
    </rPh>
    <rPh sb="61" eb="63">
      <t>シュツリョク</t>
    </rPh>
    <rPh sb="71" eb="73">
      <t>ジカン</t>
    </rPh>
    <rPh sb="74" eb="76">
      <t>ハツデン</t>
    </rPh>
    <rPh sb="76" eb="78">
      <t>ジカン</t>
    </rPh>
    <rPh sb="82" eb="84">
      <t>サンテイ</t>
    </rPh>
    <phoneticPr fontId="1"/>
  </si>
  <si>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1"/>
  </si>
  <si>
    <t>階数</t>
    <rPh sb="0" eb="2">
      <t>カイスウ</t>
    </rPh>
    <phoneticPr fontId="1"/>
  </si>
  <si>
    <t>項目</t>
    <rPh sb="0" eb="2">
      <t>コウモク</t>
    </rPh>
    <phoneticPr fontId="1"/>
  </si>
  <si>
    <t>概要</t>
    <rPh sb="0" eb="2">
      <t>ガイヨウ</t>
    </rPh>
    <phoneticPr fontId="1"/>
  </si>
  <si>
    <t>昼間（8時～16時）</t>
    <rPh sb="0" eb="2">
      <t>ヒルマ</t>
    </rPh>
    <rPh sb="4" eb="5">
      <t>ジ</t>
    </rPh>
    <rPh sb="8" eb="9">
      <t>ジ</t>
    </rPh>
    <phoneticPr fontId="1"/>
  </si>
  <si>
    <t>数量②</t>
    <rPh sb="0" eb="2">
      <t>スウリョウ</t>
    </rPh>
    <phoneticPr fontId="1"/>
  </si>
  <si>
    <t>利用率（％）</t>
    <rPh sb="0" eb="3">
      <t>リヨウリツ</t>
    </rPh>
    <phoneticPr fontId="1"/>
  </si>
  <si>
    <t>使用電力量
（kWh)④</t>
    <rPh sb="0" eb="2">
      <t>シヨウ</t>
    </rPh>
    <rPh sb="2" eb="4">
      <t>デンリョク</t>
    </rPh>
    <rPh sb="4" eb="5">
      <t>リョウ</t>
    </rPh>
    <phoneticPr fontId="1"/>
  </si>
  <si>
    <t>夜間（16時～８時）</t>
    <rPh sb="0" eb="2">
      <t>ヤカン</t>
    </rPh>
    <rPh sb="5" eb="6">
      <t>ジ</t>
    </rPh>
    <rPh sb="8" eb="9">
      <t>ジ</t>
    </rPh>
    <phoneticPr fontId="1"/>
  </si>
  <si>
    <t>数量⑤</t>
    <rPh sb="0" eb="2">
      <t>スウリョウ</t>
    </rPh>
    <phoneticPr fontId="1"/>
  </si>
  <si>
    <t>補助金応募額</t>
    <rPh sb="0" eb="2">
      <t>ほじょ</t>
    </rPh>
    <rPh sb="2" eb="3">
      <t>きん</t>
    </rPh>
    <rPh sb="3" eb="5">
      <t>おうぼ</t>
    </rPh>
    <rPh sb="5" eb="6">
      <t>がく</t>
    </rPh>
    <phoneticPr fontId="16" type="Hiragana"/>
  </si>
  <si>
    <t>使用時間
（ｈ）⑥</t>
    <rPh sb="0" eb="2">
      <t>シヨウ</t>
    </rPh>
    <rPh sb="2" eb="4">
      <t>ジカン</t>
    </rPh>
    <phoneticPr fontId="1"/>
  </si>
  <si>
    <t>使用電力量
（kWh)⑦</t>
    <rPh sb="0" eb="2">
      <t>シヨウ</t>
    </rPh>
    <rPh sb="2" eb="4">
      <t>デンリョク</t>
    </rPh>
    <rPh sb="4" eb="5">
      <t>リョウ</t>
    </rPh>
    <phoneticPr fontId="1"/>
  </si>
  <si>
    <r>
      <t>太陽光発電設備の導入量目安(kW)（算定値）⑫</t>
    </r>
    <r>
      <rPr>
        <sz val="11"/>
        <color theme="1"/>
        <rFont val="ＭＳ Ｐゴシック"/>
      </rPr>
      <t>(=⑪/(0.25*8))</t>
    </r>
    <rPh sb="0" eb="3">
      <t>タイヨウコウ</t>
    </rPh>
    <rPh sb="3" eb="5">
      <t>ハツデン</t>
    </rPh>
    <rPh sb="5" eb="7">
      <t>セツビ</t>
    </rPh>
    <rPh sb="8" eb="10">
      <t>ドウニュウ</t>
    </rPh>
    <rPh sb="10" eb="11">
      <t>リョウ</t>
    </rPh>
    <rPh sb="11" eb="13">
      <t>メヤス</t>
    </rPh>
    <rPh sb="18" eb="20">
      <t>サンテイ</t>
    </rPh>
    <rPh sb="20" eb="21">
      <t>チ</t>
    </rPh>
    <phoneticPr fontId="1"/>
  </si>
  <si>
    <t>取組事項</t>
    <rPh sb="0" eb="2">
      <t>トリクミ</t>
    </rPh>
    <rPh sb="2" eb="4">
      <t>ジコウ</t>
    </rPh>
    <phoneticPr fontId="1"/>
  </si>
  <si>
    <t>先進的なカーボンニュートラルの取組</t>
    <rPh sb="0" eb="3">
      <t>センシンテキ</t>
    </rPh>
    <rPh sb="15" eb="17">
      <t>トリクミ</t>
    </rPh>
    <phoneticPr fontId="1"/>
  </si>
  <si>
    <t>地域のレジリエンス向上への貢献</t>
    <rPh sb="0" eb="2">
      <t>チイキ</t>
    </rPh>
    <rPh sb="9" eb="11">
      <t>コウジョウ</t>
    </rPh>
    <rPh sb="13" eb="15">
      <t>コウケン</t>
    </rPh>
    <phoneticPr fontId="1"/>
  </si>
  <si>
    <t>地域貢献活動の実施</t>
    <rPh sb="0" eb="2">
      <t>チイキ</t>
    </rPh>
    <rPh sb="2" eb="4">
      <t>コウケン</t>
    </rPh>
    <rPh sb="4" eb="6">
      <t>カツドウ</t>
    </rPh>
    <rPh sb="7" eb="9">
      <t>ジッシ</t>
    </rPh>
    <phoneticPr fontId="1"/>
  </si>
  <si>
    <t>確認事項</t>
    <rPh sb="0" eb="2">
      <t>カクニン</t>
    </rPh>
    <rPh sb="2" eb="4">
      <t>ジコウ</t>
    </rPh>
    <phoneticPr fontId="1"/>
  </si>
  <si>
    <t>太陽光発電設備を利用した取組事項</t>
  </si>
  <si>
    <r>
      <t>３　</t>
    </r>
    <r>
      <rPr>
        <sz val="14"/>
        <color theme="1"/>
        <rFont val="ＭＳ Ｐゴシック"/>
      </rPr>
      <t>太陽光発電設備を利用した取組事項（様式４）</t>
    </r>
  </si>
  <si>
    <r>
      <t>６</t>
    </r>
    <r>
      <rPr>
        <sz val="14"/>
        <color theme="1"/>
        <rFont val="ＭＳ Ｐゴシック"/>
      </rPr>
      <t>　事業実施場所の位置図及び、設備の配置予定図</t>
    </r>
  </si>
  <si>
    <t>※当補助金による太陽光発電設備及び蓄電池設備と、既設の自家発電設備との用途の違い（自家発電施設等を備え付けている場合のみ記載）</t>
    <rPh sb="1" eb="2">
      <t>トウ</t>
    </rPh>
    <rPh sb="2" eb="5">
      <t>ホジョキン</t>
    </rPh>
    <rPh sb="8" eb="11">
      <t>タイヨウコウ</t>
    </rPh>
    <rPh sb="11" eb="13">
      <t>ハツデン</t>
    </rPh>
    <rPh sb="13" eb="15">
      <t>セツビ</t>
    </rPh>
    <rPh sb="15" eb="16">
      <t>オヨ</t>
    </rPh>
    <rPh sb="17" eb="20">
      <t>チクデンチ</t>
    </rPh>
    <rPh sb="20" eb="22">
      <t>セツビ</t>
    </rPh>
    <rPh sb="24" eb="26">
      <t>キセツ</t>
    </rPh>
    <rPh sb="27" eb="29">
      <t>ジカ</t>
    </rPh>
    <rPh sb="29" eb="31">
      <t>ハツデン</t>
    </rPh>
    <rPh sb="31" eb="33">
      <t>セツビ</t>
    </rPh>
    <rPh sb="35" eb="37">
      <t>ヨウト</t>
    </rPh>
    <rPh sb="38" eb="39">
      <t>チガ</t>
    </rPh>
    <rPh sb="47" eb="48">
      <t>トウ</t>
    </rPh>
    <rPh sb="60" eb="62">
      <t>キサイ</t>
    </rPh>
    <phoneticPr fontId="1"/>
  </si>
  <si>
    <r>
      <t>高知県</t>
    </r>
    <r>
      <rPr>
        <sz val="14"/>
        <color theme="1"/>
        <rFont val="ＭＳ Ｐゴシック"/>
      </rPr>
      <t>太陽光発電設備等導入推進事業費補助金　事業計画書</t>
    </r>
    <rPh sb="0" eb="3">
      <t>コウチケン</t>
    </rPh>
    <rPh sb="3" eb="6">
      <t>タイヨウコウ</t>
    </rPh>
    <rPh sb="6" eb="8">
      <t>ハツデン</t>
    </rPh>
    <rPh sb="8" eb="10">
      <t>セツビ</t>
    </rPh>
    <rPh sb="10" eb="11">
      <t>トウ</t>
    </rPh>
    <rPh sb="11" eb="13">
      <t>ドウニュウ</t>
    </rPh>
    <rPh sb="13" eb="15">
      <t>スイシン</t>
    </rPh>
    <phoneticPr fontId="1"/>
  </si>
  <si>
    <t>・太陽光発電設備の導入規模⑬は、太陽光発電設備の必要容量⑫を参考に施設に対し適切な導入量としてください。ただし、蓄電池と同様に一定の余裕を考慮して、実際の導入規模を調整してください。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30" eb="32">
      <t>サンコウ</t>
    </rPh>
    <rPh sb="33" eb="35">
      <t>シセツ</t>
    </rPh>
    <rPh sb="36" eb="37">
      <t>タイ</t>
    </rPh>
    <rPh sb="38" eb="40">
      <t>テキセツ</t>
    </rPh>
    <rPh sb="41" eb="43">
      <t>ドウニュウ</t>
    </rPh>
    <rPh sb="43" eb="44">
      <t>リョウ</t>
    </rPh>
    <rPh sb="56" eb="59">
      <t>チクデンチ</t>
    </rPh>
    <rPh sb="60" eb="62">
      <t>ドウヨウ</t>
    </rPh>
    <rPh sb="63" eb="65">
      <t>イッテイ</t>
    </rPh>
    <rPh sb="66" eb="68">
      <t>ヨユウ</t>
    </rPh>
    <rPh sb="69" eb="71">
      <t>コウリョ</t>
    </rPh>
    <rPh sb="74" eb="76">
      <t>ジッサイ</t>
    </rPh>
    <rPh sb="82" eb="84">
      <t>チョウセイ</t>
    </rPh>
    <phoneticPr fontId="1"/>
  </si>
  <si>
    <t>・太陽光発電設備の導入規模⑬は、施設に設置可能な太陽光発電設備の容量⑭を超えないようにしてください。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6" eb="37">
      <t>コ</t>
    </rPh>
    <phoneticPr fontId="1"/>
  </si>
  <si>
    <t>※確認事項の全ての欄に、取組事項をご記入する必要はありませんが、取組事項の内容は補助事業の事業選定における審査対象になります。</t>
    <rPh sb="9" eb="10">
      <t>らん</t>
    </rPh>
    <rPh sb="12" eb="14">
      <t>とりくみ</t>
    </rPh>
    <rPh sb="14" eb="16">
      <t>じこう</t>
    </rPh>
    <rPh sb="18" eb="20">
      <t>きにゅう</t>
    </rPh>
    <rPh sb="22" eb="24">
      <t>ひつよう</t>
    </rPh>
    <rPh sb="32" eb="34">
      <t>とりくみ</t>
    </rPh>
    <rPh sb="34" eb="36">
      <t>じこう</t>
    </rPh>
    <rPh sb="37" eb="39">
      <t>ないよう</t>
    </rPh>
    <rPh sb="40" eb="42">
      <t>ほじょ</t>
    </rPh>
    <rPh sb="42" eb="44">
      <t>じぎょう</t>
    </rPh>
    <rPh sb="45" eb="47">
      <t>じぎょう</t>
    </rPh>
    <rPh sb="47" eb="49">
      <t>せんてい</t>
    </rPh>
    <rPh sb="53" eb="55">
      <t>しんさ</t>
    </rPh>
    <rPh sb="55" eb="57">
      <t>たいしょう</t>
    </rPh>
    <phoneticPr fontId="16" type="Hiragana"/>
  </si>
  <si>
    <t>事業費内訳（円）</t>
    <rPh sb="0" eb="3">
      <t>ジギョウヒ</t>
    </rPh>
    <rPh sb="3" eb="5">
      <t>ウチワケ</t>
    </rPh>
    <rPh sb="6" eb="7">
      <t>エン</t>
    </rPh>
    <phoneticPr fontId="1"/>
  </si>
  <si>
    <t>施設の年間
使用電力量</t>
    <rPh sb="0" eb="2">
      <t>しせつ</t>
    </rPh>
    <rPh sb="3" eb="5">
      <t>ねんかん</t>
    </rPh>
    <rPh sb="6" eb="8">
      <t>しよう</t>
    </rPh>
    <rPh sb="8" eb="11">
      <t>でんりょくりょう</t>
    </rPh>
    <phoneticPr fontId="16" type="Hiragana"/>
  </si>
  <si>
    <t>年間太陽光
発電見込量</t>
    <rPh sb="0" eb="2">
      <t>ネンカン</t>
    </rPh>
    <rPh sb="2" eb="5">
      <t>タイヨウコウ</t>
    </rPh>
    <rPh sb="6" eb="8">
      <t>ハツデン</t>
    </rPh>
    <rPh sb="8" eb="10">
      <t>ミコ</t>
    </rPh>
    <rPh sb="10" eb="11">
      <t>リョウ</t>
    </rPh>
    <phoneticPr fontId="1"/>
  </si>
  <si>
    <t>施設所在地</t>
    <rPh sb="0" eb="2">
      <t>しせつ</t>
    </rPh>
    <rPh sb="2" eb="5">
      <t>しょざいち</t>
    </rPh>
    <phoneticPr fontId="16" type="Hiragana"/>
  </si>
  <si>
    <t>太陽光容量　計
（ﾊﾟﾈﾙ）</t>
    <rPh sb="0" eb="3">
      <t>タイヨウコウ</t>
    </rPh>
    <rPh sb="3" eb="5">
      <t>ヨウリョウ</t>
    </rPh>
    <rPh sb="6" eb="7">
      <t>ケイ</t>
    </rPh>
    <phoneticPr fontId="1"/>
  </si>
  <si>
    <t>太陽光容量　計
（ﾊﾟﾜｺﾝ）</t>
    <rPh sb="0" eb="3">
      <t>タイヨウコウ</t>
    </rPh>
    <rPh sb="3" eb="5">
      <t>ヨウリョウ</t>
    </rPh>
    <rPh sb="6" eb="7">
      <t>ケイ</t>
    </rPh>
    <phoneticPr fontId="1"/>
  </si>
  <si>
    <t>蓄電池容量　計</t>
    <rPh sb="0" eb="3">
      <t>ちくでんち</t>
    </rPh>
    <rPh sb="3" eb="5">
      <t>ようりょう</t>
    </rPh>
    <rPh sb="6" eb="7">
      <t>けい</t>
    </rPh>
    <phoneticPr fontId="16" type="Hiragana"/>
  </si>
  <si>
    <t>■既に補助対象設備の対となる一方の設備を導入している場合を除き、太陽光発電設備及び蓄電池設備を同時に導入する計画であるか。</t>
  </si>
  <si>
    <t>□昭和56年６月１日以降の建築確認を得て建築された建築物
□上記以外で、耐震診断の結果「耐震性を有する」と診断された建築物（H○○年○○月○日診断）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5" eb="66">
      <t>トシ</t>
    </rPh>
    <rPh sb="68" eb="69">
      <t>ツキ</t>
    </rPh>
    <rPh sb="70" eb="71">
      <t>ヒ</t>
    </rPh>
    <rPh sb="71" eb="73">
      <t>シンダン</t>
    </rPh>
    <rPh sb="76" eb="78">
      <t>タイシン</t>
    </rPh>
    <rPh sb="78" eb="80">
      <t>カイシュウ</t>
    </rPh>
    <rPh sb="80" eb="82">
      <t>セイビ</t>
    </rPh>
    <rPh sb="83" eb="85">
      <t>ジッシ</t>
    </rPh>
    <rPh sb="87" eb="90">
      <t>ケンチクブツ</t>
    </rPh>
    <rPh sb="93" eb="94">
      <t>トシ</t>
    </rPh>
    <rPh sb="95" eb="96">
      <t>ツキ</t>
    </rPh>
    <rPh sb="97" eb="98">
      <t>ヒ</t>
    </rPh>
    <rPh sb="98" eb="100">
      <t>カイシュウ</t>
    </rPh>
    <phoneticPr fontId="1"/>
  </si>
  <si>
    <t>■自立運転時のパワーコンディショナーの出力が災害等において使用を想定している機器の電力量をまかなうことができ、かつ蓄電池への充電が可能なものとなっているか。</t>
  </si>
  <si>
    <t>■太陽光発電設備で発電した電力の内、50％以上を補助施設内で消費できるか。</t>
  </si>
  <si>
    <t>■補助金の交付決定後、施工業者を決定する際には、入札や３者以上から見積書を徴収するなど、競争性を確保する見込みであるか。（交付決定前に工事や工事に係る契約に着手することはできません。）</t>
  </si>
  <si>
    <t>■補助施設が事業完了後も耐震基準を満たすことを今後建築士の意見書等により確認できるか。（事業選定後には導入前及び導入後の２回、建築士等による専門家の確認が必要。）</t>
    <rPh sb="25" eb="28">
      <t>ケンチクシ</t>
    </rPh>
    <rPh sb="29" eb="32">
      <t>イケンショ</t>
    </rPh>
    <rPh sb="32" eb="33">
      <t>トウ</t>
    </rPh>
    <phoneticPr fontId="1"/>
  </si>
  <si>
    <t>■環境価値を補助事業者に帰属させているか。（Jクレジット制度などの登録はできません）</t>
  </si>
  <si>
    <t>■事業実施に当たって、許認可（届出）、権利使用（又は取得等）の必要なものはないか（ある場合は状況、見通しについて資料を添付すること）</t>
  </si>
  <si>
    <t>■事業実施に当たって、近隣住民等への影響が考えられないか（考えられる場合は内容と理解を得る見込みについて資料を添付すること）</t>
  </si>
  <si>
    <t>チェック欄</t>
    <rPh sb="4" eb="5">
      <t>ラン</t>
    </rPh>
    <phoneticPr fontId="1"/>
  </si>
  <si>
    <t>チェック項目</t>
    <rPh sb="4" eb="6">
      <t>コウモク</t>
    </rPh>
    <phoneticPr fontId="1"/>
  </si>
  <si>
    <t>■補助事業採択後は、こうちの脱炭素スタートサイト「こっから。」の事業者登録が必要であることを理解しているか。</t>
    <rPh sb="38" eb="40">
      <t>ヒツヨウ</t>
    </rPh>
    <phoneticPr fontId="1"/>
  </si>
  <si>
    <r>
      <t>※該当する場合、以下２種類の書類をご提出ください。</t>
    </r>
    <r>
      <rPr>
        <sz val="8"/>
        <color theme="1"/>
        <rFont val="ＭＳ Ｐゴシック"/>
      </rPr>
      <t xml:space="preserve">
・【様式１】添付書類７（中小企業者等であることを確認できる登記簿や、決算書類の写しなど）
・【様式１】添付書類８（省エネ診断を過去5年以内に受けたことを確認できる書類）</t>
    </r>
    <rPh sb="1" eb="3">
      <t>がいとう</t>
    </rPh>
    <rPh sb="5" eb="7">
      <t>ばあい</t>
    </rPh>
    <rPh sb="8" eb="10">
      <t>いか</t>
    </rPh>
    <rPh sb="11" eb="13">
      <t>しゅるい</t>
    </rPh>
    <rPh sb="14" eb="16">
      <t>しょるい</t>
    </rPh>
    <rPh sb="18" eb="20">
      <t>ていしゅつ</t>
    </rPh>
    <rPh sb="28" eb="30">
      <t>ようしき</t>
    </rPh>
    <rPh sb="32" eb="34">
      <t>てんぷ</t>
    </rPh>
    <rPh sb="34" eb="36">
      <t>しょるい</t>
    </rPh>
    <rPh sb="38" eb="40">
      <t>ちゅうしょう</t>
    </rPh>
    <rPh sb="40" eb="43">
      <t>きぎょうしゃ</t>
    </rPh>
    <rPh sb="43" eb="44">
      <t>とう</t>
    </rPh>
    <rPh sb="65" eb="66">
      <t>うつ</t>
    </rPh>
    <rPh sb="73" eb="75">
      <t>ようしき</t>
    </rPh>
    <rPh sb="77" eb="79">
      <t>てんぷ</t>
    </rPh>
    <rPh sb="79" eb="81">
      <t>しょるい</t>
    </rPh>
    <rPh sb="83" eb="84">
      <t>しょう</t>
    </rPh>
    <rPh sb="86" eb="88">
      <t>しんだん</t>
    </rPh>
    <rPh sb="89" eb="91">
      <t>かこ</t>
    </rPh>
    <rPh sb="92" eb="93">
      <t>とし</t>
    </rPh>
    <rPh sb="93" eb="95">
      <t>いない</t>
    </rPh>
    <rPh sb="96" eb="97">
      <t>う</t>
    </rPh>
    <rPh sb="102" eb="104">
      <t>かくにん</t>
    </rPh>
    <rPh sb="107" eb="109">
      <t>しょるい</t>
    </rPh>
    <phoneticPr fontId="16" type="Hiragana"/>
  </si>
  <si>
    <t>■通常時に使用できるｼｽﾃﾑであり、施設の規模や収容人数に対して、導入する太陽光発電設備や蓄電池設備の規模が適正であるか。（様式３もご参考ください。）</t>
    <rPh sb="1" eb="4">
      <t>ツウジョウジ</t>
    </rPh>
    <rPh sb="5" eb="7">
      <t>シヨウ</t>
    </rPh>
    <rPh sb="62" eb="64">
      <t>ヨウシキ</t>
    </rPh>
    <rPh sb="67" eb="69">
      <t>サンコウ</t>
    </rPh>
    <phoneticPr fontId="1"/>
  </si>
  <si>
    <t>■補助事業完了後、５年間は、年１回、施設の電気消費量と太陽光で発電した電力量（年間分）を報告が必要なことを理解しているか。</t>
    <rPh sb="1" eb="3">
      <t>ホジョ</t>
    </rPh>
    <rPh sb="3" eb="5">
      <t>ジギョウ</t>
    </rPh>
    <rPh sb="5" eb="7">
      <t>カンリョウ</t>
    </rPh>
    <rPh sb="7" eb="8">
      <t>ゴ</t>
    </rPh>
    <rPh sb="10" eb="12">
      <t>ネンカン</t>
    </rPh>
    <rPh sb="14" eb="15">
      <t>ネン</t>
    </rPh>
    <rPh sb="16" eb="17">
      <t>カイ</t>
    </rPh>
    <rPh sb="18" eb="20">
      <t>シセツ</t>
    </rPh>
    <rPh sb="21" eb="23">
      <t>デンキ</t>
    </rPh>
    <rPh sb="23" eb="25">
      <t>ショウヒ</t>
    </rPh>
    <rPh sb="25" eb="26">
      <t>リョウ</t>
    </rPh>
    <rPh sb="27" eb="30">
      <t>タイヨウコウ</t>
    </rPh>
    <rPh sb="31" eb="33">
      <t>ハツデン</t>
    </rPh>
    <rPh sb="35" eb="38">
      <t>デンリョクリョウ</t>
    </rPh>
    <rPh sb="39" eb="41">
      <t>ネンカン</t>
    </rPh>
    <rPh sb="41" eb="42">
      <t>ブン</t>
    </rPh>
    <rPh sb="44" eb="46">
      <t>ホウコク</t>
    </rPh>
    <rPh sb="47" eb="49">
      <t>ヒツヨウ</t>
    </rPh>
    <rPh sb="53" eb="55">
      <t>リカイ</t>
    </rPh>
    <phoneticPr fontId="1"/>
  </si>
  <si>
    <t>■今後、県が実施する再生可能エネルギーに関する普及啓発活動へ協力することに了承するか。</t>
    <rPh sb="1" eb="3">
      <t>コンゴ</t>
    </rPh>
    <rPh sb="37" eb="39">
      <t>リョウショウ</t>
    </rPh>
    <phoneticPr fontId="1"/>
  </si>
  <si>
    <t>■補助金額の申請にあたっては、補助対象外経費を適切に控除した形で、補助対象経費を算定しているか。（補助対象外経費に係る詳細は、募集要領を参照）</t>
    <rPh sb="1" eb="4">
      <t>ホジョキン</t>
    </rPh>
    <rPh sb="4" eb="5">
      <t>ガク</t>
    </rPh>
    <rPh sb="6" eb="8">
      <t>シンセイ</t>
    </rPh>
    <rPh sb="15" eb="17">
      <t>ホジョ</t>
    </rPh>
    <rPh sb="17" eb="20">
      <t>タイショウガイ</t>
    </rPh>
    <rPh sb="20" eb="22">
      <t>ケイヒ</t>
    </rPh>
    <rPh sb="23" eb="25">
      <t>テキセツ</t>
    </rPh>
    <rPh sb="26" eb="28">
      <t>コウジョ</t>
    </rPh>
    <rPh sb="30" eb="31">
      <t>カタチ</t>
    </rPh>
    <rPh sb="33" eb="35">
      <t>ホジョ</t>
    </rPh>
    <rPh sb="35" eb="37">
      <t>タイショウ</t>
    </rPh>
    <rPh sb="37" eb="39">
      <t>ケイヒ</t>
    </rPh>
    <rPh sb="40" eb="42">
      <t>サンテイ</t>
    </rPh>
    <rPh sb="49" eb="51">
      <t>ホジョ</t>
    </rPh>
    <rPh sb="51" eb="54">
      <t>タイショウガイ</t>
    </rPh>
    <rPh sb="54" eb="56">
      <t>ケイヒ</t>
    </rPh>
    <rPh sb="57" eb="58">
      <t>カカ</t>
    </rPh>
    <rPh sb="59" eb="61">
      <t>ショウサイ</t>
    </rPh>
    <rPh sb="63" eb="65">
      <t>ボシュウ</t>
    </rPh>
    <rPh sb="65" eb="67">
      <t>ヨウリョウ</t>
    </rPh>
    <rPh sb="68" eb="70">
      <t>サンショウ</t>
    </rPh>
    <phoneticPr fontId="1"/>
  </si>
  <si>
    <r>
      <t xml:space="preserve">          ②太陽光発電</t>
    </r>
    <r>
      <rPr>
        <sz val="11"/>
        <color theme="1"/>
        <rFont val="ＭＳ Ｐゴシック"/>
      </rPr>
      <t>（パワコン出力）</t>
    </r>
    <rPh sb="11" eb="14">
      <t>タイヨウコウ</t>
    </rPh>
    <rPh sb="14" eb="16">
      <t>ハツデン</t>
    </rPh>
    <rPh sb="21" eb="23">
      <t>シュツリョク</t>
    </rPh>
    <phoneticPr fontId="1"/>
  </si>
  <si>
    <t>①と②の比較で小さい方の出力（小数点以下切捨）</t>
    <rPh sb="4" eb="6">
      <t>ヒカク</t>
    </rPh>
    <rPh sb="7" eb="8">
      <t>チイ</t>
    </rPh>
    <rPh sb="10" eb="11">
      <t>ホウ</t>
    </rPh>
    <rPh sb="12" eb="14">
      <t>シュツリョク</t>
    </rPh>
    <rPh sb="15" eb="18">
      <t>ショウスウテン</t>
    </rPh>
    <rPh sb="18" eb="20">
      <t>イカ</t>
    </rPh>
    <rPh sb="20" eb="21">
      <t>キ</t>
    </rPh>
    <rPh sb="21" eb="22">
      <t>ス</t>
    </rPh>
    <phoneticPr fontId="1"/>
  </si>
  <si>
    <r>
      <t>　　　　　①太陽光発電</t>
    </r>
    <r>
      <rPr>
        <sz val="11"/>
        <color theme="1"/>
        <rFont val="ＭＳ Ｐゴシック"/>
      </rPr>
      <t>（パネル出力）</t>
    </r>
    <rPh sb="6" eb="9">
      <t>タイヨウコウ</t>
    </rPh>
    <rPh sb="9" eb="11">
      <t>ハツデン</t>
    </rPh>
    <rPh sb="15" eb="17">
      <t>シュツリョク</t>
    </rPh>
    <phoneticPr fontId="1"/>
  </si>
  <si>
    <t>太陽光発電設備の導入規模（kW)⑬（≦⑭（⑫を参考に検討））</t>
    <rPh sb="0" eb="3">
      <t>タイヨウコウ</t>
    </rPh>
    <rPh sb="3" eb="5">
      <t>ハツデン</t>
    </rPh>
    <rPh sb="5" eb="7">
      <t>セツビ</t>
    </rPh>
    <rPh sb="8" eb="10">
      <t>ドウニュウ</t>
    </rPh>
    <rPh sb="10" eb="12">
      <t>キボ</t>
    </rPh>
    <rPh sb="23" eb="25">
      <t>サンコウ</t>
    </rPh>
    <rPh sb="26" eb="28">
      <t>ケントウ</t>
    </rPh>
    <phoneticPr fontId="1"/>
  </si>
  <si>
    <t>蓄電池の導入規模の目安(kWh)⑩（≒⑨を参考に検討）</t>
    <rPh sb="0" eb="3">
      <t>チクデンチ</t>
    </rPh>
    <rPh sb="4" eb="6">
      <t>ドウニュウ</t>
    </rPh>
    <rPh sb="6" eb="8">
      <t>キボ</t>
    </rPh>
    <rPh sb="9" eb="11">
      <t>メヤス</t>
    </rPh>
    <rPh sb="11" eb="12">
      <t>デンリョウ</t>
    </rPh>
    <rPh sb="21" eb="23">
      <t>サンコウ</t>
    </rPh>
    <rPh sb="24" eb="26">
      <t>ケントウ</t>
    </rPh>
    <phoneticPr fontId="1"/>
  </si>
  <si>
    <t>１日に必要な電力量(kWh)⑪（=⑧＋⑨）</t>
    <rPh sb="1" eb="2">
      <t>ニチ</t>
    </rPh>
    <rPh sb="3" eb="5">
      <t>ヒツヨウ</t>
    </rPh>
    <rPh sb="6" eb="8">
      <t>デンリョク</t>
    </rPh>
    <rPh sb="8" eb="9">
      <t>リョウ</t>
    </rPh>
    <phoneticPr fontId="1"/>
  </si>
  <si>
    <t>当施設に設置可能な太陽光発電設備の最大容量（kW)⑭
（屋根の面積等から計算）</t>
    <rPh sb="0" eb="1">
      <t>トウ</t>
    </rPh>
    <rPh sb="1" eb="3">
      <t>シセツ</t>
    </rPh>
    <rPh sb="4" eb="6">
      <t>セッチ</t>
    </rPh>
    <rPh sb="6" eb="8">
      <t>カノウ</t>
    </rPh>
    <rPh sb="9" eb="12">
      <t>タイヨウコウ</t>
    </rPh>
    <rPh sb="12" eb="14">
      <t>ハツデン</t>
    </rPh>
    <rPh sb="14" eb="16">
      <t>セツビ</t>
    </rPh>
    <rPh sb="17" eb="19">
      <t>サイダイ</t>
    </rPh>
    <rPh sb="19" eb="21">
      <t>ヨウリョウ</t>
    </rPh>
    <rPh sb="28" eb="30">
      <t>ヤネ</t>
    </rPh>
    <rPh sb="31" eb="34">
      <t>メンセキトウ</t>
    </rPh>
    <rPh sb="36" eb="38">
      <t>ケイサン</t>
    </rPh>
    <phoneticPr fontId="1"/>
  </si>
  <si>
    <t>※【様式２】より引用・計算</t>
    <rPh sb="2" eb="4">
      <t>ヨウシキ</t>
    </rPh>
    <rPh sb="8" eb="10">
      <t>インヨウ</t>
    </rPh>
    <rPh sb="11" eb="13">
      <t>ケイサン</t>
    </rPh>
    <phoneticPr fontId="1"/>
  </si>
  <si>
    <r>
      <t>　　　  令和　　年度高知県</t>
    </r>
    <r>
      <rPr>
        <sz val="14"/>
        <color theme="1"/>
        <rFont val="ＭＳ Ｐゴシック"/>
      </rPr>
      <t>太陽光発電設備等導入推進事業費補助金による補助を希望
　　  しますので、下記の書類を添付して応募します。</t>
    </r>
    <rPh sb="5" eb="7">
      <t>レイワ</t>
    </rPh>
    <rPh sb="9" eb="10">
      <t>ネン</t>
    </rPh>
    <rPh sb="10" eb="11">
      <t>ド</t>
    </rPh>
    <rPh sb="11" eb="14">
      <t>コウチケン</t>
    </rPh>
    <rPh sb="14" eb="17">
      <t>タイヨウコウ</t>
    </rPh>
    <rPh sb="17" eb="19">
      <t>ハツデン</t>
    </rPh>
    <rPh sb="19" eb="21">
      <t>セツビ</t>
    </rPh>
    <rPh sb="21" eb="22">
      <t>トウ</t>
    </rPh>
    <rPh sb="22" eb="24">
      <t>ドウニュウ</t>
    </rPh>
    <rPh sb="24" eb="26">
      <t>スイシン</t>
    </rPh>
    <rPh sb="26" eb="29">
      <t>ジギョウヒ</t>
    </rPh>
    <rPh sb="29" eb="32">
      <t>ホジョキン</t>
    </rPh>
    <phoneticPr fontId="1"/>
  </si>
  <si>
    <t>８　補助事業者が省エネ診断を過去5年以内に受けている場合は、省エネ診断を
　受けていることを確認できる書類（診断報告書の写しなど）</t>
    <rPh sb="17" eb="18">
      <t>ネン</t>
    </rPh>
    <rPh sb="18" eb="20">
      <t>イナイ</t>
    </rPh>
    <phoneticPr fontId="1"/>
  </si>
  <si>
    <t>※　７及び８は、補助事業者が「過去5年以内に省エネ診断を実施した中小企業者等」で無い場合は提出不要。</t>
    <rPh sb="3" eb="4">
      <t>オヨ</t>
    </rPh>
    <rPh sb="8" eb="10">
      <t>ホジョ</t>
    </rPh>
    <rPh sb="10" eb="13">
      <t>ジギョウシャ</t>
    </rPh>
    <rPh sb="15" eb="17">
      <t>カコ</t>
    </rPh>
    <rPh sb="18" eb="19">
      <t>ネン</t>
    </rPh>
    <rPh sb="19" eb="21">
      <t>イナイ</t>
    </rPh>
    <rPh sb="22" eb="23">
      <t>ショウ</t>
    </rPh>
    <rPh sb="25" eb="27">
      <t>シンダン</t>
    </rPh>
    <rPh sb="28" eb="30">
      <t>ジッシ</t>
    </rPh>
    <rPh sb="32" eb="34">
      <t>チュウショウ</t>
    </rPh>
    <rPh sb="34" eb="37">
      <t>キギョウシャ</t>
    </rPh>
    <rPh sb="37" eb="38">
      <t>トウ</t>
    </rPh>
    <rPh sb="40" eb="41">
      <t>ナ</t>
    </rPh>
    <rPh sb="42" eb="44">
      <t>バアイ</t>
    </rPh>
    <rPh sb="45" eb="47">
      <t>テイシュツ</t>
    </rPh>
    <rPh sb="47" eb="49">
      <t>フヨウ</t>
    </rPh>
    <phoneticPr fontId="1"/>
  </si>
  <si>
    <t>審査加点事業者
の該当有無</t>
    <rPh sb="0" eb="2">
      <t>シンサ</t>
    </rPh>
    <rPh sb="2" eb="4">
      <t>カテン</t>
    </rPh>
    <rPh sb="4" eb="7">
      <t>ジギョウシャ</t>
    </rPh>
    <rPh sb="9" eb="11">
      <t>ガイトウ</t>
    </rPh>
    <rPh sb="11" eb="13">
      <t>ウム</t>
    </rPh>
    <phoneticPr fontId="1"/>
  </si>
  <si>
    <t>※1基あたり</t>
    <rPh sb="2" eb="3">
      <t>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</si>
</sst>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0_ "/>
    <numFmt numFmtId="177" formatCode="0.0_);[Red]\(0.0\)"/>
    <numFmt numFmtId="178" formatCode="0.000_ "/>
    <numFmt numFmtId="179" formatCode="0.0_ "/>
    <numFmt numFmtId="180" formatCode="0.000_);[Red]\(0.000\)"/>
    <numFmt numFmtId="181" formatCode="#,##0.00&quot;kW&quot;;\-#,##0.00&quot;kW&quot;"/>
    <numFmt numFmtId="182" formatCode="#,##0&quot;kWh&quot;;\-#,##0&quot;kWh&quot;"/>
    <numFmt numFmtId="183" formatCode="#,##0.00&quot;kWh&quot;;\-#,##0.00&quot;kWh&quot;"/>
    <numFmt numFmtId="184" formatCode="#,##0&quot;円&quot;;\-#,##0&quot;円&quot;"/>
  </numFmts>
  <fonts count="18">
    <font>
      <sz val="11"/>
      <color theme="1"/>
      <name val="ＭＳ Ｐゴシック"/>
      <family val="3"/>
    </font>
    <font>
      <sz val="6"/>
      <color auto="1"/>
      <name val="ＭＳ Ｐゴシック"/>
      <family val="3"/>
    </font>
    <font>
      <sz val="14"/>
      <color theme="1"/>
      <name val="ＭＳ Ｐゴシック"/>
      <family val="3"/>
    </font>
    <font>
      <b/>
      <sz val="14"/>
      <color theme="1"/>
      <name val="ＭＳ Ｐゴシック"/>
      <family val="3"/>
    </font>
    <font>
      <u/>
      <sz val="11"/>
      <color theme="1"/>
      <name val="ＭＳ Ｐゴシック"/>
      <family val="3"/>
    </font>
    <font>
      <b/>
      <sz val="12"/>
      <color theme="1"/>
      <name val="ＭＳ Ｐゴシック"/>
    </font>
    <font>
      <sz val="12"/>
      <color theme="1"/>
      <name val="ＭＳ Ｐゴシック"/>
    </font>
    <font>
      <b/>
      <sz val="16"/>
      <color theme="1"/>
      <name val="ＭＳ Ｐゴシック"/>
      <family val="3"/>
    </font>
    <font>
      <sz val="11"/>
      <color auto="1"/>
      <name val="ＭＳ Ｐゴシック"/>
      <family val="3"/>
    </font>
    <font>
      <sz val="9"/>
      <color theme="1"/>
      <name val="ＭＳ Ｐゴシック"/>
      <family val="3"/>
    </font>
    <font>
      <sz val="11"/>
      <color rgb="FFFF0000"/>
      <name val="ＭＳ Ｐゴシック"/>
      <family val="3"/>
    </font>
    <font>
      <strike/>
      <sz val="11"/>
      <color rgb="FFFF0000"/>
      <name val="ＭＳ Ｐゴシック"/>
      <family val="3"/>
    </font>
    <font>
      <sz val="11"/>
      <color theme="1"/>
      <name val="ＭＳ Ｐゴシック"/>
      <family val="3"/>
    </font>
    <font>
      <sz val="8"/>
      <color theme="1"/>
      <name val="ＭＳ Ｐゴシック"/>
      <family val="3"/>
    </font>
    <font>
      <sz val="10"/>
      <color theme="1"/>
      <name val="ＭＳ Ｐゴシック"/>
      <family val="3"/>
    </font>
    <font>
      <b/>
      <sz val="11"/>
      <color theme="1"/>
      <name val="ＭＳ Ｐゴシック"/>
    </font>
    <font>
      <sz val="5"/>
      <color auto="1"/>
      <name val="ＭＳ ゴシック"/>
      <family val="3"/>
    </font>
    <font>
      <u/>
      <sz val="9"/>
      <color theme="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CEFF3"/>
        <bgColor indexed="64"/>
      </patternFill>
    </fill>
    <fill>
      <patternFill patternType="solid">
        <fgColor rgb="FFFFFFCC"/>
        <bgColor indexed="64"/>
      </patternFill>
    </fill>
  </fills>
  <borders count="90">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bottom style="thin">
        <color auto="1"/>
      </bottom>
      <diagonal/>
    </border>
    <border diagonalDown="1">
      <left style="medium">
        <color auto="1"/>
      </left>
      <right style="thin">
        <color auto="1"/>
      </right>
      <top style="thin">
        <color auto="1"/>
      </top>
      <bottom style="thin">
        <color auto="1"/>
      </bottom>
      <diagonal style="thin">
        <color auto="1"/>
      </diagonal>
    </border>
    <border>
      <left style="medium">
        <color auto="1"/>
      </left>
      <right/>
      <top style="thin">
        <color auto="1"/>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medium">
        <color indexed="64"/>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auto="1"/>
      </left>
      <right style="thin">
        <color auto="1"/>
      </right>
      <top style="medium">
        <color indexed="64"/>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diagonal/>
    </border>
    <border>
      <left/>
      <right style="thin">
        <color auto="1"/>
      </right>
      <top style="medium">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medium">
        <color indexed="64"/>
      </bottom>
      <diagonal/>
    </border>
    <border>
      <left style="thin">
        <color auto="1"/>
      </left>
      <right style="thin">
        <color auto="1"/>
      </right>
      <top style="medium">
        <color auto="1"/>
      </top>
      <bottom style="thin">
        <color auto="1"/>
      </bottom>
      <diagonal/>
    </border>
    <border>
      <left/>
      <right style="thin">
        <color indexed="64"/>
      </right>
      <top style="thin">
        <color auto="1"/>
      </top>
      <bottom style="thin">
        <color auto="1"/>
      </bottom>
      <diagonal/>
    </border>
    <border>
      <left/>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62">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4" fillId="0" borderId="0" xfId="0" applyFont="1">
      <alignment vertical="center"/>
    </xf>
    <xf numFmtId="0" fontId="0"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horizontal="left" vertical="center" wrapText="1" shrinkToFit="1"/>
    </xf>
    <xf numFmtId="0" fontId="8" fillId="0" borderId="5" xfId="0" applyFont="1" applyBorder="1" applyAlignment="1">
      <alignment horizontal="left"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left" vertical="center" wrapText="1" shrinkToFit="1"/>
    </xf>
    <xf numFmtId="0" fontId="0" fillId="0" borderId="6" xfId="0"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5" xfId="0" applyFont="1" applyFill="1" applyBorder="1" applyAlignment="1">
      <alignment horizontal="left" vertical="center" wrapText="1" shrinkToFit="1"/>
    </xf>
    <xf numFmtId="0" fontId="0" fillId="0" borderId="9" xfId="0" applyBorder="1" applyAlignment="1">
      <alignment horizontal="center" vertical="center" wrapText="1" shrinkToFit="1"/>
    </xf>
    <xf numFmtId="0" fontId="0" fillId="0" borderId="10" xfId="0" applyFont="1" applyBorder="1" applyAlignment="1">
      <alignment horizontal="center" vertical="center"/>
    </xf>
    <xf numFmtId="0" fontId="0" fillId="2" borderId="10" xfId="0" applyFont="1" applyFill="1" applyBorder="1" applyAlignment="1">
      <alignment horizontal="lef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3" xfId="0" applyFill="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Font="1" applyBorder="1" applyAlignment="1">
      <alignment horizontal="left" vertical="center"/>
    </xf>
    <xf numFmtId="0" fontId="0" fillId="0" borderId="0" xfId="0" applyFont="1" applyBorder="1" applyAlignment="1">
      <alignment horizontal="left" vertical="center"/>
    </xf>
    <xf numFmtId="0" fontId="0" fillId="0" borderId="1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3" borderId="20" xfId="0" applyFont="1" applyFill="1" applyBorder="1" applyAlignment="1">
      <alignment horizontal="left" vertical="center"/>
    </xf>
    <xf numFmtId="0" fontId="0" fillId="3" borderId="21" xfId="0" applyFont="1" applyFill="1" applyBorder="1" applyAlignment="1">
      <alignment horizontal="left" vertical="center"/>
    </xf>
    <xf numFmtId="0" fontId="0" fillId="0" borderId="0" xfId="0" applyFill="1" applyBorder="1" applyAlignment="1">
      <alignment horizontal="center" vertical="center"/>
    </xf>
    <xf numFmtId="0" fontId="0" fillId="0" borderId="22" xfId="0" applyFont="1" applyBorder="1" applyAlignment="1">
      <alignment horizontal="center" vertical="center"/>
    </xf>
    <xf numFmtId="0" fontId="0" fillId="0" borderId="23" xfId="0" applyBorder="1" applyAlignment="1">
      <alignment horizontal="left" vertical="center" shrinkToFit="1"/>
    </xf>
    <xf numFmtId="0" fontId="0" fillId="0" borderId="23" xfId="0" applyBorder="1" applyAlignment="1">
      <alignment horizontal="left" vertical="center" wrapText="1" shrinkToFit="1"/>
    </xf>
    <xf numFmtId="0" fontId="0" fillId="0" borderId="24"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left" vertical="center" wrapText="1" shrinkToFit="1"/>
    </xf>
    <xf numFmtId="0" fontId="0" fillId="0" borderId="24" xfId="0" applyBorder="1" applyAlignment="1">
      <alignment horizontal="left" vertical="center" wrapText="1" shrinkToFit="1"/>
    </xf>
    <xf numFmtId="0" fontId="9" fillId="0" borderId="27" xfId="0" applyFont="1" applyBorder="1" applyAlignment="1">
      <alignment horizontal="left" vertical="center" wrapText="1" shrinkToFit="1"/>
    </xf>
    <xf numFmtId="0" fontId="0" fillId="0" borderId="15" xfId="0" applyBorder="1" applyAlignment="1">
      <alignment horizontal="center" vertical="center" wrapText="1" shrinkToFit="1"/>
    </xf>
    <xf numFmtId="0" fontId="10" fillId="0" borderId="28" xfId="0" applyFont="1" applyBorder="1" applyAlignment="1">
      <alignment horizontal="center" vertical="center"/>
    </xf>
    <xf numFmtId="0" fontId="0" fillId="2" borderId="28"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ont="1" applyBorder="1" applyAlignment="1">
      <alignment horizontal="center" vertical="center" shrinkToFi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0" xfId="0" applyFont="1" applyFill="1" applyAlignment="1">
      <alignment horizontal="center" vertical="center" wrapText="1"/>
    </xf>
    <xf numFmtId="0" fontId="0" fillId="3" borderId="22" xfId="0" applyFont="1" applyFill="1" applyBorder="1" applyAlignment="1">
      <alignment horizontal="left" vertical="center"/>
    </xf>
    <xf numFmtId="0" fontId="0" fillId="3" borderId="38" xfId="0" applyFont="1" applyFill="1" applyBorder="1" applyAlignment="1">
      <alignment horizontal="left" vertical="center"/>
    </xf>
    <xf numFmtId="0" fontId="0" fillId="3" borderId="39" xfId="0" applyFill="1" applyBorder="1" applyAlignment="1">
      <alignment horizontal="left" vertical="center"/>
    </xf>
    <xf numFmtId="0" fontId="0" fillId="3" borderId="39" xfId="0" applyFont="1" applyFill="1" applyBorder="1" applyAlignment="1">
      <alignment horizontal="left" vertical="center" wrapText="1"/>
    </xf>
    <xf numFmtId="0" fontId="8" fillId="0" borderId="5" xfId="0" applyFont="1" applyBorder="1" applyAlignment="1">
      <alignment vertical="center" wrapText="1"/>
    </xf>
    <xf numFmtId="0" fontId="0" fillId="0" borderId="39" xfId="0" applyFont="1" applyBorder="1" applyAlignment="1">
      <alignment horizontal="center" vertical="center" wrapText="1"/>
    </xf>
    <xf numFmtId="0" fontId="0" fillId="3" borderId="39"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0" fillId="3" borderId="33" xfId="0" applyFill="1" applyBorder="1" applyAlignment="1">
      <alignment horizontal="left" vertical="top" wrapText="1"/>
    </xf>
    <xf numFmtId="0" fontId="0" fillId="0" borderId="5" xfId="0" applyFont="1" applyFill="1" applyBorder="1" applyAlignment="1">
      <alignment horizontal="left" vertical="top" wrapText="1"/>
    </xf>
    <xf numFmtId="0" fontId="0" fillId="0" borderId="24" xfId="0" applyFont="1" applyFill="1" applyBorder="1" applyAlignment="1">
      <alignment horizontal="center" vertical="center"/>
    </xf>
    <xf numFmtId="0" fontId="0" fillId="0" borderId="27"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22" xfId="0" applyFont="1" applyBorder="1" applyAlignment="1">
      <alignment horizontal="left" vertical="center"/>
    </xf>
    <xf numFmtId="0" fontId="0" fillId="0" borderId="42" xfId="0" applyBorder="1" applyAlignment="1">
      <alignment horizontal="center" vertical="center"/>
    </xf>
    <xf numFmtId="0" fontId="0" fillId="3" borderId="43" xfId="0" applyFill="1" applyBorder="1" applyAlignment="1">
      <alignment horizontal="left" vertical="center"/>
    </xf>
    <xf numFmtId="0" fontId="0" fillId="3" borderId="43" xfId="0" applyFill="1" applyBorder="1" applyAlignment="1">
      <alignment vertical="center"/>
    </xf>
    <xf numFmtId="0" fontId="0" fillId="0" borderId="43" xfId="0" applyFont="1" applyBorder="1" applyAlignment="1">
      <alignment horizontal="center" vertical="center" wrapText="1"/>
    </xf>
    <xf numFmtId="0" fontId="0" fillId="3" borderId="43"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0" fillId="3" borderId="26" xfId="0" applyFill="1" applyBorder="1" applyAlignment="1">
      <alignment horizontal="left" vertical="top" wrapText="1"/>
    </xf>
    <xf numFmtId="0" fontId="0" fillId="0" borderId="28" xfId="0" applyFont="1" applyFill="1" applyBorder="1" applyAlignment="1">
      <alignment horizontal="left" vertical="center"/>
    </xf>
    <xf numFmtId="0" fontId="0" fillId="0" borderId="32" xfId="0" applyFont="1" applyFill="1" applyBorder="1" applyAlignment="1">
      <alignment horizontal="left" vertical="center" wrapText="1"/>
    </xf>
    <xf numFmtId="0" fontId="0" fillId="0" borderId="39"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center" vertical="center"/>
    </xf>
    <xf numFmtId="0" fontId="0" fillId="4"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4" borderId="28" xfId="0" applyFont="1" applyFill="1" applyBorder="1" applyAlignment="1">
      <alignment horizontal="center" vertical="center"/>
    </xf>
    <xf numFmtId="0" fontId="0" fillId="0" borderId="28" xfId="0" applyFont="1" applyBorder="1" applyAlignment="1">
      <alignment horizontal="center" vertical="center" wrapText="1"/>
    </xf>
    <xf numFmtId="0" fontId="0" fillId="0" borderId="28" xfId="0" applyFont="1" applyFill="1" applyBorder="1" applyAlignment="1">
      <alignment horizontal="center" vertical="center"/>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4" borderId="47" xfId="0" applyFont="1" applyFill="1" applyBorder="1" applyAlignment="1">
      <alignment horizontal="center" vertical="center"/>
    </xf>
    <xf numFmtId="0" fontId="0" fillId="0" borderId="49" xfId="0" applyFont="1" applyBorder="1" applyAlignment="1">
      <alignment horizontal="left" vertical="center"/>
    </xf>
    <xf numFmtId="0" fontId="0" fillId="2" borderId="50" xfId="0" applyFont="1" applyFill="1" applyBorder="1" applyAlignment="1">
      <alignment horizontal="center" vertical="center"/>
    </xf>
    <xf numFmtId="0" fontId="0" fillId="2" borderId="51" xfId="0" applyFont="1" applyFill="1" applyBorder="1" applyAlignment="1">
      <alignment horizontal="center" vertical="center"/>
    </xf>
    <xf numFmtId="0" fontId="0" fillId="0" borderId="24" xfId="0" applyFont="1" applyFill="1" applyBorder="1" applyAlignment="1">
      <alignment horizontal="left" vertical="center" wrapText="1"/>
    </xf>
    <xf numFmtId="0" fontId="0" fillId="0" borderId="43" xfId="0" applyFont="1" applyFill="1" applyBorder="1" applyAlignment="1">
      <alignment horizontal="left" vertical="center"/>
    </xf>
    <xf numFmtId="0" fontId="0" fillId="0" borderId="52" xfId="0" applyFont="1" applyFill="1" applyBorder="1" applyAlignment="1">
      <alignment horizontal="left" vertical="center"/>
    </xf>
    <xf numFmtId="0" fontId="9" fillId="0" borderId="28" xfId="0" applyFont="1" applyFill="1" applyBorder="1" applyAlignment="1">
      <alignment vertical="center" wrapText="1"/>
    </xf>
    <xf numFmtId="0" fontId="9" fillId="0" borderId="28" xfId="0" applyFont="1" applyFill="1" applyBorder="1" applyAlignment="1">
      <alignment horizontal="left" vertical="center" wrapText="1"/>
    </xf>
    <xf numFmtId="0" fontId="9" fillId="0" borderId="47" xfId="0" applyFont="1" applyFill="1" applyBorder="1" applyAlignment="1">
      <alignment vertical="center" wrapText="1"/>
    </xf>
    <xf numFmtId="0" fontId="0" fillId="0" borderId="53" xfId="0" applyBorder="1" applyAlignment="1">
      <alignment horizontal="center" vertical="center"/>
    </xf>
    <xf numFmtId="0" fontId="0" fillId="0" borderId="54" xfId="0" applyFont="1" applyBorder="1" applyAlignment="1">
      <alignment horizontal="center" vertical="center" wrapText="1"/>
    </xf>
    <xf numFmtId="0" fontId="0" fillId="0" borderId="55" xfId="0" applyBorder="1" applyAlignment="1">
      <alignment horizontal="center" vertical="center" wrapText="1" shrinkToFit="1"/>
    </xf>
    <xf numFmtId="0" fontId="0" fillId="0" borderId="43" xfId="0" applyFont="1" applyBorder="1" applyAlignment="1">
      <alignment horizontal="center" vertical="center"/>
    </xf>
    <xf numFmtId="176" fontId="0" fillId="3" borderId="43" xfId="0" applyNumberFormat="1" applyFont="1" applyFill="1" applyBorder="1" applyAlignment="1">
      <alignment horizontal="center" vertical="center"/>
    </xf>
    <xf numFmtId="176" fontId="0" fillId="0" borderId="43" xfId="0" applyNumberFormat="1" applyFont="1" applyFill="1" applyBorder="1" applyAlignment="1">
      <alignment horizontal="center" vertical="center"/>
    </xf>
    <xf numFmtId="176" fontId="0" fillId="4" borderId="26" xfId="0" applyNumberFormat="1" applyFont="1" applyFill="1" applyBorder="1" applyAlignment="1">
      <alignment horizontal="center" vertical="center"/>
    </xf>
    <xf numFmtId="176" fontId="0" fillId="0" borderId="28" xfId="0" applyNumberFormat="1" applyFont="1" applyFill="1" applyBorder="1" applyAlignment="1">
      <alignment horizontal="center" vertical="center"/>
    </xf>
    <xf numFmtId="38" fontId="0" fillId="0" borderId="45" xfId="1" applyFont="1" applyFill="1" applyBorder="1" applyAlignment="1">
      <alignment horizontal="center" vertical="center"/>
    </xf>
    <xf numFmtId="38" fontId="0" fillId="4" borderId="45" xfId="1" applyFont="1" applyFill="1" applyBorder="1" applyAlignment="1">
      <alignment horizontal="center" vertical="center"/>
    </xf>
    <xf numFmtId="38" fontId="0" fillId="0" borderId="46" xfId="1" applyFont="1" applyFill="1" applyBorder="1" applyAlignment="1">
      <alignment horizontal="center" vertical="center"/>
    </xf>
    <xf numFmtId="38" fontId="0" fillId="4" borderId="28" xfId="1" applyFont="1" applyFill="1" applyBorder="1" applyAlignment="1">
      <alignment horizontal="center" vertical="center"/>
    </xf>
    <xf numFmtId="38" fontId="0" fillId="0" borderId="28" xfId="1" applyFont="1" applyFill="1" applyBorder="1" applyAlignment="1">
      <alignment horizontal="center" vertical="center"/>
    </xf>
    <xf numFmtId="0" fontId="0" fillId="0" borderId="0" xfId="0" applyBorder="1" applyAlignment="1">
      <alignment horizontal="center" vertical="center" wrapText="1" shrinkToFit="1"/>
    </xf>
    <xf numFmtId="0" fontId="0" fillId="0" borderId="28" xfId="0" applyFont="1" applyFill="1" applyBorder="1" applyAlignment="1">
      <alignment horizontal="center" vertical="center" shrinkToFit="1"/>
    </xf>
    <xf numFmtId="0" fontId="0" fillId="3" borderId="28"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0" fillId="3" borderId="0" xfId="0" applyFill="1" applyBorder="1" applyAlignment="1">
      <alignment horizontal="left" vertical="top" wrapText="1"/>
    </xf>
    <xf numFmtId="0" fontId="0" fillId="0" borderId="40" xfId="0" applyFont="1" applyFill="1" applyBorder="1" applyAlignment="1">
      <alignment horizontal="center" vertical="center"/>
    </xf>
    <xf numFmtId="0" fontId="0" fillId="0" borderId="56"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57" xfId="0" applyFont="1" applyFill="1" applyBorder="1" applyAlignment="1">
      <alignment horizontal="left" vertical="center"/>
    </xf>
    <xf numFmtId="38" fontId="0" fillId="0" borderId="47" xfId="1" applyFont="1" applyFill="1" applyBorder="1" applyAlignment="1">
      <alignment horizontal="center" vertical="center"/>
    </xf>
    <xf numFmtId="38" fontId="0" fillId="0" borderId="5" xfId="1" applyFont="1" applyFill="1" applyBorder="1" applyAlignment="1">
      <alignment horizontal="center" vertical="center"/>
    </xf>
    <xf numFmtId="0" fontId="0" fillId="3" borderId="21" xfId="0" applyFill="1" applyBorder="1" applyAlignment="1">
      <alignment horizontal="left" vertical="center" shrinkToFit="1"/>
    </xf>
    <xf numFmtId="0" fontId="0" fillId="0" borderId="5" xfId="0" applyFont="1" applyFill="1" applyBorder="1" applyAlignment="1">
      <alignment vertical="center"/>
    </xf>
    <xf numFmtId="0" fontId="0" fillId="0" borderId="58" xfId="0" applyFont="1" applyBorder="1" applyAlignment="1">
      <alignment horizontal="center" vertical="center"/>
    </xf>
    <xf numFmtId="38" fontId="0" fillId="0" borderId="59" xfId="1" applyFont="1" applyFill="1" applyBorder="1" applyAlignment="1">
      <alignment horizontal="center" vertical="center"/>
    </xf>
    <xf numFmtId="38" fontId="0" fillId="4" borderId="60" xfId="1" applyFont="1" applyFill="1" applyBorder="1" applyAlignment="1">
      <alignment horizontal="center" vertical="center"/>
    </xf>
    <xf numFmtId="38" fontId="0" fillId="4" borderId="58" xfId="1" applyFont="1" applyFill="1" applyBorder="1" applyAlignment="1">
      <alignment horizontal="center" vertical="center"/>
    </xf>
    <xf numFmtId="38" fontId="0" fillId="0" borderId="32" xfId="1" applyFont="1" applyFill="1" applyBorder="1" applyAlignment="1">
      <alignment horizontal="center" vertical="center"/>
    </xf>
    <xf numFmtId="38" fontId="0" fillId="0" borderId="39" xfId="1" applyFont="1" applyFill="1" applyBorder="1" applyAlignment="1">
      <alignment horizontal="center" vertical="center"/>
    </xf>
    <xf numFmtId="38" fontId="0" fillId="4" borderId="44" xfId="1" applyFont="1" applyFill="1" applyBorder="1" applyAlignment="1">
      <alignment horizontal="center" vertical="center"/>
    </xf>
    <xf numFmtId="38" fontId="0" fillId="0" borderId="15" xfId="1" applyFont="1" applyFill="1" applyBorder="1" applyAlignment="1">
      <alignment horizontal="center" vertical="center"/>
    </xf>
    <xf numFmtId="0" fontId="0" fillId="3" borderId="61" xfId="0" applyFont="1" applyFill="1" applyBorder="1" applyAlignment="1">
      <alignment horizontal="left" vertical="center"/>
    </xf>
    <xf numFmtId="0" fontId="0" fillId="3" borderId="62" xfId="0" applyFont="1" applyFill="1" applyBorder="1" applyAlignment="1">
      <alignment horizontal="left" vertical="center" shrinkToFit="1"/>
    </xf>
    <xf numFmtId="0" fontId="0" fillId="0" borderId="61" xfId="0" applyFont="1" applyBorder="1" applyAlignment="1">
      <alignment horizontal="center" vertical="center"/>
    </xf>
    <xf numFmtId="0" fontId="0" fillId="3" borderId="63" xfId="0" applyFill="1" applyBorder="1" applyAlignment="1">
      <alignment horizontal="left" vertical="center"/>
    </xf>
    <xf numFmtId="0" fontId="0" fillId="3" borderId="63" xfId="0" applyFill="1" applyBorder="1" applyAlignment="1">
      <alignment vertical="center"/>
    </xf>
    <xf numFmtId="0" fontId="0" fillId="0" borderId="64" xfId="0" applyBorder="1" applyAlignment="1">
      <alignment horizontal="center" vertical="center" wrapText="1" shrinkToFit="1"/>
    </xf>
    <xf numFmtId="0" fontId="0" fillId="0" borderId="65" xfId="0" applyFont="1" applyFill="1" applyBorder="1" applyAlignment="1">
      <alignment horizontal="center" vertical="center"/>
    </xf>
    <xf numFmtId="0" fontId="0" fillId="3" borderId="66" xfId="0" applyFont="1" applyFill="1" applyBorder="1" applyAlignment="1">
      <alignment horizontal="center" vertical="center"/>
    </xf>
    <xf numFmtId="0" fontId="11" fillId="3" borderId="66" xfId="0" applyFont="1" applyFill="1" applyBorder="1" applyAlignment="1">
      <alignment horizontal="center" vertical="center"/>
    </xf>
    <xf numFmtId="0" fontId="0" fillId="3" borderId="64" xfId="0" applyFill="1" applyBorder="1" applyAlignment="1">
      <alignment horizontal="left" vertical="top" wrapText="1"/>
    </xf>
    <xf numFmtId="0" fontId="0" fillId="0" borderId="67" xfId="0" applyBorder="1" applyAlignment="1">
      <alignment horizontal="center" vertical="center" wrapText="1" shrinkToFit="1"/>
    </xf>
    <xf numFmtId="0" fontId="0" fillId="0" borderId="68" xfId="0" applyFont="1" applyBorder="1" applyAlignment="1">
      <alignment horizontal="center" vertical="center"/>
    </xf>
    <xf numFmtId="0" fontId="0" fillId="0" borderId="69" xfId="0" applyBorder="1" applyAlignment="1">
      <alignment horizontal="center" vertical="center"/>
    </xf>
    <xf numFmtId="38" fontId="0" fillId="0" borderId="68" xfId="1" applyFont="1" applyFill="1" applyBorder="1" applyAlignment="1">
      <alignment horizontal="center" vertical="center"/>
    </xf>
    <xf numFmtId="38" fontId="0" fillId="4" borderId="68" xfId="1" applyFont="1" applyFill="1" applyBorder="1" applyAlignment="1">
      <alignment horizontal="center" vertical="center"/>
    </xf>
    <xf numFmtId="38" fontId="0" fillId="0" borderId="70" xfId="1" applyFont="1" applyFill="1" applyBorder="1" applyAlignment="1">
      <alignment horizontal="center" vertical="center"/>
    </xf>
    <xf numFmtId="38" fontId="0" fillId="0" borderId="71" xfId="1" applyFont="1" applyFill="1" applyBorder="1" applyAlignment="1">
      <alignment horizontal="center" vertical="center"/>
    </xf>
    <xf numFmtId="38" fontId="0" fillId="4" borderId="72" xfId="1" applyFont="1" applyFill="1" applyBorder="1" applyAlignment="1">
      <alignment horizontal="center" vertical="center"/>
    </xf>
    <xf numFmtId="0" fontId="0" fillId="0" borderId="73" xfId="0" applyFont="1" applyBorder="1" applyAlignment="1">
      <alignment horizontal="center" vertical="center" wrapText="1"/>
    </xf>
    <xf numFmtId="38" fontId="0" fillId="0" borderId="74" xfId="1" applyFont="1" applyFill="1" applyBorder="1" applyAlignment="1">
      <alignment horizontal="center" vertical="center"/>
    </xf>
    <xf numFmtId="38" fontId="0" fillId="4" borderId="74" xfId="1" applyFont="1" applyFill="1" applyBorder="1" applyAlignment="1">
      <alignment horizontal="center" vertical="center"/>
    </xf>
    <xf numFmtId="38" fontId="0" fillId="0" borderId="75" xfId="1" applyFont="1" applyFill="1" applyBorder="1" applyAlignment="1">
      <alignment horizontal="center" vertical="center"/>
    </xf>
    <xf numFmtId="38" fontId="0" fillId="4" borderId="66" xfId="1" applyFont="1" applyFill="1" applyBorder="1" applyAlignment="1">
      <alignment horizontal="center" vertical="center"/>
    </xf>
    <xf numFmtId="38" fontId="0" fillId="0" borderId="66" xfId="1" applyFont="1" applyFill="1" applyBorder="1" applyAlignment="1">
      <alignment horizontal="center" vertical="center"/>
    </xf>
    <xf numFmtId="38" fontId="0" fillId="0" borderId="76" xfId="1" applyFont="1" applyFill="1" applyBorder="1" applyAlignment="1">
      <alignment horizontal="center" vertical="center"/>
    </xf>
    <xf numFmtId="0" fontId="0" fillId="0" borderId="77" xfId="0" applyFont="1" applyBorder="1" applyAlignment="1">
      <alignment horizontal="center" vertical="center" wrapText="1"/>
    </xf>
    <xf numFmtId="0" fontId="0" fillId="0" borderId="66" xfId="0" applyFont="1" applyFill="1" applyBorder="1" applyAlignment="1">
      <alignment horizontal="center" vertical="center" wrapText="1"/>
    </xf>
    <xf numFmtId="0" fontId="9" fillId="0" borderId="66" xfId="0" applyFont="1" applyFill="1" applyBorder="1" applyAlignment="1">
      <alignment vertical="center" wrapText="1"/>
    </xf>
    <xf numFmtId="0" fontId="9" fillId="0" borderId="66" xfId="0" applyFont="1" applyFill="1" applyBorder="1" applyAlignment="1">
      <alignment horizontal="left" vertical="center" wrapText="1"/>
    </xf>
    <xf numFmtId="0" fontId="9" fillId="0" borderId="76" xfId="0" applyFont="1" applyFill="1" applyBorder="1" applyAlignment="1">
      <alignment vertical="center" wrapText="1"/>
    </xf>
    <xf numFmtId="177" fontId="0" fillId="0" borderId="0" xfId="0" applyNumberFormat="1">
      <alignment vertical="center"/>
    </xf>
    <xf numFmtId="0" fontId="13" fillId="0" borderId="0" xfId="0" applyFont="1">
      <alignment vertical="center"/>
    </xf>
    <xf numFmtId="0" fontId="3" fillId="0" borderId="24" xfId="0" applyFont="1" applyBorder="1" applyAlignment="1">
      <alignment horizontal="center" vertical="center"/>
    </xf>
    <xf numFmtId="0" fontId="0" fillId="0" borderId="78" xfId="0" applyBorder="1" applyAlignment="1">
      <alignment horizontal="center" vertical="center"/>
    </xf>
    <xf numFmtId="0" fontId="0" fillId="0" borderId="39" xfId="0" applyBorder="1" applyAlignment="1">
      <alignment horizontal="center" vertical="center"/>
    </xf>
    <xf numFmtId="0" fontId="0" fillId="3" borderId="78" xfId="0" applyFill="1" applyBorder="1" applyAlignment="1">
      <alignment horizontal="center" vertical="center"/>
    </xf>
    <xf numFmtId="0" fontId="0" fillId="3" borderId="79" xfId="0" applyFill="1" applyBorder="1" applyAlignment="1">
      <alignment horizontal="center" vertical="center"/>
    </xf>
    <xf numFmtId="0" fontId="0" fillId="0" borderId="80" xfId="0" applyBorder="1">
      <alignment vertical="center"/>
    </xf>
    <xf numFmtId="0" fontId="0" fillId="0" borderId="78" xfId="0" applyBorder="1" applyAlignment="1">
      <alignment horizontal="center" vertical="center" wrapText="1"/>
    </xf>
    <xf numFmtId="0" fontId="0" fillId="0" borderId="78" xfId="0" applyBorder="1" applyAlignment="1">
      <alignment horizontal="center" vertical="center" shrinkToFit="1"/>
    </xf>
    <xf numFmtId="0" fontId="14" fillId="0" borderId="78" xfId="0" applyFont="1" applyBorder="1" applyAlignment="1">
      <alignment horizontal="center" vertical="center" wrapText="1"/>
    </xf>
    <xf numFmtId="0" fontId="0" fillId="5" borderId="39" xfId="0" applyFont="1" applyFill="1" applyBorder="1" applyAlignment="1">
      <alignment horizontal="left" vertical="center"/>
    </xf>
    <xf numFmtId="0" fontId="0" fillId="0" borderId="23" xfId="0" applyBorder="1" applyAlignment="1">
      <alignment horizontal="center" vertical="center" textRotation="255"/>
    </xf>
    <xf numFmtId="0" fontId="0" fillId="0" borderId="79" xfId="0" applyBorder="1" applyAlignment="1">
      <alignment horizontal="center" vertical="center" textRotation="255"/>
    </xf>
    <xf numFmtId="0" fontId="0" fillId="5" borderId="43" xfId="0" applyFont="1" applyFill="1" applyBorder="1" applyAlignment="1">
      <alignment vertical="center"/>
    </xf>
    <xf numFmtId="0" fontId="0" fillId="3" borderId="78" xfId="0" applyFill="1" applyBorder="1">
      <alignment vertical="center"/>
    </xf>
    <xf numFmtId="0" fontId="0" fillId="3" borderId="79" xfId="0" applyFill="1" applyBorder="1">
      <alignment vertical="center"/>
    </xf>
    <xf numFmtId="0" fontId="14" fillId="0" borderId="78" xfId="0" applyFont="1" applyBorder="1">
      <alignment vertical="center"/>
    </xf>
    <xf numFmtId="178" fontId="0" fillId="0" borderId="78" xfId="0" applyNumberFormat="1" applyBorder="1">
      <alignment vertical="center"/>
    </xf>
    <xf numFmtId="179" fontId="0" fillId="0" borderId="43" xfId="0" applyNumberFormat="1" applyBorder="1">
      <alignment vertical="center"/>
    </xf>
    <xf numFmtId="176" fontId="0" fillId="5" borderId="78" xfId="0" applyNumberFormat="1" applyFont="1" applyFill="1" applyBorder="1">
      <alignment vertical="center"/>
    </xf>
    <xf numFmtId="176" fontId="0" fillId="0" borderId="78" xfId="0" applyNumberFormat="1" applyFont="1" applyBorder="1">
      <alignment vertical="center"/>
    </xf>
    <xf numFmtId="179" fontId="0" fillId="0" borderId="78" xfId="0" applyNumberFormat="1" applyFont="1" applyFill="1" applyBorder="1">
      <alignment vertical="center"/>
    </xf>
    <xf numFmtId="0" fontId="3" fillId="0" borderId="0" xfId="0" applyFont="1" applyBorder="1" applyAlignment="1">
      <alignment horizontal="center" vertical="center"/>
    </xf>
    <xf numFmtId="0" fontId="0" fillId="0" borderId="81" xfId="0" applyBorder="1" applyAlignment="1">
      <alignment horizontal="center" vertical="center"/>
    </xf>
    <xf numFmtId="0" fontId="0" fillId="0" borderId="79" xfId="0" applyFont="1" applyBorder="1" applyAlignment="1">
      <alignment horizontal="left" vertical="center" wrapText="1"/>
    </xf>
    <xf numFmtId="0" fontId="0" fillId="0" borderId="45" xfId="0" applyBorder="1" applyAlignment="1">
      <alignment horizontal="left" vertical="center"/>
    </xf>
    <xf numFmtId="0" fontId="0" fillId="0" borderId="39" xfId="0" applyBorder="1" applyAlignment="1">
      <alignment horizontal="left" vertical="center" shrinkToFit="1"/>
    </xf>
    <xf numFmtId="0" fontId="0" fillId="0" borderId="30" xfId="0" applyBorder="1" applyAlignment="1">
      <alignment horizontal="center" vertical="center"/>
    </xf>
    <xf numFmtId="177" fontId="0" fillId="0" borderId="78" xfId="0" applyNumberFormat="1" applyBorder="1" applyAlignment="1">
      <alignment horizontal="center" vertical="center" wrapText="1"/>
    </xf>
    <xf numFmtId="180" fontId="0" fillId="0" borderId="78" xfId="0" applyNumberFormat="1" applyBorder="1">
      <alignment vertical="center"/>
    </xf>
    <xf numFmtId="180" fontId="0" fillId="0" borderId="80" xfId="0" applyNumberFormat="1" applyBorder="1">
      <alignment vertical="center"/>
    </xf>
    <xf numFmtId="0" fontId="0" fillId="0" borderId="79" xfId="0" applyBorder="1" applyAlignment="1">
      <alignment horizontal="left" vertical="center"/>
    </xf>
    <xf numFmtId="0" fontId="0" fillId="0" borderId="43" xfId="0" applyBorder="1" applyAlignment="1">
      <alignment horizontal="left" vertical="center" shrinkToFit="1"/>
    </xf>
    <xf numFmtId="177" fontId="13" fillId="0" borderId="0" xfId="0" applyNumberFormat="1" applyFont="1">
      <alignment vertical="center"/>
    </xf>
    <xf numFmtId="0" fontId="15" fillId="0" borderId="24" xfId="0" applyFont="1" applyBorder="1" applyAlignment="1">
      <alignment horizontal="center" vertical="center"/>
    </xf>
    <xf numFmtId="178" fontId="0" fillId="0" borderId="80" xfId="0" applyNumberFormat="1" applyBorder="1">
      <alignment vertical="center"/>
    </xf>
    <xf numFmtId="179" fontId="0" fillId="3" borderId="79" xfId="0" applyNumberFormat="1" applyFill="1" applyBorder="1" applyAlignment="1">
      <alignment vertical="center"/>
    </xf>
    <xf numFmtId="179" fontId="0" fillId="3" borderId="45" xfId="0" applyNumberFormat="1" applyFill="1" applyBorder="1" applyAlignment="1">
      <alignment vertical="center"/>
    </xf>
    <xf numFmtId="38" fontId="0" fillId="0" borderId="78" xfId="1" applyFont="1" applyBorder="1">
      <alignment vertical="center"/>
    </xf>
    <xf numFmtId="0" fontId="0" fillId="0" borderId="78" xfId="0" applyBorder="1">
      <alignment vertical="center"/>
    </xf>
    <xf numFmtId="0" fontId="6" fillId="0" borderId="0" xfId="0" applyFont="1" applyAlignment="1"/>
    <xf numFmtId="0" fontId="0" fillId="0" borderId="0" xfId="0" applyAlignment="1">
      <alignment vertical="top"/>
    </xf>
    <xf numFmtId="0" fontId="3" fillId="0" borderId="0" xfId="0" applyFont="1">
      <alignment vertical="center"/>
    </xf>
    <xf numFmtId="0" fontId="0" fillId="0" borderId="0" xfId="0" applyFont="1" applyAlignment="1"/>
    <xf numFmtId="0" fontId="0" fillId="0" borderId="58" xfId="0" applyFont="1" applyBorder="1" applyAlignment="1">
      <alignment horizontal="center" vertical="center" wrapText="1"/>
    </xf>
    <xf numFmtId="0" fontId="0" fillId="0" borderId="82" xfId="0" applyFont="1" applyFill="1" applyBorder="1" applyAlignment="1">
      <alignment horizontal="center" vertical="center"/>
    </xf>
    <xf numFmtId="0" fontId="0" fillId="0" borderId="10" xfId="0" applyFont="1" applyFill="1" applyBorder="1" applyAlignment="1">
      <alignment horizontal="left" vertical="center" wrapText="1"/>
    </xf>
    <xf numFmtId="0" fontId="0" fillId="0" borderId="83" xfId="0" applyFont="1" applyFill="1" applyBorder="1" applyAlignment="1">
      <alignment horizontal="left" vertical="center" wrapText="1"/>
    </xf>
    <xf numFmtId="0" fontId="0" fillId="0" borderId="0" xfId="0" applyFont="1" applyBorder="1" applyAlignment="1">
      <alignment vertical="center" wrapText="1"/>
    </xf>
    <xf numFmtId="0" fontId="5" fillId="0" borderId="0" xfId="0" applyFont="1" applyAlignment="1"/>
    <xf numFmtId="0" fontId="0" fillId="5" borderId="58" xfId="0" applyFont="1" applyFill="1" applyBorder="1" applyAlignment="1">
      <alignment horizontal="left" vertical="center" wrapText="1"/>
    </xf>
    <xf numFmtId="0" fontId="0" fillId="3" borderId="28" xfId="0" applyFont="1" applyFill="1" applyBorder="1" applyAlignment="1">
      <alignment horizontal="center" vertical="center"/>
    </xf>
    <xf numFmtId="181" fontId="0" fillId="5" borderId="58" xfId="0" applyNumberFormat="1" applyFont="1" applyFill="1" applyBorder="1" applyAlignment="1">
      <alignment horizontal="center" vertical="center" wrapText="1"/>
    </xf>
    <xf numFmtId="182" fontId="0" fillId="5" borderId="58" xfId="0" applyNumberFormat="1" applyFont="1" applyFill="1" applyBorder="1" applyAlignment="1">
      <alignment horizontal="center" vertical="center" wrapText="1"/>
    </xf>
    <xf numFmtId="0" fontId="0" fillId="0" borderId="84" xfId="0" applyFont="1" applyFill="1" applyBorder="1" applyAlignment="1">
      <alignment horizontal="center" vertical="center"/>
    </xf>
    <xf numFmtId="0" fontId="0" fillId="3" borderId="58" xfId="0" applyFont="1" applyFill="1" applyBorder="1" applyAlignment="1">
      <alignment horizontal="left" vertical="center" wrapText="1"/>
    </xf>
    <xf numFmtId="0" fontId="0" fillId="3" borderId="85"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35" xfId="0" applyFont="1" applyFill="1" applyBorder="1" applyAlignment="1">
      <alignment horizontal="center" vertical="center"/>
    </xf>
    <xf numFmtId="0" fontId="0" fillId="3" borderId="60" xfId="0" applyFont="1" applyFill="1" applyBorder="1" applyAlignment="1">
      <alignment horizontal="left" vertical="center" wrapText="1"/>
    </xf>
    <xf numFmtId="0" fontId="0" fillId="3" borderId="86"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0" fillId="5" borderId="87" xfId="0" applyFont="1" applyFill="1" applyBorder="1" applyAlignment="1">
      <alignment horizontal="left" vertical="center" wrapText="1"/>
    </xf>
    <xf numFmtId="182" fontId="0" fillId="5" borderId="87" xfId="0" applyNumberFormat="1" applyFont="1" applyFill="1" applyBorder="1" applyAlignment="1">
      <alignment horizontal="center" vertical="center" wrapText="1"/>
    </xf>
    <xf numFmtId="0" fontId="0" fillId="5" borderId="28" xfId="0" applyFont="1" applyFill="1" applyBorder="1" applyAlignment="1">
      <alignment horizontal="left" vertical="center" wrapText="1"/>
    </xf>
    <xf numFmtId="183" fontId="0" fillId="5" borderId="60" xfId="0" applyNumberFormat="1" applyFont="1" applyFill="1" applyBorder="1" applyAlignment="1">
      <alignment horizontal="center" vertical="center" wrapText="1"/>
    </xf>
    <xf numFmtId="184" fontId="0" fillId="5" borderId="28" xfId="0" applyNumberFormat="1" applyFill="1" applyBorder="1" applyAlignment="1">
      <alignment horizontal="center" vertical="center"/>
    </xf>
    <xf numFmtId="0" fontId="14" fillId="0" borderId="87" xfId="0" applyFont="1" applyFill="1" applyBorder="1" applyAlignment="1">
      <alignment horizontal="left" vertical="center" wrapText="1"/>
    </xf>
    <xf numFmtId="176" fontId="0" fillId="5" borderId="88" xfId="0" applyNumberFormat="1" applyFill="1" applyBorder="1" applyAlignment="1">
      <alignment horizontal="center" vertical="center" wrapText="1"/>
    </xf>
    <xf numFmtId="0" fontId="0" fillId="0" borderId="73" xfId="0" applyFont="1" applyFill="1" applyBorder="1" applyAlignment="1">
      <alignment horizontal="center" vertical="center"/>
    </xf>
    <xf numFmtId="0" fontId="0" fillId="3" borderId="68" xfId="0" applyFont="1" applyFill="1" applyBorder="1" applyAlignment="1">
      <alignment horizontal="left" vertical="center" wrapText="1"/>
    </xf>
    <xf numFmtId="0" fontId="0" fillId="3" borderId="89" xfId="0" applyFont="1" applyFill="1" applyBorder="1" applyAlignment="1">
      <alignment horizontal="left" vertical="center" wrapText="1"/>
    </xf>
  </cellXfs>
  <cellStyles count="2">
    <cellStyle name="標準" xfId="0" builtinId="0"/>
    <cellStyle name="桁区切り" xfId="1" builtinId="6"/>
  </cellStyles>
  <tableStyles count="0" defaultTableStyle="TableStyleMedium9" defaultPivotStyle="PivotStyleLight16"/>
  <colors>
    <mruColors>
      <color rgb="FFDCE6F1"/>
      <color rgb="FFDCEFF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623570</xdr:colOff>
      <xdr:row>1</xdr:row>
      <xdr:rowOff>45085</xdr:rowOff>
    </xdr:from>
    <xdr:to xmlns:xdr="http://schemas.openxmlformats.org/drawingml/2006/spreadsheetDrawing">
      <xdr:col>10</xdr:col>
      <xdr:colOff>487045</xdr:colOff>
      <xdr:row>1</xdr:row>
      <xdr:rowOff>345440</xdr:rowOff>
    </xdr:to>
    <xdr:sp macro="" textlink="">
      <xdr:nvSpPr>
        <xdr:cNvPr id="2" name="テキスト 1"/>
        <xdr:cNvSpPr txBox="1"/>
      </xdr:nvSpPr>
      <xdr:spPr>
        <a:xfrm>
          <a:off x="9039860" y="254635"/>
          <a:ext cx="82550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438785</xdr:colOff>
      <xdr:row>0</xdr:row>
      <xdr:rowOff>248920</xdr:rowOff>
    </xdr:from>
    <xdr:to xmlns:xdr="http://schemas.openxmlformats.org/drawingml/2006/spreadsheetDrawing">
      <xdr:col>8</xdr:col>
      <xdr:colOff>436245</xdr:colOff>
      <xdr:row>1</xdr:row>
      <xdr:rowOff>246380</xdr:rowOff>
    </xdr:to>
    <xdr:sp macro="" textlink="">
      <xdr:nvSpPr>
        <xdr:cNvPr id="2" name="テキスト 1"/>
        <xdr:cNvSpPr txBox="1"/>
      </xdr:nvSpPr>
      <xdr:spPr>
        <a:xfrm>
          <a:off x="5544185" y="248920"/>
          <a:ext cx="816610" cy="29273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30"/>
  <sheetViews>
    <sheetView tabSelected="1" view="pageBreakPreview" zoomScale="85" zoomScaleSheetLayoutView="85" workbookViewId="0">
      <selection activeCell="B29" sqref="B29"/>
    </sheetView>
  </sheetViews>
  <sheetFormatPr defaultRowHeight="13.5"/>
  <cols>
    <col min="1" max="1" width="10.625" style="1" customWidth="1"/>
    <col min="2" max="8" width="10.77734375" style="1" customWidth="1"/>
    <col min="9" max="9" width="10.625" style="1" customWidth="1"/>
    <col min="10" max="16384" width="9" style="1" customWidth="1"/>
  </cols>
  <sheetData>
    <row r="2" spans="1:9" ht="23.25" customHeight="1">
      <c r="A2" s="2" t="s">
        <v>49</v>
      </c>
    </row>
    <row r="3" spans="1:9" ht="23.25" customHeight="1">
      <c r="I3" s="13" t="s">
        <v>75</v>
      </c>
    </row>
    <row r="4" spans="1:9" ht="23.25" customHeight="1">
      <c r="A4" s="2" t="s">
        <v>76</v>
      </c>
    </row>
    <row r="5" spans="1:9" ht="21.6" customHeight="1"/>
    <row r="6" spans="1:9" ht="24" customHeight="1">
      <c r="A6" s="3"/>
      <c r="B6" s="3"/>
      <c r="C6" s="3"/>
      <c r="E6" s="8" t="s">
        <v>19</v>
      </c>
      <c r="F6" s="8" t="s">
        <v>61</v>
      </c>
      <c r="G6" s="2"/>
      <c r="H6" s="3"/>
      <c r="I6" s="3"/>
    </row>
    <row r="7" spans="1:9" ht="24" customHeight="1">
      <c r="A7" s="3"/>
      <c r="B7" s="3"/>
      <c r="C7" s="3"/>
      <c r="D7" s="3"/>
      <c r="F7" s="8"/>
      <c r="G7" s="2"/>
      <c r="H7" s="3"/>
      <c r="I7" s="3"/>
    </row>
    <row r="8" spans="1:9" ht="24" customHeight="1">
      <c r="A8" s="3"/>
      <c r="B8" s="3"/>
      <c r="C8" s="3"/>
      <c r="D8" s="3"/>
      <c r="F8" s="8" t="s">
        <v>17</v>
      </c>
      <c r="G8" s="2"/>
      <c r="H8" s="3"/>
      <c r="I8" s="3"/>
    </row>
    <row r="9" spans="1:9" ht="24" customHeight="1">
      <c r="A9" s="3"/>
      <c r="B9" s="3"/>
      <c r="D9" s="3"/>
      <c r="F9" s="8" t="s">
        <v>24</v>
      </c>
      <c r="G9" s="2"/>
      <c r="H9" s="3"/>
      <c r="I9" s="4"/>
    </row>
    <row r="10" spans="1:9" ht="24" customHeight="1">
      <c r="A10" s="3"/>
      <c r="B10" s="3"/>
      <c r="D10" s="3"/>
      <c r="E10" s="3"/>
      <c r="F10" s="8" t="s">
        <v>63</v>
      </c>
      <c r="H10" s="3"/>
      <c r="I10" s="14"/>
    </row>
    <row r="11" spans="1:9" ht="24" customHeight="1">
      <c r="A11" s="3"/>
      <c r="B11" s="3"/>
      <c r="D11" s="3"/>
      <c r="E11" s="3"/>
      <c r="F11" s="8"/>
      <c r="H11" s="3"/>
      <c r="I11" s="14"/>
    </row>
    <row r="12" spans="1:9" ht="24" customHeight="1">
      <c r="A12" s="4" t="s">
        <v>114</v>
      </c>
      <c r="B12" s="4"/>
      <c r="C12" s="4"/>
      <c r="D12" s="4"/>
      <c r="E12" s="4"/>
      <c r="F12" s="4"/>
      <c r="G12" s="4"/>
      <c r="H12" s="4"/>
      <c r="I12" s="4"/>
    </row>
    <row r="13" spans="1:9" ht="24" customHeight="1">
      <c r="A13" s="3"/>
      <c r="B13" s="3"/>
      <c r="D13" s="3"/>
      <c r="E13" s="3"/>
      <c r="F13" s="11"/>
      <c r="H13" s="3"/>
      <c r="I13" s="14"/>
    </row>
    <row r="14" spans="1:9" ht="24" customHeight="1">
      <c r="A14" s="3"/>
      <c r="B14" s="3"/>
      <c r="D14" s="3"/>
      <c r="E14" s="3"/>
      <c r="F14" s="11"/>
      <c r="H14" s="3"/>
      <c r="I14" s="14"/>
    </row>
    <row r="15" spans="1:9" ht="24" customHeight="1">
      <c r="A15" s="5" t="s">
        <v>150</v>
      </c>
      <c r="B15" s="5"/>
      <c r="C15" s="5"/>
      <c r="D15" s="5"/>
      <c r="E15" s="5"/>
      <c r="F15" s="5"/>
      <c r="G15" s="5"/>
      <c r="H15" s="5"/>
      <c r="I15" s="5"/>
    </row>
    <row r="16" spans="1:9" ht="24" customHeight="1">
      <c r="A16" s="5"/>
      <c r="B16" s="5"/>
      <c r="C16" s="5"/>
      <c r="D16" s="5"/>
      <c r="E16" s="5"/>
      <c r="F16" s="5"/>
      <c r="G16" s="5"/>
      <c r="H16" s="5"/>
      <c r="I16" s="5"/>
    </row>
    <row r="17" spans="1:9" ht="24" customHeight="1">
      <c r="A17" s="4"/>
      <c r="B17" s="7"/>
      <c r="D17" s="10"/>
      <c r="E17" s="10"/>
      <c r="F17" s="12"/>
      <c r="H17" s="4"/>
      <c r="I17" s="15"/>
    </row>
    <row r="18" spans="1:9" ht="24" customHeight="1">
      <c r="A18" s="4"/>
      <c r="B18" s="7"/>
      <c r="D18" s="10"/>
      <c r="E18" s="4" t="s">
        <v>42</v>
      </c>
      <c r="F18" s="12"/>
      <c r="H18" s="4"/>
      <c r="I18" s="15"/>
    </row>
    <row r="19" spans="1:9" ht="24" customHeight="1">
      <c r="A19" s="4"/>
      <c r="B19" s="7"/>
      <c r="D19" s="10"/>
      <c r="E19" s="10"/>
      <c r="F19" s="12"/>
      <c r="H19" s="4"/>
      <c r="I19" s="15"/>
    </row>
    <row r="20" spans="1:9" ht="24" customHeight="1">
      <c r="A20" s="4"/>
      <c r="B20" s="8" t="s">
        <v>65</v>
      </c>
      <c r="C20" s="2"/>
      <c r="D20" s="4"/>
      <c r="E20" s="4"/>
      <c r="F20" s="8"/>
      <c r="G20" s="2"/>
      <c r="H20" s="4"/>
      <c r="I20" s="4"/>
    </row>
    <row r="21" spans="1:9" ht="24" customHeight="1">
      <c r="A21" s="4"/>
      <c r="B21" s="8" t="s">
        <v>34</v>
      </c>
      <c r="C21" s="2"/>
      <c r="D21" s="4"/>
      <c r="E21" s="4"/>
      <c r="F21" s="8"/>
      <c r="G21" s="2"/>
      <c r="H21" s="4"/>
      <c r="I21" s="4"/>
    </row>
    <row r="22" spans="1:9" ht="24" customHeight="1">
      <c r="A22" s="4"/>
      <c r="B22" s="5" t="s">
        <v>111</v>
      </c>
      <c r="C22" s="5"/>
      <c r="D22" s="5"/>
      <c r="E22" s="5"/>
      <c r="F22" s="5"/>
      <c r="G22" s="5"/>
      <c r="H22" s="5"/>
      <c r="I22" s="5"/>
    </row>
    <row r="23" spans="1:9" ht="60" customHeight="1">
      <c r="A23" s="4"/>
      <c r="B23" s="5" t="s">
        <v>36</v>
      </c>
      <c r="C23" s="5"/>
      <c r="D23" s="5"/>
      <c r="E23" s="5"/>
      <c r="F23" s="5"/>
      <c r="G23" s="5"/>
      <c r="H23" s="5"/>
      <c r="I23" s="5"/>
    </row>
    <row r="24" spans="1:9" ht="24" customHeight="1">
      <c r="A24" s="4"/>
      <c r="B24" s="8" t="s">
        <v>12</v>
      </c>
      <c r="C24" s="2"/>
      <c r="D24" s="4"/>
      <c r="E24" s="4"/>
      <c r="F24" s="8"/>
      <c r="G24" s="2"/>
      <c r="H24" s="4"/>
      <c r="I24" s="4"/>
    </row>
    <row r="25" spans="1:9" ht="24" customHeight="1">
      <c r="A25" s="4"/>
      <c r="B25" s="8" t="s">
        <v>112</v>
      </c>
      <c r="C25" s="2"/>
      <c r="D25" s="4"/>
      <c r="E25" s="4"/>
      <c r="F25" s="8"/>
      <c r="G25" s="2"/>
      <c r="H25" s="4"/>
      <c r="I25" s="4"/>
    </row>
    <row r="26" spans="1:9" ht="96.75" customHeight="1">
      <c r="A26" s="4"/>
      <c r="B26" s="5" t="s">
        <v>81</v>
      </c>
      <c r="C26" s="5"/>
      <c r="D26" s="5"/>
      <c r="E26" s="5"/>
      <c r="F26" s="5"/>
      <c r="G26" s="5"/>
      <c r="H26" s="5"/>
      <c r="I26" s="5"/>
    </row>
    <row r="27" spans="1:9" ht="45.75" customHeight="1">
      <c r="A27" s="4"/>
      <c r="B27" s="5" t="s">
        <v>151</v>
      </c>
      <c r="C27" s="5"/>
      <c r="D27" s="5"/>
      <c r="E27" s="5"/>
      <c r="F27" s="5"/>
      <c r="G27" s="5"/>
      <c r="H27" s="5"/>
      <c r="I27" s="5"/>
    </row>
    <row r="28" spans="1:9" ht="39.75" customHeight="1">
      <c r="A28" s="6"/>
      <c r="B28" s="9" t="s">
        <v>152</v>
      </c>
    </row>
    <row r="29" spans="1:9">
      <c r="A29" s="6"/>
    </row>
    <row r="30" spans="1:9">
      <c r="A30" s="6"/>
    </row>
  </sheetData>
  <mergeCells count="6">
    <mergeCell ref="A12:I12"/>
    <mergeCell ref="B22:I22"/>
    <mergeCell ref="B23:I23"/>
    <mergeCell ref="B26:I26"/>
    <mergeCell ref="B27:I27"/>
    <mergeCell ref="A15:I16"/>
  </mergeCells>
  <phoneticPr fontId="1"/>
  <printOptions horizontalCentered="1"/>
  <pageMargins left="0.51181102362204722" right="0.51181102362204722" top="0.74803149606299213" bottom="0.3543307086614173" header="0.31496062992125984" footer="0.31496062992125984"/>
  <pageSetup paperSize="9" scale="9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K71"/>
  <sheetViews>
    <sheetView view="pageBreakPreview" topLeftCell="A24" zoomScaleSheetLayoutView="100" workbookViewId="0">
      <selection activeCell="L29" sqref="L29"/>
    </sheetView>
  </sheetViews>
  <sheetFormatPr defaultRowHeight="13.5"/>
  <cols>
    <col min="1" max="1" width="1.25" customWidth="1"/>
    <col min="2" max="2" width="10.625" customWidth="1"/>
    <col min="3" max="9" width="10.77734375" customWidth="1"/>
    <col min="10" max="10" width="10.625" customWidth="1"/>
    <col min="11" max="11" width="4.44140625" customWidth="1"/>
  </cols>
  <sheetData>
    <row r="1" spans="2:10" ht="24" customHeight="1">
      <c r="B1" s="1" t="s">
        <v>35</v>
      </c>
      <c r="D1" s="3"/>
      <c r="E1" s="3"/>
      <c r="F1" s="3"/>
      <c r="G1" s="14"/>
      <c r="I1" s="3"/>
      <c r="J1" s="3"/>
    </row>
    <row r="2" spans="2:10" ht="24" customHeight="1">
      <c r="B2" s="16" t="s">
        <v>62</v>
      </c>
      <c r="D2" s="3"/>
      <c r="E2" s="3"/>
      <c r="F2" s="3"/>
      <c r="G2" s="14"/>
      <c r="I2" s="3"/>
      <c r="J2" s="3"/>
    </row>
    <row r="3" spans="2:10" ht="20.100000000000001" customHeight="1">
      <c r="B3" s="17" t="s">
        <v>4</v>
      </c>
      <c r="C3" s="47"/>
      <c r="D3" s="79"/>
      <c r="E3" s="93"/>
      <c r="F3" s="114"/>
      <c r="G3" s="123" t="s">
        <v>10</v>
      </c>
      <c r="H3" s="47"/>
      <c r="I3" s="79"/>
      <c r="J3" s="157"/>
    </row>
    <row r="4" spans="2:10" ht="20.100000000000001" customHeight="1">
      <c r="B4" s="18" t="s">
        <v>5</v>
      </c>
      <c r="C4" s="48"/>
      <c r="D4" s="80"/>
      <c r="E4" s="94" t="s">
        <v>14</v>
      </c>
      <c r="F4" s="48"/>
      <c r="G4" s="80"/>
      <c r="H4" s="94" t="s">
        <v>0</v>
      </c>
      <c r="I4" s="147"/>
      <c r="J4" s="158"/>
    </row>
    <row r="5" spans="2:10" ht="20.100000000000001" customHeight="1">
      <c r="C5" s="49"/>
      <c r="D5" s="49"/>
      <c r="F5" s="49"/>
      <c r="G5" s="49"/>
      <c r="I5" s="49"/>
      <c r="J5" s="49"/>
    </row>
    <row r="6" spans="2:10" ht="21.75" customHeight="1">
      <c r="B6" s="19" t="s">
        <v>45</v>
      </c>
      <c r="C6" s="50"/>
      <c r="D6" s="50"/>
      <c r="E6" s="50"/>
      <c r="F6" s="50"/>
      <c r="G6" s="50"/>
      <c r="H6" s="50"/>
      <c r="I6" s="50"/>
      <c r="J6" s="159"/>
    </row>
    <row r="7" spans="2:10" ht="20.100000000000001" customHeight="1">
      <c r="B7" s="20" t="s">
        <v>18</v>
      </c>
      <c r="C7" s="51"/>
      <c r="D7" s="81"/>
      <c r="E7" s="95"/>
      <c r="F7" s="95"/>
      <c r="G7" s="95"/>
      <c r="H7" s="95"/>
      <c r="I7" s="95"/>
      <c r="J7" s="160"/>
    </row>
    <row r="8" spans="2:10" ht="20.100000000000001" customHeight="1">
      <c r="B8" s="20" t="s">
        <v>38</v>
      </c>
      <c r="C8" s="51"/>
      <c r="D8" s="81"/>
      <c r="E8" s="95"/>
      <c r="F8" s="95"/>
      <c r="G8" s="95"/>
      <c r="H8" s="95"/>
      <c r="I8" s="95"/>
      <c r="J8" s="160"/>
    </row>
    <row r="9" spans="2:10" ht="20.100000000000001" customHeight="1">
      <c r="B9" s="20" t="s">
        <v>2</v>
      </c>
      <c r="C9" s="51"/>
      <c r="D9" s="81"/>
      <c r="E9" s="95"/>
      <c r="F9" s="95"/>
      <c r="G9" s="95"/>
      <c r="H9" s="95"/>
      <c r="I9" s="95"/>
      <c r="J9" s="160"/>
    </row>
    <row r="10" spans="2:10" ht="60" customHeight="1">
      <c r="B10" s="21" t="s">
        <v>29</v>
      </c>
      <c r="C10" s="52"/>
      <c r="D10" s="82" t="s">
        <v>126</v>
      </c>
      <c r="E10" s="96"/>
      <c r="F10" s="96"/>
      <c r="G10" s="96"/>
      <c r="H10" s="96"/>
      <c r="I10" s="96"/>
      <c r="J10" s="161"/>
    </row>
    <row r="11" spans="2:10" ht="16.2" customHeight="1">
      <c r="B11" s="22"/>
      <c r="C11" s="22"/>
      <c r="D11" s="83"/>
      <c r="E11" s="83"/>
      <c r="F11" s="83"/>
      <c r="G11" s="83"/>
      <c r="H11" s="83"/>
      <c r="I11" s="148"/>
      <c r="J11" s="148"/>
    </row>
    <row r="12" spans="2:10" ht="21.75" customHeight="1">
      <c r="B12" s="23" t="s">
        <v>52</v>
      </c>
      <c r="C12" s="53"/>
      <c r="D12" s="53"/>
      <c r="E12" s="53"/>
      <c r="F12" s="53"/>
      <c r="G12" s="53"/>
      <c r="H12" s="136"/>
      <c r="I12" s="136"/>
      <c r="J12" s="162"/>
    </row>
    <row r="13" spans="2:10" ht="20.100000000000001" customHeight="1">
      <c r="B13" s="24"/>
      <c r="C13" s="54"/>
      <c r="D13" s="84" t="s">
        <v>69</v>
      </c>
      <c r="E13" s="97"/>
      <c r="F13" s="97"/>
      <c r="G13" s="124"/>
      <c r="H13" s="137" t="s">
        <v>70</v>
      </c>
      <c r="I13" s="137"/>
      <c r="J13" s="163" t="s">
        <v>66</v>
      </c>
    </row>
    <row r="14" spans="2:10" ht="20.100000000000001" customHeight="1">
      <c r="B14" s="25" t="s">
        <v>67</v>
      </c>
      <c r="C14" s="55"/>
      <c r="D14" s="85"/>
      <c r="E14" s="98"/>
      <c r="F14" s="98"/>
      <c r="G14" s="98"/>
      <c r="H14" s="138"/>
      <c r="I14" s="138"/>
      <c r="J14" s="164"/>
    </row>
    <row r="15" spans="2:10" ht="20.100000000000001" customHeight="1">
      <c r="B15" s="26"/>
      <c r="C15" s="56"/>
      <c r="D15" s="86"/>
      <c r="E15" s="99"/>
      <c r="F15" s="99"/>
      <c r="G15" s="99"/>
      <c r="H15" s="139"/>
      <c r="I15" s="139"/>
      <c r="J15" s="165"/>
    </row>
    <row r="16" spans="2:10" ht="20.100000000000001" customHeight="1">
      <c r="B16" s="25" t="s">
        <v>1</v>
      </c>
      <c r="C16" s="55"/>
      <c r="D16" s="85"/>
      <c r="E16" s="98"/>
      <c r="F16" s="98"/>
      <c r="G16" s="98"/>
      <c r="H16" s="138"/>
      <c r="I16" s="138"/>
      <c r="J16" s="164"/>
    </row>
    <row r="17" spans="2:11" ht="20.100000000000001" customHeight="1">
      <c r="B17" s="26"/>
      <c r="C17" s="56"/>
      <c r="D17" s="85"/>
      <c r="E17" s="98"/>
      <c r="F17" s="98"/>
      <c r="G17" s="98"/>
      <c r="H17" s="138"/>
      <c r="I17" s="138"/>
      <c r="J17" s="164"/>
    </row>
    <row r="18" spans="2:11" ht="81.599999999999994" customHeight="1">
      <c r="B18" s="27" t="s">
        <v>113</v>
      </c>
      <c r="C18" s="57"/>
      <c r="D18" s="87"/>
      <c r="E18" s="100"/>
      <c r="F18" s="100"/>
      <c r="G18" s="100"/>
      <c r="H18" s="140"/>
      <c r="I18" s="140"/>
      <c r="J18" s="166"/>
    </row>
    <row r="19" spans="2:11" ht="12.6" customHeight="1">
      <c r="B19" s="28"/>
      <c r="C19" s="28"/>
      <c r="D19" s="88"/>
      <c r="E19" s="88"/>
      <c r="F19" s="88"/>
      <c r="G19" s="88"/>
      <c r="H19" s="88"/>
      <c r="I19" s="88"/>
      <c r="J19" s="88"/>
    </row>
    <row r="20" spans="2:11" ht="20.100000000000001" customHeight="1">
      <c r="B20" s="29" t="s">
        <v>11</v>
      </c>
      <c r="C20" s="58"/>
      <c r="D20" s="58"/>
      <c r="E20" s="58"/>
      <c r="F20" s="58"/>
      <c r="G20" s="125"/>
      <c r="H20" s="125"/>
      <c r="I20" s="58"/>
      <c r="J20" s="167"/>
    </row>
    <row r="21" spans="2:11" ht="20.100000000000001" customHeight="1">
      <c r="B21" s="30" t="s">
        <v>20</v>
      </c>
      <c r="C21" s="59"/>
      <c r="D21" s="59"/>
      <c r="E21" s="59"/>
      <c r="F21" s="59"/>
      <c r="G21" s="126" t="s">
        <v>70</v>
      </c>
      <c r="H21" s="126"/>
      <c r="I21" s="149" t="s">
        <v>6</v>
      </c>
      <c r="J21" s="168"/>
    </row>
    <row r="22" spans="2:11" ht="20.100000000000001" customHeight="1">
      <c r="B22" s="31" t="s">
        <v>144</v>
      </c>
      <c r="C22" s="60"/>
      <c r="D22" s="60"/>
      <c r="E22" s="60"/>
      <c r="F22" s="60"/>
      <c r="G22" s="127"/>
      <c r="H22" s="127"/>
      <c r="I22" s="149" t="s">
        <v>13</v>
      </c>
      <c r="J22" s="168"/>
    </row>
    <row r="23" spans="2:11" ht="20.100000000000001" customHeight="1">
      <c r="B23" s="31" t="s">
        <v>142</v>
      </c>
      <c r="C23" s="60"/>
      <c r="D23" s="60"/>
      <c r="E23" s="60"/>
      <c r="F23" s="60"/>
      <c r="G23" s="127"/>
      <c r="H23" s="127"/>
      <c r="I23" s="149" t="s">
        <v>13</v>
      </c>
      <c r="J23" s="168"/>
    </row>
    <row r="24" spans="2:11" ht="20.100000000000001" customHeight="1">
      <c r="B24" s="32" t="s">
        <v>143</v>
      </c>
      <c r="C24" s="61"/>
      <c r="D24" s="61"/>
      <c r="E24" s="61"/>
      <c r="F24" s="61"/>
      <c r="G24" s="128">
        <f>ROUNDDOWN(MIN(G22:H23),0)</f>
        <v>0</v>
      </c>
      <c r="H24" s="128"/>
      <c r="I24" s="149" t="s">
        <v>13</v>
      </c>
      <c r="J24" s="168"/>
    </row>
    <row r="25" spans="2:11" ht="20.100000000000001" customHeight="1">
      <c r="B25" s="33" t="s">
        <v>1</v>
      </c>
      <c r="C25" s="62"/>
      <c r="D25" s="62"/>
      <c r="E25" s="62"/>
      <c r="F25" s="115"/>
      <c r="G25" s="129"/>
      <c r="H25" s="129"/>
      <c r="I25" s="149" t="s">
        <v>27</v>
      </c>
      <c r="J25" s="168"/>
      <c r="K25" t="s">
        <v>154</v>
      </c>
    </row>
    <row r="26" spans="2:11" ht="20.100000000000001" customHeight="1">
      <c r="B26" s="34"/>
      <c r="C26" s="63"/>
      <c r="D26" s="63"/>
      <c r="E26" s="63"/>
      <c r="F26" s="116"/>
      <c r="G26" s="130" t="str">
        <f>IF(G25=0,"",IF(G25&gt;20,"【業務用】20kWh以上","【家庭用】20kWh未満"))</f>
        <v/>
      </c>
      <c r="H26" s="130"/>
      <c r="I26" s="130"/>
      <c r="J26" s="130"/>
    </row>
    <row r="27" spans="2:11" ht="20.100000000000001" customHeight="1">
      <c r="B27" s="35" t="s">
        <v>41</v>
      </c>
      <c r="C27" s="64" t="s">
        <v>77</v>
      </c>
      <c r="D27" s="49"/>
      <c r="E27" s="49"/>
      <c r="F27" s="49"/>
      <c r="G27" s="49"/>
      <c r="H27" s="141"/>
      <c r="I27" s="64" t="s">
        <v>32</v>
      </c>
      <c r="J27" s="169"/>
    </row>
    <row r="28" spans="2:11" ht="20.100000000000001" customHeight="1">
      <c r="B28" s="36"/>
      <c r="C28" s="65"/>
      <c r="D28" s="89"/>
      <c r="E28" s="49"/>
      <c r="F28" s="49"/>
      <c r="G28" s="49"/>
      <c r="H28" s="141"/>
      <c r="I28" s="150" t="str">
        <f>IF(SUM(I29:J31),SUM(I29:J31),"")</f>
        <v/>
      </c>
      <c r="J28" s="170"/>
    </row>
    <row r="29" spans="2:11" ht="20.100000000000001" customHeight="1">
      <c r="B29" s="36"/>
      <c r="C29" s="66" t="s">
        <v>118</v>
      </c>
      <c r="D29" s="73"/>
      <c r="E29" s="101" t="s">
        <v>40</v>
      </c>
      <c r="F29" s="101"/>
      <c r="G29" s="101"/>
      <c r="H29" s="101"/>
      <c r="I29" s="151"/>
      <c r="J29" s="171"/>
    </row>
    <row r="30" spans="2:11" ht="20.100000000000001" customHeight="1">
      <c r="B30" s="36"/>
      <c r="C30" s="66"/>
      <c r="D30" s="73"/>
      <c r="E30" s="101" t="s">
        <v>59</v>
      </c>
      <c r="F30" s="101"/>
      <c r="G30" s="101"/>
      <c r="H30" s="101"/>
      <c r="I30" s="152"/>
      <c r="J30" s="171"/>
    </row>
    <row r="31" spans="2:11" ht="19.5" customHeight="1">
      <c r="B31" s="36"/>
      <c r="C31" s="67"/>
      <c r="D31" s="74"/>
      <c r="E31" s="101" t="s">
        <v>71</v>
      </c>
      <c r="F31" s="101"/>
      <c r="G31" s="101"/>
      <c r="H31" s="101"/>
      <c r="I31" s="152"/>
      <c r="J31" s="171"/>
    </row>
    <row r="32" spans="2:11" ht="32.4" customHeight="1">
      <c r="B32" s="36"/>
      <c r="C32" s="68" t="s">
        <v>74</v>
      </c>
      <c r="D32" s="90"/>
      <c r="E32" s="102" t="s">
        <v>78</v>
      </c>
      <c r="F32" s="117"/>
      <c r="G32" s="117"/>
      <c r="H32" s="142"/>
      <c r="I32" s="153">
        <f>ROUNDDOWN(SUM(I29,I30)/3,-3)</f>
        <v>0</v>
      </c>
      <c r="J32" s="172"/>
    </row>
    <row r="33" spans="2:10" ht="19.5" customHeight="1">
      <c r="B33" s="36"/>
      <c r="C33" s="66"/>
      <c r="D33" s="91"/>
      <c r="E33" s="103" t="s">
        <v>33</v>
      </c>
      <c r="F33" s="118"/>
      <c r="G33" s="118"/>
      <c r="H33" s="143"/>
      <c r="I33" s="154" t="e">
        <f>I28-I32</f>
        <v>#VALUE!</v>
      </c>
      <c r="J33" s="173"/>
    </row>
    <row r="34" spans="2:10" ht="19.5" customHeight="1">
      <c r="B34" s="37"/>
      <c r="C34" s="69"/>
      <c r="D34" s="92"/>
      <c r="E34" s="104" t="s">
        <v>72</v>
      </c>
      <c r="F34" s="119"/>
      <c r="G34" s="119"/>
      <c r="H34" s="144"/>
      <c r="I34" s="155"/>
      <c r="J34" s="174"/>
    </row>
    <row r="35" spans="2:10" ht="19.5" customHeight="1">
      <c r="B35" s="38"/>
      <c r="C35" s="70"/>
      <c r="D35" s="70"/>
      <c r="E35" s="38"/>
      <c r="F35" s="38"/>
      <c r="G35" s="38"/>
      <c r="H35" s="38"/>
      <c r="I35" s="156"/>
      <c r="J35" s="156"/>
    </row>
    <row r="36" spans="2:10" ht="19.5" customHeight="1">
      <c r="B36" s="39"/>
      <c r="C36" s="71"/>
      <c r="D36" s="71"/>
      <c r="E36" s="71"/>
      <c r="F36" s="71"/>
      <c r="G36" s="71"/>
      <c r="H36" s="71"/>
      <c r="I36" s="71"/>
      <c r="J36" s="71"/>
    </row>
    <row r="37" spans="2:10" ht="19.5" customHeight="1">
      <c r="B37" s="40" t="s">
        <v>30</v>
      </c>
      <c r="C37" s="72"/>
      <c r="D37" s="72"/>
      <c r="E37" s="72"/>
      <c r="F37" s="72"/>
      <c r="G37" s="72"/>
      <c r="H37" s="72"/>
      <c r="I37" s="72"/>
      <c r="J37" s="175"/>
    </row>
    <row r="38" spans="2:10" ht="19.5" customHeight="1">
      <c r="B38" s="41" t="s">
        <v>48</v>
      </c>
      <c r="C38" s="73"/>
      <c r="D38" s="73"/>
      <c r="E38" s="105" t="s">
        <v>23</v>
      </c>
      <c r="F38" s="105" t="s">
        <v>21</v>
      </c>
      <c r="G38" s="131" t="s">
        <v>56</v>
      </c>
      <c r="H38" s="131" t="s">
        <v>55</v>
      </c>
      <c r="I38" s="131" t="s">
        <v>43</v>
      </c>
      <c r="J38" s="176" t="s">
        <v>39</v>
      </c>
    </row>
    <row r="39" spans="2:10" ht="19.5" customHeight="1">
      <c r="B39" s="41"/>
      <c r="C39" s="73"/>
      <c r="D39" s="73"/>
      <c r="E39" s="106"/>
      <c r="F39" s="106"/>
      <c r="G39" s="132"/>
      <c r="H39" s="132"/>
      <c r="I39" s="132"/>
      <c r="J39" s="177"/>
    </row>
    <row r="40" spans="2:10" ht="19.5" customHeight="1">
      <c r="B40" s="41"/>
      <c r="C40" s="73"/>
      <c r="D40" s="73"/>
      <c r="E40" s="107" t="s">
        <v>28</v>
      </c>
      <c r="F40" s="107" t="s">
        <v>8</v>
      </c>
      <c r="G40" s="133" t="s">
        <v>57</v>
      </c>
      <c r="H40" s="133" t="s">
        <v>15</v>
      </c>
      <c r="I40" s="133" t="s">
        <v>53</v>
      </c>
      <c r="J40" s="178" t="s">
        <v>46</v>
      </c>
    </row>
    <row r="41" spans="2:10" ht="19.5" customHeight="1">
      <c r="B41" s="41"/>
      <c r="C41" s="73"/>
      <c r="D41" s="73"/>
      <c r="E41" s="108"/>
      <c r="F41" s="108"/>
      <c r="G41" s="134"/>
      <c r="H41" s="134"/>
      <c r="I41" s="134"/>
      <c r="J41" s="179"/>
    </row>
    <row r="42" spans="2:10" ht="19.5" customHeight="1">
      <c r="B42" s="42"/>
      <c r="C42" s="74"/>
      <c r="D42" s="74"/>
      <c r="E42" s="109" t="s">
        <v>7</v>
      </c>
      <c r="F42" s="109"/>
      <c r="G42" s="109"/>
      <c r="H42" s="135">
        <f>SUM(E39:J39,E41:J41)</f>
        <v>0</v>
      </c>
      <c r="I42" s="135"/>
      <c r="J42" s="180"/>
    </row>
    <row r="43" spans="2:10" ht="19.5" customHeight="1">
      <c r="B43" s="43" t="s">
        <v>58</v>
      </c>
      <c r="C43" s="75"/>
      <c r="D43" s="75"/>
      <c r="E43" s="110" t="s">
        <v>23</v>
      </c>
      <c r="F43" s="110" t="s">
        <v>21</v>
      </c>
      <c r="G43" s="135" t="s">
        <v>56</v>
      </c>
      <c r="H43" s="135" t="s">
        <v>55</v>
      </c>
      <c r="I43" s="135" t="s">
        <v>43</v>
      </c>
      <c r="J43" s="180" t="s">
        <v>39</v>
      </c>
    </row>
    <row r="44" spans="2:10" ht="19.5" customHeight="1">
      <c r="B44" s="41"/>
      <c r="C44" s="73"/>
      <c r="D44" s="73"/>
      <c r="E44" s="108"/>
      <c r="F44" s="108"/>
      <c r="G44" s="134"/>
      <c r="H44" s="134"/>
      <c r="I44" s="134"/>
      <c r="J44" s="179"/>
    </row>
    <row r="45" spans="2:10" ht="19.5" customHeight="1">
      <c r="B45" s="41"/>
      <c r="C45" s="73"/>
      <c r="D45" s="73"/>
      <c r="E45" s="110" t="s">
        <v>28</v>
      </c>
      <c r="F45" s="110" t="s">
        <v>8</v>
      </c>
      <c r="G45" s="135" t="s">
        <v>57</v>
      </c>
      <c r="H45" s="135" t="s">
        <v>15</v>
      </c>
      <c r="I45" s="135" t="s">
        <v>53</v>
      </c>
      <c r="J45" s="180" t="s">
        <v>46</v>
      </c>
    </row>
    <row r="46" spans="2:10" ht="19.5" customHeight="1">
      <c r="B46" s="41"/>
      <c r="C46" s="73"/>
      <c r="D46" s="73"/>
      <c r="E46" s="108"/>
      <c r="F46" s="108"/>
      <c r="G46" s="134"/>
      <c r="H46" s="134"/>
      <c r="I46" s="134"/>
      <c r="J46" s="179"/>
    </row>
    <row r="47" spans="2:10" ht="19.5" customHeight="1">
      <c r="B47" s="44"/>
      <c r="C47" s="76"/>
      <c r="D47" s="76"/>
      <c r="E47" s="111" t="s">
        <v>7</v>
      </c>
      <c r="F47" s="111"/>
      <c r="G47" s="111"/>
      <c r="H47" s="145">
        <f>SUM(E44:J44,E46:J46)</f>
        <v>0</v>
      </c>
      <c r="I47" s="145"/>
      <c r="J47" s="181"/>
    </row>
    <row r="48" spans="2:10" ht="19.5" customHeight="1">
      <c r="B48" s="45"/>
      <c r="C48" s="45"/>
      <c r="D48" s="45"/>
      <c r="E48" s="45"/>
      <c r="F48" s="45"/>
      <c r="G48" s="45"/>
      <c r="H48" s="146"/>
      <c r="I48" s="146"/>
      <c r="J48" s="146"/>
    </row>
    <row r="49" spans="2:10" ht="23.25" customHeight="1">
      <c r="B49" s="46" t="s">
        <v>37</v>
      </c>
      <c r="C49" s="77"/>
      <c r="D49" s="77"/>
      <c r="E49" s="112"/>
      <c r="F49" s="112"/>
      <c r="G49" s="112"/>
      <c r="H49" s="112"/>
      <c r="I49" s="112"/>
      <c r="J49" s="182"/>
    </row>
    <row r="50" spans="2:10" s="1" customFormat="1">
      <c r="B50" s="43" t="s">
        <v>47</v>
      </c>
      <c r="C50" s="75"/>
      <c r="D50" s="75"/>
      <c r="E50" s="110" t="s">
        <v>134</v>
      </c>
      <c r="F50" s="109" t="s">
        <v>135</v>
      </c>
      <c r="G50" s="109"/>
      <c r="H50" s="109"/>
      <c r="I50" s="109"/>
      <c r="J50" s="183"/>
    </row>
    <row r="51" spans="2:10" s="1" customFormat="1" ht="35.25" customHeight="1">
      <c r="B51" s="41"/>
      <c r="C51" s="78"/>
      <c r="D51" s="78"/>
      <c r="E51" s="108"/>
      <c r="F51" s="120" t="s">
        <v>73</v>
      </c>
      <c r="G51" s="120"/>
      <c r="H51" s="120"/>
      <c r="I51" s="120"/>
      <c r="J51" s="184"/>
    </row>
    <row r="52" spans="2:10" s="1" customFormat="1" ht="35.25" customHeight="1">
      <c r="B52" s="41"/>
      <c r="C52" s="78"/>
      <c r="D52" s="78"/>
      <c r="E52" s="108"/>
      <c r="F52" s="120" t="s">
        <v>60</v>
      </c>
      <c r="G52" s="120"/>
      <c r="H52" s="120"/>
      <c r="I52" s="120"/>
      <c r="J52" s="184"/>
    </row>
    <row r="53" spans="2:10" s="1" customFormat="1" ht="35.25" customHeight="1">
      <c r="B53" s="41"/>
      <c r="C53" s="78"/>
      <c r="D53" s="73"/>
      <c r="E53" s="108"/>
      <c r="F53" s="120" t="s">
        <v>125</v>
      </c>
      <c r="G53" s="120"/>
      <c r="H53" s="120"/>
      <c r="I53" s="120"/>
      <c r="J53" s="184"/>
    </row>
    <row r="54" spans="2:10" s="1" customFormat="1" ht="35.25" customHeight="1">
      <c r="B54" s="41"/>
      <c r="C54" s="78"/>
      <c r="D54" s="73"/>
      <c r="E54" s="108"/>
      <c r="F54" s="120" t="s">
        <v>127</v>
      </c>
      <c r="G54" s="120"/>
      <c r="H54" s="120"/>
      <c r="I54" s="120"/>
      <c r="J54" s="184"/>
    </row>
    <row r="55" spans="2:10" s="1" customFormat="1" ht="35.25" customHeight="1">
      <c r="B55" s="41"/>
      <c r="C55" s="78"/>
      <c r="D55" s="73"/>
      <c r="E55" s="108"/>
      <c r="F55" s="120" t="s">
        <v>138</v>
      </c>
      <c r="G55" s="120"/>
      <c r="H55" s="120"/>
      <c r="I55" s="120"/>
      <c r="J55" s="184"/>
    </row>
    <row r="56" spans="2:10" s="1" customFormat="1" ht="35.25" customHeight="1">
      <c r="B56" s="41"/>
      <c r="C56" s="78"/>
      <c r="D56" s="73"/>
      <c r="E56" s="108"/>
      <c r="F56" s="120" t="s">
        <v>50</v>
      </c>
      <c r="G56" s="120"/>
      <c r="H56" s="120"/>
      <c r="I56" s="120"/>
      <c r="J56" s="184"/>
    </row>
    <row r="57" spans="2:10" s="1" customFormat="1" ht="35.25" customHeight="1">
      <c r="B57" s="41"/>
      <c r="C57" s="78"/>
      <c r="D57" s="73"/>
      <c r="E57" s="108"/>
      <c r="F57" s="121" t="s">
        <v>128</v>
      </c>
      <c r="G57" s="121"/>
      <c r="H57" s="121"/>
      <c r="I57" s="121"/>
      <c r="J57" s="185"/>
    </row>
    <row r="58" spans="2:10" s="1" customFormat="1" ht="35.25" customHeight="1">
      <c r="B58" s="41"/>
      <c r="C58" s="78"/>
      <c r="D58" s="73"/>
      <c r="E58" s="108"/>
      <c r="F58" s="121" t="s">
        <v>130</v>
      </c>
      <c r="G58" s="121"/>
      <c r="H58" s="121"/>
      <c r="I58" s="121"/>
      <c r="J58" s="185"/>
    </row>
    <row r="59" spans="2:10" s="1" customFormat="1" ht="35.25" customHeight="1">
      <c r="B59" s="41"/>
      <c r="C59" s="78"/>
      <c r="D59" s="73"/>
      <c r="E59" s="108"/>
      <c r="F59" s="120" t="s">
        <v>68</v>
      </c>
      <c r="G59" s="120"/>
      <c r="H59" s="120"/>
      <c r="I59" s="120"/>
      <c r="J59" s="184"/>
    </row>
    <row r="60" spans="2:10" s="1" customFormat="1" ht="35.25" customHeight="1">
      <c r="B60" s="41"/>
      <c r="C60" s="78"/>
      <c r="D60" s="73"/>
      <c r="E60" s="108"/>
      <c r="F60" s="120" t="s">
        <v>129</v>
      </c>
      <c r="G60" s="120"/>
      <c r="H60" s="120"/>
      <c r="I60" s="120"/>
      <c r="J60" s="184"/>
    </row>
    <row r="61" spans="2:10" s="1" customFormat="1" ht="35.25" customHeight="1">
      <c r="B61" s="41"/>
      <c r="C61" s="78"/>
      <c r="D61" s="73"/>
      <c r="E61" s="108"/>
      <c r="F61" s="120" t="s">
        <v>131</v>
      </c>
      <c r="G61" s="120"/>
      <c r="H61" s="120"/>
      <c r="I61" s="120"/>
      <c r="J61" s="184"/>
    </row>
    <row r="62" spans="2:10" s="1" customFormat="1" ht="35.25" customHeight="1">
      <c r="B62" s="41"/>
      <c r="C62" s="78"/>
      <c r="D62" s="73"/>
      <c r="E62" s="108"/>
      <c r="F62" s="120" t="s">
        <v>136</v>
      </c>
      <c r="G62" s="120"/>
      <c r="H62" s="120"/>
      <c r="I62" s="120"/>
      <c r="J62" s="184"/>
    </row>
    <row r="63" spans="2:10" s="1" customFormat="1" ht="35.25" customHeight="1">
      <c r="B63" s="41"/>
      <c r="C63" s="78"/>
      <c r="D63" s="73"/>
      <c r="E63" s="108"/>
      <c r="F63" s="120" t="s">
        <v>140</v>
      </c>
      <c r="G63" s="120"/>
      <c r="H63" s="120"/>
      <c r="I63" s="120"/>
      <c r="J63" s="184"/>
    </row>
    <row r="64" spans="2:10" s="1" customFormat="1" ht="35.25" customHeight="1">
      <c r="B64" s="41"/>
      <c r="C64" s="78"/>
      <c r="D64" s="78"/>
      <c r="E64" s="108"/>
      <c r="F64" s="120" t="s">
        <v>141</v>
      </c>
      <c r="G64" s="120"/>
      <c r="H64" s="120"/>
      <c r="I64" s="120"/>
      <c r="J64" s="184"/>
    </row>
    <row r="65" spans="2:10" s="1" customFormat="1" ht="35.25" customHeight="1">
      <c r="B65" s="41"/>
      <c r="C65" s="78"/>
      <c r="D65" s="78"/>
      <c r="E65" s="108"/>
      <c r="F65" s="120" t="s">
        <v>139</v>
      </c>
      <c r="G65" s="120"/>
      <c r="H65" s="120"/>
      <c r="I65" s="120"/>
      <c r="J65" s="184"/>
    </row>
    <row r="66" spans="2:10" s="1" customFormat="1" ht="35.25" customHeight="1">
      <c r="B66" s="41"/>
      <c r="C66" s="78"/>
      <c r="D66" s="73"/>
      <c r="E66" s="108"/>
      <c r="F66" s="120" t="s">
        <v>64</v>
      </c>
      <c r="G66" s="120"/>
      <c r="H66" s="120"/>
      <c r="I66" s="120"/>
      <c r="J66" s="184"/>
    </row>
    <row r="67" spans="2:10" s="1" customFormat="1" ht="35.25" customHeight="1">
      <c r="B67" s="41"/>
      <c r="C67" s="78"/>
      <c r="D67" s="73"/>
      <c r="E67" s="108"/>
      <c r="F67" s="120" t="s">
        <v>132</v>
      </c>
      <c r="G67" s="120"/>
      <c r="H67" s="120"/>
      <c r="I67" s="120"/>
      <c r="J67" s="184"/>
    </row>
    <row r="68" spans="2:10" s="1" customFormat="1" ht="35.25" customHeight="1">
      <c r="B68" s="44"/>
      <c r="C68" s="76"/>
      <c r="D68" s="76"/>
      <c r="E68" s="113"/>
      <c r="F68" s="122" t="s">
        <v>133</v>
      </c>
      <c r="G68" s="122"/>
      <c r="H68" s="122"/>
      <c r="I68" s="122"/>
      <c r="J68" s="186"/>
    </row>
    <row r="69" spans="2:10">
      <c r="B69" s="6"/>
    </row>
    <row r="70" spans="2:10">
      <c r="B70" s="6"/>
    </row>
    <row r="71" spans="2:10">
      <c r="B71" s="6"/>
    </row>
  </sheetData>
  <mergeCells count="94">
    <mergeCell ref="C3:F3"/>
    <mergeCell ref="H3:J3"/>
    <mergeCell ref="C4:D4"/>
    <mergeCell ref="F4:G4"/>
    <mergeCell ref="I4:J4"/>
    <mergeCell ref="B6:J6"/>
    <mergeCell ref="B7:C7"/>
    <mergeCell ref="D7:J7"/>
    <mergeCell ref="B8:C8"/>
    <mergeCell ref="D8:J8"/>
    <mergeCell ref="B9:C9"/>
    <mergeCell ref="D9:J9"/>
    <mergeCell ref="B10:C10"/>
    <mergeCell ref="D10:J10"/>
    <mergeCell ref="B12:J12"/>
    <mergeCell ref="B13:C13"/>
    <mergeCell ref="D13:G13"/>
    <mergeCell ref="H13:I13"/>
    <mergeCell ref="D14:G14"/>
    <mergeCell ref="H14:I14"/>
    <mergeCell ref="D15:G15"/>
    <mergeCell ref="H15:I15"/>
    <mergeCell ref="D16:G16"/>
    <mergeCell ref="H16:I16"/>
    <mergeCell ref="D17:G17"/>
    <mergeCell ref="H17:I17"/>
    <mergeCell ref="B18:C18"/>
    <mergeCell ref="D18:J18"/>
    <mergeCell ref="B20:J20"/>
    <mergeCell ref="B21:F21"/>
    <mergeCell ref="G21:H21"/>
    <mergeCell ref="I21:J21"/>
    <mergeCell ref="B22:F22"/>
    <mergeCell ref="G22:H22"/>
    <mergeCell ref="I22:J22"/>
    <mergeCell ref="B23:F23"/>
    <mergeCell ref="G23:H23"/>
    <mergeCell ref="I23:J23"/>
    <mergeCell ref="B24:F24"/>
    <mergeCell ref="G24:H24"/>
    <mergeCell ref="I24:J24"/>
    <mergeCell ref="G25:H25"/>
    <mergeCell ref="I25:J25"/>
    <mergeCell ref="G26:J26"/>
    <mergeCell ref="I27:J27"/>
    <mergeCell ref="I28:J28"/>
    <mergeCell ref="E29:H29"/>
    <mergeCell ref="I29:J29"/>
    <mergeCell ref="E30:H30"/>
    <mergeCell ref="I30:J30"/>
    <mergeCell ref="E31:H31"/>
    <mergeCell ref="I31:J31"/>
    <mergeCell ref="E32:H32"/>
    <mergeCell ref="I32:J32"/>
    <mergeCell ref="E33:H33"/>
    <mergeCell ref="I33:J33"/>
    <mergeCell ref="E34:H34"/>
    <mergeCell ref="I34:J34"/>
    <mergeCell ref="C36:J36"/>
    <mergeCell ref="B37:J37"/>
    <mergeCell ref="E42:G42"/>
    <mergeCell ref="H42:J42"/>
    <mergeCell ref="E47:G47"/>
    <mergeCell ref="H47:J47"/>
    <mergeCell ref="B49:J49"/>
    <mergeCell ref="F50:J50"/>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B14:C15"/>
    <mergeCell ref="B16:C17"/>
    <mergeCell ref="B25:F26"/>
    <mergeCell ref="C27:H28"/>
    <mergeCell ref="C29:D31"/>
    <mergeCell ref="C32:D34"/>
    <mergeCell ref="B38:D42"/>
    <mergeCell ref="B43:D47"/>
    <mergeCell ref="B27:B34"/>
    <mergeCell ref="B50:D68"/>
  </mergeCells>
  <phoneticPr fontId="1"/>
  <dataValidations count="1">
    <dataValidation allowBlank="1" showDropDown="0" showInputMessage="1" showErrorMessage="0" sqref="J14:J17 D10:J10 I11:J11 H13"/>
  </dataValidation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1"/>
  <rowBreaks count="2" manualBreakCount="2">
    <brk id="0" min="1" max="9" man="1"/>
    <brk id="36"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39"/>
  <sheetViews>
    <sheetView view="pageBreakPreview" zoomScale="85" zoomScaleSheetLayoutView="85" workbookViewId="0">
      <selection activeCell="D4" sqref="D4:D5"/>
    </sheetView>
  </sheetViews>
  <sheetFormatPr defaultRowHeight="13.5"/>
  <cols>
    <col min="1" max="1" width="12.25" customWidth="1"/>
    <col min="2" max="2" width="3.5" bestFit="1" customWidth="1"/>
    <col min="3" max="3" width="17.75" customWidth="1"/>
    <col min="4" max="4" width="15.75" customWidth="1"/>
    <col min="5" max="5" width="12.625" customWidth="1"/>
    <col min="6" max="6" width="11.5546875" customWidth="1"/>
    <col min="7" max="7" width="12.625" customWidth="1"/>
    <col min="8" max="8" width="12.625" style="187" customWidth="1"/>
    <col min="9" max="9" width="11.77734375" customWidth="1"/>
    <col min="10" max="11" width="12.625" customWidth="1"/>
  </cols>
  <sheetData>
    <row r="1" spans="1:11" ht="16.5" customHeight="1">
      <c r="A1" t="s">
        <v>79</v>
      </c>
    </row>
    <row r="2" spans="1:11" ht="30" customHeight="1">
      <c r="A2" s="189" t="s">
        <v>80</v>
      </c>
      <c r="B2" s="189"/>
      <c r="C2" s="189"/>
      <c r="D2" s="189"/>
      <c r="E2" s="189"/>
      <c r="F2" s="189"/>
      <c r="G2" s="210"/>
      <c r="H2" s="210"/>
      <c r="I2" s="210"/>
      <c r="J2" s="210"/>
      <c r="K2" s="210"/>
    </row>
    <row r="3" spans="1:11" ht="24" customHeight="1">
      <c r="A3" s="190" t="s">
        <v>18</v>
      </c>
      <c r="B3" s="198">
        <f>様式２!D7</f>
        <v>0</v>
      </c>
      <c r="C3" s="201"/>
      <c r="D3" s="201"/>
      <c r="E3" s="201"/>
      <c r="F3" s="201"/>
      <c r="G3" s="211"/>
      <c r="H3" s="215"/>
      <c r="I3" s="222"/>
      <c r="J3" s="222"/>
      <c r="K3" s="222"/>
    </row>
    <row r="4" spans="1:11" ht="13.5" customHeight="1">
      <c r="A4" s="191" t="s">
        <v>82</v>
      </c>
      <c r="B4" s="199"/>
      <c r="C4" s="190" t="s">
        <v>93</v>
      </c>
      <c r="D4" s="190" t="s">
        <v>94</v>
      </c>
      <c r="E4" s="195" t="s">
        <v>9</v>
      </c>
      <c r="F4" s="190" t="s">
        <v>95</v>
      </c>
      <c r="G4" s="105"/>
      <c r="H4" s="105"/>
      <c r="I4" s="190" t="s">
        <v>99</v>
      </c>
      <c r="J4" s="190"/>
      <c r="K4" s="190"/>
    </row>
    <row r="5" spans="1:11" ht="33" customHeight="1">
      <c r="A5" s="190"/>
      <c r="B5" s="200" t="s">
        <v>92</v>
      </c>
      <c r="C5" s="190"/>
      <c r="D5" s="190"/>
      <c r="E5" s="190"/>
      <c r="F5" s="195" t="s">
        <v>96</v>
      </c>
      <c r="G5" s="195" t="s">
        <v>3</v>
      </c>
      <c r="H5" s="216" t="s">
        <v>98</v>
      </c>
      <c r="I5" s="190" t="s">
        <v>100</v>
      </c>
      <c r="J5" s="195" t="s">
        <v>102</v>
      </c>
      <c r="K5" s="195" t="s">
        <v>103</v>
      </c>
    </row>
    <row r="6" spans="1:11">
      <c r="A6" s="192"/>
      <c r="B6" s="192"/>
      <c r="C6" s="202"/>
      <c r="D6" s="202"/>
      <c r="E6" s="202"/>
      <c r="F6" s="202"/>
      <c r="G6" s="202"/>
      <c r="H6" s="217">
        <f t="shared" ref="H6:H20" si="0">E6*F6*G6/1000</f>
        <v>0</v>
      </c>
      <c r="I6" s="202"/>
      <c r="J6" s="202"/>
      <c r="K6" s="205">
        <f t="shared" ref="K6:K20" si="1">E6*I6*J6/1000</f>
        <v>0</v>
      </c>
    </row>
    <row r="7" spans="1:11">
      <c r="A7" s="192"/>
      <c r="B7" s="192"/>
      <c r="C7" s="202"/>
      <c r="D7" s="202"/>
      <c r="E7" s="202"/>
      <c r="F7" s="202"/>
      <c r="G7" s="202"/>
      <c r="H7" s="217">
        <f t="shared" si="0"/>
        <v>0</v>
      </c>
      <c r="I7" s="202"/>
      <c r="J7" s="202"/>
      <c r="K7" s="205">
        <f t="shared" si="1"/>
        <v>0</v>
      </c>
    </row>
    <row r="8" spans="1:11">
      <c r="A8" s="192"/>
      <c r="B8" s="192"/>
      <c r="C8" s="202"/>
      <c r="D8" s="202"/>
      <c r="E8" s="202"/>
      <c r="F8" s="202"/>
      <c r="G8" s="202"/>
      <c r="H8" s="217">
        <f t="shared" si="0"/>
        <v>0</v>
      </c>
      <c r="I8" s="202"/>
      <c r="J8" s="202"/>
      <c r="K8" s="205">
        <f t="shared" si="1"/>
        <v>0</v>
      </c>
    </row>
    <row r="9" spans="1:11">
      <c r="A9" s="192"/>
      <c r="B9" s="192"/>
      <c r="C9" s="202"/>
      <c r="D9" s="202"/>
      <c r="E9" s="202"/>
      <c r="F9" s="202"/>
      <c r="G9" s="202"/>
      <c r="H9" s="217">
        <f t="shared" si="0"/>
        <v>0</v>
      </c>
      <c r="I9" s="202"/>
      <c r="J9" s="202"/>
      <c r="K9" s="205">
        <f t="shared" si="1"/>
        <v>0</v>
      </c>
    </row>
    <row r="10" spans="1:11">
      <c r="A10" s="192"/>
      <c r="B10" s="192"/>
      <c r="C10" s="202"/>
      <c r="D10" s="202"/>
      <c r="E10" s="202"/>
      <c r="F10" s="202"/>
      <c r="G10" s="202"/>
      <c r="H10" s="217">
        <f t="shared" si="0"/>
        <v>0</v>
      </c>
      <c r="I10" s="202"/>
      <c r="J10" s="202"/>
      <c r="K10" s="205">
        <f t="shared" si="1"/>
        <v>0</v>
      </c>
    </row>
    <row r="11" spans="1:11">
      <c r="A11" s="192"/>
      <c r="B11" s="192"/>
      <c r="C11" s="202"/>
      <c r="D11" s="202"/>
      <c r="E11" s="202"/>
      <c r="F11" s="202"/>
      <c r="G11" s="202"/>
      <c r="H11" s="217">
        <f t="shared" si="0"/>
        <v>0</v>
      </c>
      <c r="I11" s="202"/>
      <c r="J11" s="202"/>
      <c r="K11" s="205">
        <f t="shared" si="1"/>
        <v>0</v>
      </c>
    </row>
    <row r="12" spans="1:11">
      <c r="A12" s="192"/>
      <c r="B12" s="192"/>
      <c r="C12" s="202"/>
      <c r="D12" s="202"/>
      <c r="E12" s="202"/>
      <c r="F12" s="202"/>
      <c r="G12" s="202"/>
      <c r="H12" s="217">
        <f t="shared" si="0"/>
        <v>0</v>
      </c>
      <c r="I12" s="202"/>
      <c r="J12" s="202"/>
      <c r="K12" s="205">
        <f t="shared" si="1"/>
        <v>0</v>
      </c>
    </row>
    <row r="13" spans="1:11">
      <c r="A13" s="192"/>
      <c r="B13" s="192"/>
      <c r="C13" s="202"/>
      <c r="D13" s="202"/>
      <c r="E13" s="202"/>
      <c r="F13" s="202"/>
      <c r="G13" s="202"/>
      <c r="H13" s="217">
        <f t="shared" si="0"/>
        <v>0</v>
      </c>
      <c r="I13" s="202"/>
      <c r="J13" s="202"/>
      <c r="K13" s="205">
        <f t="shared" si="1"/>
        <v>0</v>
      </c>
    </row>
    <row r="14" spans="1:11">
      <c r="A14" s="192"/>
      <c r="B14" s="192"/>
      <c r="C14" s="202"/>
      <c r="D14" s="202"/>
      <c r="E14" s="202"/>
      <c r="F14" s="202"/>
      <c r="G14" s="202"/>
      <c r="H14" s="217">
        <f t="shared" si="0"/>
        <v>0</v>
      </c>
      <c r="I14" s="202"/>
      <c r="J14" s="202"/>
      <c r="K14" s="205">
        <f t="shared" si="1"/>
        <v>0</v>
      </c>
    </row>
    <row r="15" spans="1:11">
      <c r="A15" s="192"/>
      <c r="B15" s="192"/>
      <c r="C15" s="202"/>
      <c r="D15" s="202"/>
      <c r="E15" s="202"/>
      <c r="F15" s="202"/>
      <c r="G15" s="202"/>
      <c r="H15" s="217">
        <f t="shared" si="0"/>
        <v>0</v>
      </c>
      <c r="I15" s="202"/>
      <c r="J15" s="202"/>
      <c r="K15" s="205">
        <f t="shared" si="1"/>
        <v>0</v>
      </c>
    </row>
    <row r="16" spans="1:11">
      <c r="A16" s="193"/>
      <c r="B16" s="193"/>
      <c r="C16" s="203"/>
      <c r="D16" s="203"/>
      <c r="E16" s="203"/>
      <c r="F16" s="203"/>
      <c r="G16" s="203"/>
      <c r="H16" s="217">
        <f t="shared" si="0"/>
        <v>0</v>
      </c>
      <c r="I16" s="203"/>
      <c r="J16" s="203"/>
      <c r="K16" s="205">
        <f t="shared" si="1"/>
        <v>0</v>
      </c>
    </row>
    <row r="17" spans="1:11">
      <c r="A17" s="193"/>
      <c r="B17" s="193"/>
      <c r="C17" s="203"/>
      <c r="D17" s="203"/>
      <c r="E17" s="203"/>
      <c r="F17" s="203"/>
      <c r="G17" s="203"/>
      <c r="H17" s="217">
        <f t="shared" si="0"/>
        <v>0</v>
      </c>
      <c r="I17" s="203"/>
      <c r="J17" s="203"/>
      <c r="K17" s="205">
        <f t="shared" si="1"/>
        <v>0</v>
      </c>
    </row>
    <row r="18" spans="1:11">
      <c r="A18" s="193"/>
      <c r="B18" s="193"/>
      <c r="C18" s="203"/>
      <c r="D18" s="203"/>
      <c r="E18" s="203"/>
      <c r="F18" s="203"/>
      <c r="G18" s="203"/>
      <c r="H18" s="217">
        <f t="shared" si="0"/>
        <v>0</v>
      </c>
      <c r="I18" s="203"/>
      <c r="J18" s="203"/>
      <c r="K18" s="205">
        <f t="shared" si="1"/>
        <v>0</v>
      </c>
    </row>
    <row r="19" spans="1:11">
      <c r="A19" s="193"/>
      <c r="B19" s="193"/>
      <c r="C19" s="203"/>
      <c r="D19" s="203"/>
      <c r="E19" s="203"/>
      <c r="F19" s="203"/>
      <c r="G19" s="203"/>
      <c r="H19" s="217">
        <f t="shared" si="0"/>
        <v>0</v>
      </c>
      <c r="I19" s="203"/>
      <c r="J19" s="203"/>
      <c r="K19" s="205">
        <f t="shared" si="1"/>
        <v>0</v>
      </c>
    </row>
    <row r="20" spans="1:11" ht="14.25">
      <c r="A20" s="193"/>
      <c r="B20" s="193"/>
      <c r="C20" s="203"/>
      <c r="D20" s="203"/>
      <c r="E20" s="203"/>
      <c r="F20" s="203"/>
      <c r="G20" s="203"/>
      <c r="H20" s="217">
        <f t="shared" si="0"/>
        <v>0</v>
      </c>
      <c r="I20" s="203"/>
      <c r="J20" s="203"/>
      <c r="K20" s="205">
        <f t="shared" si="1"/>
        <v>0</v>
      </c>
    </row>
    <row r="21" spans="1:11" ht="14.25">
      <c r="A21" s="194"/>
      <c r="B21" s="194"/>
      <c r="C21" s="194"/>
      <c r="D21" s="194"/>
      <c r="E21" s="194"/>
      <c r="F21" s="194"/>
      <c r="G21" s="194"/>
      <c r="H21" s="218">
        <f>SUM(H6:H20)</f>
        <v>0</v>
      </c>
      <c r="I21" s="194"/>
      <c r="J21" s="194"/>
      <c r="K21" s="223">
        <f>SUM(K6:K20)</f>
        <v>0</v>
      </c>
    </row>
    <row r="23" spans="1:11" ht="20.100000000000001" customHeight="1">
      <c r="A23" s="190" t="s">
        <v>83</v>
      </c>
      <c r="B23" s="190"/>
      <c r="C23" s="190"/>
      <c r="D23" s="190"/>
      <c r="E23" s="205">
        <f>H21</f>
        <v>0</v>
      </c>
      <c r="G23" s="212" t="s">
        <v>148</v>
      </c>
      <c r="H23" s="219"/>
      <c r="I23" s="219"/>
      <c r="J23" s="219"/>
      <c r="K23" s="224"/>
    </row>
    <row r="24" spans="1:11" ht="20.100000000000001" customHeight="1">
      <c r="A24" s="190" t="s">
        <v>85</v>
      </c>
      <c r="B24" s="190"/>
      <c r="C24" s="190"/>
      <c r="D24" s="190"/>
      <c r="E24" s="205">
        <f>K21</f>
        <v>0</v>
      </c>
      <c r="G24" s="213"/>
      <c r="H24" s="213"/>
      <c r="I24" s="213"/>
      <c r="J24" s="213"/>
      <c r="K24" s="225"/>
    </row>
    <row r="25" spans="1:11" ht="20.100000000000001" customHeight="1">
      <c r="A25" s="126"/>
      <c r="B25" s="126"/>
      <c r="C25" s="126"/>
      <c r="D25" s="126"/>
      <c r="E25" s="206"/>
    </row>
    <row r="26" spans="1:11" ht="21.75" customHeight="1">
      <c r="A26" s="195" t="s">
        <v>146</v>
      </c>
      <c r="B26" s="195"/>
      <c r="C26" s="190"/>
      <c r="D26" s="190"/>
      <c r="E26" s="207">
        <f>様式２!G25</f>
        <v>0</v>
      </c>
      <c r="G26" t="s">
        <v>149</v>
      </c>
    </row>
    <row r="27" spans="1:11" ht="20.100000000000001" customHeight="1">
      <c r="A27" s="190" t="s">
        <v>147</v>
      </c>
      <c r="B27" s="190"/>
      <c r="C27" s="190"/>
      <c r="D27" s="190"/>
      <c r="E27" s="205">
        <f>E23+E24</f>
        <v>0</v>
      </c>
      <c r="G27" s="214" t="s">
        <v>91</v>
      </c>
      <c r="H27" s="220"/>
      <c r="I27" s="220"/>
      <c r="J27" s="51"/>
      <c r="K27" s="226">
        <f>様式２!H42</f>
        <v>0</v>
      </c>
    </row>
    <row r="28" spans="1:11" ht="23.25" customHeight="1">
      <c r="A28" s="196" t="s">
        <v>104</v>
      </c>
      <c r="B28" s="196"/>
      <c r="C28" s="196"/>
      <c r="D28" s="196"/>
      <c r="E28" s="208">
        <f>E27/2</f>
        <v>0</v>
      </c>
      <c r="G28" s="103" t="s">
        <v>26</v>
      </c>
      <c r="H28" s="118"/>
      <c r="I28" s="118"/>
      <c r="J28" s="143"/>
      <c r="K28" s="226">
        <f>様式２!H47</f>
        <v>0</v>
      </c>
    </row>
    <row r="29" spans="1:11" ht="24" customHeight="1">
      <c r="A29" s="197" t="s">
        <v>145</v>
      </c>
      <c r="B29" s="197"/>
      <c r="C29" s="204"/>
      <c r="D29" s="204"/>
      <c r="E29" s="209">
        <f>様式２!G24</f>
        <v>0</v>
      </c>
      <c r="G29" s="103" t="s">
        <v>97</v>
      </c>
      <c r="H29" s="118"/>
      <c r="I29" s="118"/>
      <c r="J29" s="143"/>
      <c r="K29" s="227" t="str">
        <f>IF(OR(K27=0,K28=""),"",ROUND(K27/K28*100,2))</f>
        <v/>
      </c>
    </row>
    <row r="31" spans="1:11" ht="13.5" customHeight="1">
      <c r="A31" s="188" t="s">
        <v>86</v>
      </c>
      <c r="B31" s="188"/>
    </row>
    <row r="32" spans="1:11" s="188" customFormat="1" ht="9.9499999999999993" customHeight="1">
      <c r="A32" s="188" t="s">
        <v>87</v>
      </c>
      <c r="H32" s="221"/>
    </row>
    <row r="33" spans="1:8" s="188" customFormat="1" ht="9.9499999999999993" customHeight="1">
      <c r="A33" s="188" t="s">
        <v>88</v>
      </c>
      <c r="H33" s="221"/>
    </row>
    <row r="34" spans="1:8" s="188" customFormat="1" ht="9.9499999999999993" customHeight="1">
      <c r="A34" s="188" t="s">
        <v>89</v>
      </c>
      <c r="H34" s="221"/>
    </row>
    <row r="35" spans="1:8" s="188" customFormat="1" ht="9.9499999999999993" customHeight="1">
      <c r="A35" s="188" t="s">
        <v>44</v>
      </c>
      <c r="H35" s="221"/>
    </row>
    <row r="36" spans="1:8" s="188" customFormat="1" ht="9.9499999999999993" customHeight="1">
      <c r="A36" s="188" t="s">
        <v>84</v>
      </c>
      <c r="H36" s="221"/>
    </row>
    <row r="37" spans="1:8" s="188" customFormat="1" ht="9.9499999999999993" customHeight="1">
      <c r="A37" s="188" t="s">
        <v>90</v>
      </c>
      <c r="H37" s="221"/>
    </row>
    <row r="38" spans="1:8" s="188" customFormat="1" ht="9.9499999999999993" customHeight="1">
      <c r="A38" s="188" t="s">
        <v>115</v>
      </c>
      <c r="H38" s="221"/>
    </row>
    <row r="39" spans="1:8" s="188" customFormat="1" ht="9.9499999999999993" customHeight="1">
      <c r="A39" s="188" t="s">
        <v>116</v>
      </c>
      <c r="H39" s="221"/>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8"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I16"/>
  <sheetViews>
    <sheetView topLeftCell="A9" workbookViewId="0">
      <selection activeCell="C13" sqref="C13:I13"/>
    </sheetView>
  </sheetViews>
  <sheetFormatPr defaultRowHeight="13.5"/>
  <cols>
    <col min="1" max="1" width="1" customWidth="1"/>
    <col min="2" max="2" width="14.625" customWidth="1"/>
    <col min="3" max="3" width="10.75" customWidth="1"/>
    <col min="4" max="5" width="7.625" customWidth="1"/>
    <col min="6" max="6" width="10.75" customWidth="1"/>
    <col min="7" max="7" width="14.625" customWidth="1"/>
    <col min="8" max="9" width="10.75" customWidth="1"/>
  </cols>
  <sheetData>
    <row r="1" spans="2:9" ht="23.25" customHeight="1">
      <c r="B1" t="s">
        <v>16</v>
      </c>
    </row>
    <row r="2" spans="2:9" ht="22.5" customHeight="1">
      <c r="B2" s="230" t="s">
        <v>110</v>
      </c>
      <c r="C2" s="230"/>
      <c r="D2" s="230"/>
      <c r="E2" s="230"/>
      <c r="F2" s="230"/>
      <c r="G2" s="230"/>
      <c r="H2" s="230"/>
      <c r="I2" s="230"/>
    </row>
    <row r="3" spans="2:9" s="228" customFormat="1" ht="24" customHeight="1">
      <c r="B3" s="231" t="s">
        <v>51</v>
      </c>
      <c r="C3" s="237"/>
      <c r="D3" s="237"/>
      <c r="E3" s="237"/>
      <c r="F3" s="237"/>
      <c r="G3" s="237"/>
      <c r="H3" s="237"/>
      <c r="I3" s="237"/>
    </row>
    <row r="4" spans="2:9" ht="36.75" customHeight="1">
      <c r="B4" s="149" t="s">
        <v>4</v>
      </c>
      <c r="C4" s="238">
        <f>様式２!C3</f>
        <v>0</v>
      </c>
      <c r="D4" s="245"/>
      <c r="E4" s="245"/>
      <c r="F4" s="252"/>
      <c r="G4" s="109" t="s">
        <v>25</v>
      </c>
      <c r="H4" s="254">
        <f>様式２!D7</f>
        <v>0</v>
      </c>
      <c r="I4" s="254"/>
    </row>
    <row r="5" spans="2:9" ht="36.75" customHeight="1">
      <c r="B5" s="149" t="s">
        <v>121</v>
      </c>
      <c r="C5" s="238">
        <f>様式２!D9</f>
        <v>0</v>
      </c>
      <c r="D5" s="245"/>
      <c r="E5" s="245"/>
      <c r="F5" s="245"/>
      <c r="G5" s="245"/>
      <c r="H5" s="245"/>
      <c r="I5" s="252"/>
    </row>
    <row r="6" spans="2:9" ht="36.75" customHeight="1">
      <c r="B6" s="232" t="s">
        <v>153</v>
      </c>
      <c r="C6" s="239"/>
      <c r="D6" s="246" t="s">
        <v>137</v>
      </c>
      <c r="E6" s="251"/>
      <c r="F6" s="251"/>
      <c r="G6" s="251"/>
      <c r="H6" s="251"/>
      <c r="I6" s="257"/>
    </row>
    <row r="7" spans="2:9" ht="36.75" customHeight="1">
      <c r="B7" s="231" t="s">
        <v>54</v>
      </c>
      <c r="C7" s="10"/>
      <c r="D7" s="247"/>
      <c r="E7" s="247"/>
      <c r="F7" s="247"/>
      <c r="G7" s="247"/>
      <c r="H7" s="247"/>
      <c r="I7" s="247"/>
    </row>
    <row r="8" spans="2:9" ht="36.75" customHeight="1">
      <c r="B8" s="232" t="s">
        <v>122</v>
      </c>
      <c r="C8" s="240">
        <f>様式２!G22</f>
        <v>0</v>
      </c>
      <c r="D8" s="109" t="s">
        <v>123</v>
      </c>
      <c r="E8" s="109"/>
      <c r="F8" s="240">
        <f>様式２!G23</f>
        <v>0</v>
      </c>
      <c r="G8" s="110" t="s">
        <v>124</v>
      </c>
      <c r="H8" s="255">
        <f>様式２!G25</f>
        <v>0</v>
      </c>
      <c r="I8" s="258" t="str">
        <f>様式２!G26</f>
        <v/>
      </c>
    </row>
    <row r="9" spans="2:9" ht="36.75" customHeight="1">
      <c r="B9" s="232" t="s">
        <v>120</v>
      </c>
      <c r="C9" s="241">
        <f>様式２!H42</f>
        <v>0</v>
      </c>
      <c r="D9" s="109" t="s">
        <v>119</v>
      </c>
      <c r="E9" s="109"/>
      <c r="F9" s="253">
        <f>様式２!H47</f>
        <v>0</v>
      </c>
      <c r="G9" s="110" t="s">
        <v>101</v>
      </c>
      <c r="H9" s="256">
        <f>様式２!I32</f>
        <v>0</v>
      </c>
      <c r="I9" s="256"/>
    </row>
    <row r="10" spans="2:9" ht="34.5" customHeight="1">
      <c r="B10" s="231"/>
    </row>
    <row r="11" spans="2:9" ht="28.5" customHeight="1">
      <c r="B11" s="233" t="s">
        <v>109</v>
      </c>
      <c r="C11" s="242" t="s">
        <v>105</v>
      </c>
      <c r="D11" s="248"/>
      <c r="E11" s="248"/>
      <c r="F11" s="248"/>
      <c r="G11" s="248"/>
      <c r="H11" s="248"/>
      <c r="I11" s="259"/>
    </row>
    <row r="12" spans="2:9" s="229" customFormat="1" ht="111" customHeight="1">
      <c r="B12" s="234" t="s">
        <v>106</v>
      </c>
      <c r="C12" s="243"/>
      <c r="D12" s="249"/>
      <c r="E12" s="249"/>
      <c r="F12" s="249"/>
      <c r="G12" s="249"/>
      <c r="H12" s="249"/>
      <c r="I12" s="260"/>
    </row>
    <row r="13" spans="2:9" s="229" customFormat="1" ht="111" customHeight="1">
      <c r="B13" s="234" t="s">
        <v>107</v>
      </c>
      <c r="C13" s="243"/>
      <c r="D13" s="249"/>
      <c r="E13" s="249"/>
      <c r="F13" s="249"/>
      <c r="G13" s="249"/>
      <c r="H13" s="249"/>
      <c r="I13" s="260"/>
    </row>
    <row r="14" spans="2:9" s="229" customFormat="1" ht="111" customHeight="1">
      <c r="B14" s="234" t="s">
        <v>108</v>
      </c>
      <c r="C14" s="243"/>
      <c r="D14" s="249"/>
      <c r="E14" s="249"/>
      <c r="F14" s="249"/>
      <c r="G14" s="249"/>
      <c r="H14" s="249"/>
      <c r="I14" s="260"/>
    </row>
    <row r="15" spans="2:9" s="229" customFormat="1" ht="111" customHeight="1">
      <c r="B15" s="235" t="s">
        <v>22</v>
      </c>
      <c r="C15" s="244"/>
      <c r="D15" s="250"/>
      <c r="E15" s="250"/>
      <c r="F15" s="250"/>
      <c r="G15" s="250"/>
      <c r="H15" s="250"/>
      <c r="I15" s="261"/>
    </row>
    <row r="16" spans="2:9" s="1" customFormat="1" ht="40" customHeight="1">
      <c r="B16" s="236" t="s">
        <v>117</v>
      </c>
      <c r="C16" s="236"/>
      <c r="D16" s="236"/>
      <c r="E16" s="236"/>
      <c r="F16" s="236"/>
      <c r="G16" s="236"/>
      <c r="H16" s="236"/>
      <c r="I16" s="236"/>
    </row>
  </sheetData>
  <mergeCells count="13">
    <mergeCell ref="C4:F4"/>
    <mergeCell ref="H4:I4"/>
    <mergeCell ref="C5:I5"/>
    <mergeCell ref="D6:I6"/>
    <mergeCell ref="D8:E8"/>
    <mergeCell ref="D9:E9"/>
    <mergeCell ref="H9:I9"/>
    <mergeCell ref="C11:I11"/>
    <mergeCell ref="C12:I12"/>
    <mergeCell ref="C13:I13"/>
    <mergeCell ref="C14:I14"/>
    <mergeCell ref="C15:I15"/>
    <mergeCell ref="B16:I16"/>
  </mergeCells>
  <phoneticPr fontId="16" type="Hiragana"/>
  <pageMargins left="0.98425196850393681" right="0.78740157480314943" top="0.98425196850393681" bottom="0.39370078740157477" header="0.3" footer="0.3"/>
  <pageSetup paperSize="9" scale="9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様式１</vt:lpstr>
      <vt:lpstr>様式２</vt:lpstr>
      <vt:lpstr>様式３</vt:lpstr>
      <vt:lpstr>様式４</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2014-03-26T05:13:41Z</cp:lastPrinted>
  <dcterms:created xsi:type="dcterms:W3CDTF">2013-08-02T10:00:11Z</dcterms:created>
  <dcterms:modified xsi:type="dcterms:W3CDTF">2025-05-19T02:13:08Z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2025-05-19T02:13:08Z</vt:filetime>
  </property>
</Properties>
</file>