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tabRatio="706"/>
  </bookViews>
  <sheets>
    <sheet name="別紙様式３ (病院・有床診)" sheetId="10" r:id="rId1"/>
    <sheet name="別紙様式３(無床診・訪看)" sheetId="12" r:id="rId2"/>
    <sheet name="リスト" sheetId="2" state="hidden" r:id="rId3"/>
  </sheets>
  <definedNames>
    <definedName name="病床確保料">#REF!</definedName>
    <definedName name="_xlnm.Print_Area" localSheetId="0">'別紙様式３ (病院・有床診)'!$A$1:$H$39</definedName>
    <definedName name="_xlnm.Print_Area" localSheetId="1">'別紙様式３(無床診・訪看)'!$A$1:$H$39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<sst xmlns="http://schemas.openxmlformats.org/spreadsheetml/2006/main" xmlns:r="http://schemas.openxmlformats.org/officeDocument/2006/relationships" count="145" uniqueCount="145">
  <si>
    <t>03 岩手県</t>
  </si>
  <si>
    <t>歯科技工士</t>
  </si>
  <si>
    <t>ＩＣＴ機器の導入による業務の効率化の具体的な取組</t>
  </si>
  <si>
    <t>医療生協</t>
  </si>
  <si>
    <t>開設主体</t>
    <rPh sb="0" eb="2">
      <t>カイセツ</t>
    </rPh>
    <rPh sb="2" eb="4">
      <t>シュタイ</t>
    </rPh>
    <phoneticPr fontId="1"/>
  </si>
  <si>
    <t>都道府県</t>
    <rPh sb="0" eb="4">
      <t>トドウフケン</t>
    </rPh>
    <phoneticPr fontId="1"/>
  </si>
  <si>
    <t>設備名</t>
    <rPh sb="0" eb="2">
      <t>セツビ</t>
    </rPh>
    <rPh sb="2" eb="3">
      <t>メイ</t>
    </rPh>
    <phoneticPr fontId="1"/>
  </si>
  <si>
    <t>独立行政法人労働者健康安全機構</t>
  </si>
  <si>
    <t>39 高知県</t>
  </si>
  <si>
    <t>23 愛知県</t>
  </si>
  <si>
    <t>医療機関種別</t>
    <rPh sb="0" eb="2">
      <t>イリョウ</t>
    </rPh>
    <rPh sb="2" eb="4">
      <t>キカン</t>
    </rPh>
    <rPh sb="4" eb="6">
      <t>シュベツ</t>
    </rPh>
    <phoneticPr fontId="1"/>
  </si>
  <si>
    <t>国立大学法人</t>
  </si>
  <si>
    <t>タスクシフト／シェアによる業務の効率化</t>
  </si>
  <si>
    <t>医科診療所（有床）</t>
    <rPh sb="0" eb="2">
      <t>イカ</t>
    </rPh>
    <rPh sb="2" eb="5">
      <t>シンリョウジョ</t>
    </rPh>
    <rPh sb="6" eb="8">
      <t>ユウショウ</t>
    </rPh>
    <phoneticPr fontId="1"/>
  </si>
  <si>
    <t>医科診療所（無床）</t>
    <rPh sb="0" eb="2">
      <t>イカ</t>
    </rPh>
    <rPh sb="2" eb="5">
      <t>シンリョウジョ</t>
    </rPh>
    <rPh sb="6" eb="8">
      <t>ムショウ</t>
    </rPh>
    <phoneticPr fontId="1"/>
  </si>
  <si>
    <t>32 島根県</t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</si>
  <si>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1"/>
  </si>
  <si>
    <t>診療放射線技師</t>
  </si>
  <si>
    <t>病院</t>
    <rPh sb="0" eb="2">
      <t>ビョウイン</t>
    </rPh>
    <phoneticPr fontId="1"/>
  </si>
  <si>
    <t>診療エックス線技師</t>
  </si>
  <si>
    <t>01 北海道</t>
  </si>
  <si>
    <t>薬剤師</t>
  </si>
  <si>
    <t>09 栃木県</t>
  </si>
  <si>
    <t>その他の法人</t>
  </si>
  <si>
    <t>国民健康保険団体連合会</t>
  </si>
  <si>
    <t>義肢装具士</t>
  </si>
  <si>
    <t>厚生労働省</t>
  </si>
  <si>
    <t>言語聴覚士</t>
  </si>
  <si>
    <t>タブレット端末</t>
  </si>
  <si>
    <t>医師事務作業補助者・看護補助者等の配置</t>
    <rPh sb="15" eb="16">
      <t>トウ</t>
    </rPh>
    <phoneticPr fontId="1"/>
  </si>
  <si>
    <t>②医師事務作業補助者、看護補助者等の職員の新たな配置によるタスクシフト／シェア</t>
  </si>
  <si>
    <t>独立行政法人地域医療機能推進機構</t>
  </si>
  <si>
    <t>02 青森県</t>
  </si>
  <si>
    <t>電話番号：</t>
    <rPh sb="0" eb="3">
      <t>デンワバン</t>
    </rPh>
    <rPh sb="3" eb="4">
      <t>ゴウ</t>
    </rPh>
    <phoneticPr fontId="1"/>
  </si>
  <si>
    <t>①タブレット端末、離床センサー、インカム、ＷＥＢ会議設備、床ふきロボット、監視カメラ等の業務効率化に資する設備の導入</t>
  </si>
  <si>
    <t>日赤</t>
  </si>
  <si>
    <t>11 埼玉県</t>
  </si>
  <si>
    <t>保健師</t>
  </si>
  <si>
    <t>地方独立行政法人</t>
  </si>
  <si>
    <t>独立行政法人国立病院機構</t>
  </si>
  <si>
    <t>北海道社会事業協会、</t>
  </si>
  <si>
    <t>あん摩マッサージ指圧師・はり師・きゆう師</t>
  </si>
  <si>
    <t>14 神奈川県</t>
  </si>
  <si>
    <t>離床センサー</t>
  </si>
  <si>
    <t>10 群馬県</t>
  </si>
  <si>
    <t>歯科診療所（有床）</t>
    <rPh sb="0" eb="2">
      <t>シカ</t>
    </rPh>
    <rPh sb="2" eb="5">
      <t>シンリョウジョ</t>
    </rPh>
    <rPh sb="6" eb="8">
      <t>ユウショウ</t>
    </rPh>
    <phoneticPr fontId="1"/>
  </si>
  <si>
    <t>助産師</t>
  </si>
  <si>
    <t>インカム</t>
  </si>
  <si>
    <t>20 長野県</t>
  </si>
  <si>
    <t>08 茨城県</t>
  </si>
  <si>
    <t>16 富山県</t>
  </si>
  <si>
    <t>04 宮城県</t>
  </si>
  <si>
    <t>作業療法士</t>
  </si>
  <si>
    <t>都道府県</t>
  </si>
  <si>
    <t>理学療法士</t>
  </si>
  <si>
    <t>WEB会議設備</t>
  </si>
  <si>
    <t>歯科業務補助者</t>
  </si>
  <si>
    <t>歯科診療所（無床）</t>
    <rPh sb="0" eb="2">
      <t>シカ</t>
    </rPh>
    <rPh sb="2" eb="5">
      <t>シンリョウジョ</t>
    </rPh>
    <rPh sb="6" eb="8">
      <t>ムショウ</t>
    </rPh>
    <phoneticPr fontId="1"/>
  </si>
  <si>
    <t>臨床検査技師</t>
  </si>
  <si>
    <t>05 秋田県</t>
  </si>
  <si>
    <t>メールアドレス：</t>
  </si>
  <si>
    <t>国立高度専門医療研究センター</t>
  </si>
  <si>
    <t>床ふきロボット</t>
  </si>
  <si>
    <t>監視カメラの導入</t>
  </si>
  <si>
    <t>訪問看護事業者</t>
    <rPh sb="0" eb="2">
      <t>ホウモン</t>
    </rPh>
    <rPh sb="2" eb="4">
      <t>カンゴ</t>
    </rPh>
    <rPh sb="4" eb="7">
      <t>ジギョウシャ</t>
    </rPh>
    <phoneticPr fontId="1"/>
  </si>
  <si>
    <t>06 山形県</t>
  </si>
  <si>
    <t>視能訓練士</t>
  </si>
  <si>
    <t>07 福島県</t>
  </si>
  <si>
    <t>その他(国の機関)</t>
  </si>
  <si>
    <t>13 東京都</t>
  </si>
  <si>
    <t>厚生連</t>
  </si>
  <si>
    <t>歯科衛生士</t>
  </si>
  <si>
    <t>市町村</t>
  </si>
  <si>
    <t>12 千葉県</t>
  </si>
  <si>
    <t>衛生検査技師</t>
  </si>
  <si>
    <t>済生会</t>
  </si>
  <si>
    <t>15 新潟県</t>
  </si>
  <si>
    <t>臨床工学技士</t>
  </si>
  <si>
    <t>健康保険組合及びその連合会、共済組合及びその連合会、国民健康保険組合</t>
  </si>
  <si>
    <t>17 石川県</t>
  </si>
  <si>
    <t>管理栄養士</t>
  </si>
  <si>
    <t>保育士</t>
  </si>
  <si>
    <t>医療法人</t>
    <rPh sb="0" eb="2">
      <t>イリョウ</t>
    </rPh>
    <rPh sb="2" eb="4">
      <t>ホウジン</t>
    </rPh>
    <phoneticPr fontId="1"/>
  </si>
  <si>
    <t>18 福井県</t>
  </si>
  <si>
    <t>栄養士</t>
  </si>
  <si>
    <t>個人</t>
    <rPh sb="0" eb="2">
      <t>コジン</t>
    </rPh>
    <phoneticPr fontId="1"/>
  </si>
  <si>
    <t>19 山梨県</t>
  </si>
  <si>
    <t>精神保健福祉士</t>
  </si>
  <si>
    <t>公益法人</t>
  </si>
  <si>
    <t>社会福祉士</t>
  </si>
  <si>
    <t>私立学校法人</t>
  </si>
  <si>
    <t>21 岐阜県</t>
  </si>
  <si>
    <t>介護福祉士</t>
  </si>
  <si>
    <t>社会福祉法人</t>
  </si>
  <si>
    <t>③処遇改善を目的とした、既に雇用している職員の賃金改善</t>
  </si>
  <si>
    <t>22 静岡県</t>
  </si>
  <si>
    <t>救急救命士</t>
  </si>
  <si>
    <t>会社</t>
  </si>
  <si>
    <t>24 三重県</t>
  </si>
  <si>
    <t>25 滋賀県</t>
  </si>
  <si>
    <t>26 京都府</t>
  </si>
  <si>
    <t>柔道整復師</t>
  </si>
  <si>
    <t>公認心理師</t>
  </si>
  <si>
    <t>27 大阪府</t>
  </si>
  <si>
    <t>診療情報管理士</t>
  </si>
  <si>
    <t>28 兵庫県</t>
  </si>
  <si>
    <t>医師事務作業補助者</t>
  </si>
  <si>
    <t>29 奈良県</t>
  </si>
  <si>
    <t>その他医療に従事する職員（医師及び歯科医師を除く。）</t>
  </si>
  <si>
    <t>30 和歌山県</t>
  </si>
  <si>
    <t>36 徳島県</t>
  </si>
  <si>
    <t>31 鳥取県</t>
  </si>
  <si>
    <t>40 福岡県</t>
  </si>
  <si>
    <t>33 岡山県</t>
  </si>
  <si>
    <t>34 広島県</t>
  </si>
  <si>
    <t>35 山口県</t>
  </si>
  <si>
    <t>46 鹿児島県</t>
  </si>
  <si>
    <t>37 香川県</t>
  </si>
  <si>
    <t>38 愛媛県</t>
  </si>
  <si>
    <t>41 佐賀県</t>
  </si>
  <si>
    <t>42 長崎県</t>
  </si>
  <si>
    <t>43 熊本県</t>
  </si>
  <si>
    <t>44 大分県</t>
  </si>
  <si>
    <t>45 宮崎県</t>
  </si>
  <si>
    <t>47 沖縄県</t>
  </si>
  <si>
    <t>合計</t>
    <rPh sb="0" eb="2">
      <t>ゴウケイ</t>
    </rPh>
    <phoneticPr fontId="1"/>
  </si>
  <si>
    <t>導入設備</t>
    <rPh sb="0" eb="2">
      <t>ドウニュウ</t>
    </rPh>
    <rPh sb="2" eb="4">
      <t>セツビ</t>
    </rPh>
    <phoneticPr fontId="1"/>
  </si>
  <si>
    <t>事務担当者名：</t>
    <rPh sb="0" eb="2">
      <t>ジム</t>
    </rPh>
    <rPh sb="2" eb="6">
      <t>タントウシャメイ</t>
    </rPh>
    <phoneticPr fontId="1"/>
  </si>
  <si>
    <t>①＋②＋③</t>
  </si>
  <si>
    <t>【申請額】</t>
    <rPh sb="1" eb="4">
      <t>シンセイガク</t>
    </rPh>
    <phoneticPr fontId="1"/>
  </si>
  <si>
    <t>病床数</t>
    <rPh sb="0" eb="3">
      <t>ビョウショウスウ</t>
    </rPh>
    <phoneticPr fontId="1"/>
  </si>
  <si>
    <t>給付額</t>
    <rPh sb="0" eb="3">
      <t>キュウフガク</t>
    </rPh>
    <phoneticPr fontId="1"/>
  </si>
  <si>
    <t>×</t>
  </si>
  <si>
    <t>＝</t>
  </si>
  <si>
    <t>数値チェック</t>
    <rPh sb="0" eb="2">
      <t>スウチ</t>
    </rPh>
    <phoneticPr fontId="1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</si>
  <si>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1"/>
  </si>
  <si>
    <t>②に要する申請額</t>
    <rPh sb="2" eb="3">
      <t>ヨウ</t>
    </rPh>
    <rPh sb="5" eb="8">
      <t>シンセイガク</t>
    </rPh>
    <phoneticPr fontId="1"/>
  </si>
  <si>
    <t>③に要する申請額</t>
    <rPh sb="2" eb="3">
      <t>ヨウ</t>
    </rPh>
    <rPh sb="5" eb="8">
      <t>シンセイガク</t>
    </rPh>
    <phoneticPr fontId="1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</si>
  <si>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1"/>
  </si>
  <si>
    <t>（注）変更が発生した箇所については、変更後の金額及び内容の上に、変更前の金額及び内容を括弧書きで記入してください。</t>
    <rPh sb="1" eb="2">
      <t>チュウ</t>
    </rPh>
    <phoneticPr fontId="1"/>
  </si>
  <si>
    <t>高知県生産性向上支援事業変更申請書</t>
    <rPh sb="0" eb="3">
      <t>コウチケン</t>
    </rPh>
    <rPh sb="3" eb="6">
      <t>セイサンセイ</t>
    </rPh>
    <rPh sb="6" eb="8">
      <t>コウジョウ</t>
    </rPh>
    <rPh sb="8" eb="10">
      <t>シエン</t>
    </rPh>
    <rPh sb="10" eb="12">
      <t>ジギョウ</t>
    </rPh>
    <rPh sb="12" eb="14">
      <t>ヘンコウ</t>
    </rPh>
    <rPh sb="14" eb="16">
      <t>シンセイ</t>
    </rPh>
    <phoneticPr fontId="1"/>
  </si>
  <si>
    <t>別紙３（変更・病院・有床診療所）</t>
    <rPh sb="4" eb="6">
      <t>ヘンコウ</t>
    </rPh>
    <rPh sb="7" eb="9">
      <t>ビョウイン</t>
    </rPh>
    <rPh sb="10" eb="12">
      <t>ユウショウ</t>
    </rPh>
    <rPh sb="12" eb="15">
      <t>シンリョウショ</t>
    </rPh>
    <phoneticPr fontId="1"/>
  </si>
  <si>
    <t>別紙３（変更・無床診療所・訪問看護事業所）</t>
    <rPh sb="4" eb="6">
      <t>ヘンコウ</t>
    </rPh>
    <rPh sb="7" eb="9">
      <t>ムショウ</t>
    </rPh>
    <rPh sb="9" eb="12">
      <t>シンリョウジョ</t>
    </rPh>
    <rPh sb="13" eb="15">
      <t>ホウモン</t>
    </rPh>
    <rPh sb="15" eb="17">
      <t>カンゴ</t>
    </rPh>
    <rPh sb="17" eb="20">
      <t>ジギョウショ</t>
    </rPh>
    <phoneticPr fontId="1"/>
  </si>
  <si>
    <t>申請額（円）</t>
    <rPh sb="0" eb="3">
      <t>シンセイガク</t>
    </rPh>
    <rPh sb="4" eb="5">
      <t>エン</t>
    </rPh>
    <phoneticPr fontId="1"/>
  </si>
  <si>
    <t>①に要する申請額（円）</t>
    <rPh sb="2" eb="5">
      <t>シンセイガク</t>
    </rPh>
    <rPh sb="9" eb="10">
      <t>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</si>
</sst>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床&quot;"/>
    <numFmt numFmtId="177" formatCode="#,##0&quot;円&quot;"/>
  </numFmts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u/>
      <sz val="12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176" fontId="2" fillId="2" borderId="1" xfId="0" applyNumberFormat="1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177" fontId="2" fillId="0" borderId="1" xfId="0" applyNumberFormat="1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/>
    <xf numFmtId="177" fontId="2" fillId="2" borderId="1" xfId="0" applyNumberFormat="1" applyFont="1" applyFill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177" fontId="2" fillId="0" borderId="0" xfId="0" applyNumberFormat="1" applyFont="1" applyBorder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/>
    <xf numFmtId="0" fontId="2" fillId="0" borderId="0" xfId="0" applyFont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0" fontId="0" fillId="0" borderId="0" xfId="0" applyFont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customXml" Target="../customXml/item1.xml" /><Relationship Id="rId5" Type="http://schemas.openxmlformats.org/officeDocument/2006/relationships/customXml" Target="../customXml/item2.xml" /><Relationship Id="rId6" Type="http://schemas.openxmlformats.org/officeDocument/2006/relationships/customXml" Target="../customXml/item3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11</xdr:row>
          <xdr:rowOff>85725</xdr:rowOff>
        </xdr:from>
        <xdr:to xmlns:xdr="http://schemas.openxmlformats.org/drawingml/2006/spreadsheetDrawing">
          <xdr:col>1</xdr:col>
          <xdr:colOff>504825</xdr:colOff>
          <xdr:row>13</xdr:row>
          <xdr:rowOff>38100</xdr:rowOff>
        </xdr:to>
        <xdr:sp textlink="">
          <xdr:nvSpPr>
            <xdr:cNvPr id="17410" name="チェック 2" hidden="1">
              <a:extLst>
                <a:ext uri="{63B3BB69-23CF-44E3-9099-C40C66FF867C}">
                  <a14:compatExt spid="_x0000_s174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2533650"/>
              <a:ext cx="228600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23</xdr:row>
          <xdr:rowOff>95250</xdr:rowOff>
        </xdr:from>
        <xdr:to xmlns:xdr="http://schemas.openxmlformats.org/drawingml/2006/spreadsheetDrawing">
          <xdr:col>1</xdr:col>
          <xdr:colOff>504825</xdr:colOff>
          <xdr:row>25</xdr:row>
          <xdr:rowOff>47625</xdr:rowOff>
        </xdr:to>
        <xdr:sp textlink="">
          <xdr:nvSpPr>
            <xdr:cNvPr id="17411" name="チェック 3" hidden="1">
              <a:extLst>
                <a:ext uri="{63B3BB69-23CF-44E3-9099-C40C66FF867C}">
                  <a14:compatExt spid="_x0000_s174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4714875"/>
              <a:ext cx="228600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285115</xdr:colOff>
          <xdr:row>27</xdr:row>
          <xdr:rowOff>161925</xdr:rowOff>
        </xdr:from>
        <xdr:to xmlns:xdr="http://schemas.openxmlformats.org/drawingml/2006/spreadsheetDrawing">
          <xdr:col>1</xdr:col>
          <xdr:colOff>514350</xdr:colOff>
          <xdr:row>29</xdr:row>
          <xdr:rowOff>47625</xdr:rowOff>
        </xdr:to>
        <xdr:sp textlink="">
          <xdr:nvSpPr>
            <xdr:cNvPr id="17412" name="チェック 4" hidden="1">
              <a:extLst>
                <a:ext uri="{63B3BB69-23CF-44E3-9099-C40C66FF867C}">
                  <a14:compatExt spid="_x0000_s174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4665" y="5572125"/>
              <a:ext cx="229235" cy="31432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11</xdr:row>
          <xdr:rowOff>85725</xdr:rowOff>
        </xdr:from>
        <xdr:to xmlns:xdr="http://schemas.openxmlformats.org/drawingml/2006/spreadsheetDrawing">
          <xdr:col>1</xdr:col>
          <xdr:colOff>504825</xdr:colOff>
          <xdr:row>13</xdr:row>
          <xdr:rowOff>38100</xdr:rowOff>
        </xdr:to>
        <xdr:sp textlink="">
          <xdr:nvSpPr>
            <xdr:cNvPr id="19458" name="チェック 2" hidden="1">
              <a:extLst>
                <a:ext uri="{63B3BB69-23CF-44E3-9099-C40C66FF867C}">
                  <a14:compatExt spid="_x0000_s194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2533650"/>
              <a:ext cx="228600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23</xdr:row>
          <xdr:rowOff>95250</xdr:rowOff>
        </xdr:from>
        <xdr:to xmlns:xdr="http://schemas.openxmlformats.org/drawingml/2006/spreadsheetDrawing">
          <xdr:col>1</xdr:col>
          <xdr:colOff>504825</xdr:colOff>
          <xdr:row>25</xdr:row>
          <xdr:rowOff>47625</xdr:rowOff>
        </xdr:to>
        <xdr:sp textlink="">
          <xdr:nvSpPr>
            <xdr:cNvPr id="19459" name="チェック 3" hidden="1">
              <a:extLst>
                <a:ext uri="{63B3BB69-23CF-44E3-9099-C40C66FF867C}">
                  <a14:compatExt spid="_x0000_s194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4714875"/>
              <a:ext cx="228600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285115</xdr:colOff>
          <xdr:row>27</xdr:row>
          <xdr:rowOff>161925</xdr:rowOff>
        </xdr:from>
        <xdr:to xmlns:xdr="http://schemas.openxmlformats.org/drawingml/2006/spreadsheetDrawing">
          <xdr:col>1</xdr:col>
          <xdr:colOff>514350</xdr:colOff>
          <xdr:row>29</xdr:row>
          <xdr:rowOff>47625</xdr:rowOff>
        </xdr:to>
        <xdr:sp textlink="">
          <xdr:nvSpPr>
            <xdr:cNvPr id="19460" name="チェック 4" hidden="1">
              <a:extLst>
                <a:ext uri="{63B3BB69-23CF-44E3-9099-C40C66FF867C}">
                  <a14:compatExt spid="_x0000_s194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4665" y="5572125"/>
              <a:ext cx="229235" cy="31432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4.xml" /><Relationship Id="rId5" Type="http://schemas.openxmlformats.org/officeDocument/2006/relationships/ctrlProp" Target="../ctrlProps/ctrlProp5.xml" /><Relationship Id="rId6" Type="http://schemas.openxmlformats.org/officeDocument/2006/relationships/ctrlProp" Target="../ctrlProps/ctrlProp6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B1:H39"/>
  <sheetViews>
    <sheetView tabSelected="1" view="pageBreakPreview" zoomScaleSheetLayoutView="100" workbookViewId="0">
      <selection activeCell="H17" sqref="H17"/>
    </sheetView>
  </sheetViews>
  <sheetFormatPr defaultRowHeight="14.25"/>
  <cols>
    <col min="1" max="1" width="2.75" style="1" customWidth="1"/>
    <col min="2" max="2" width="9.75" style="1" customWidth="1"/>
    <col min="3" max="4" width="9" style="1" customWidth="1"/>
    <col min="5" max="5" width="9.5" style="1" bestFit="1" customWidth="1"/>
    <col min="6" max="6" width="9" style="1" customWidth="1"/>
    <col min="7" max="7" width="22.375" style="1" customWidth="1"/>
    <col min="8" max="8" width="26.75" style="1" customWidth="1"/>
    <col min="9" max="16384" width="9" style="1" customWidth="1"/>
  </cols>
  <sheetData>
    <row r="1" spans="2:8" ht="26.25" customHeight="1">
      <c r="B1" s="2" t="s">
        <v>141</v>
      </c>
      <c r="C1" s="2"/>
      <c r="D1" s="2"/>
      <c r="E1" s="2"/>
      <c r="F1" s="2"/>
      <c r="G1" s="2"/>
      <c r="H1" s="2"/>
    </row>
    <row r="2" spans="2:8" ht="26.25" customHeight="1"/>
    <row r="3" spans="2:8" ht="26.25" customHeight="1">
      <c r="B3" s="3" t="s">
        <v>140</v>
      </c>
      <c r="C3" s="3"/>
      <c r="D3" s="3"/>
      <c r="E3" s="3"/>
      <c r="F3" s="3"/>
      <c r="G3" s="3"/>
      <c r="H3" s="3"/>
    </row>
    <row r="6" spans="2:8">
      <c r="B6" s="4" t="s">
        <v>129</v>
      </c>
    </row>
    <row r="7" spans="2:8">
      <c r="C7" s="5" t="s">
        <v>130</v>
      </c>
      <c r="D7" s="11"/>
      <c r="E7" s="5" t="s">
        <v>131</v>
      </c>
      <c r="F7" s="11"/>
      <c r="G7" s="5" t="s">
        <v>143</v>
      </c>
    </row>
    <row r="8" spans="2:8">
      <c r="C8" s="7"/>
      <c r="D8" s="11" t="s">
        <v>132</v>
      </c>
      <c r="E8" s="13">
        <v>40000</v>
      </c>
      <c r="F8" s="11" t="s">
        <v>133</v>
      </c>
      <c r="G8" s="15">
        <f>C8*E8</f>
        <v>0</v>
      </c>
    </row>
    <row r="11" spans="2:8">
      <c r="B11" s="4" t="s">
        <v>135</v>
      </c>
    </row>
    <row r="13" spans="2:8">
      <c r="C13" s="8" t="s">
        <v>34</v>
      </c>
      <c r="D13" s="8"/>
      <c r="E13" s="8"/>
      <c r="F13" s="8"/>
      <c r="G13" s="8"/>
      <c r="H13" s="8"/>
    </row>
    <row r="14" spans="2:8">
      <c r="C14" s="8"/>
      <c r="D14" s="8"/>
      <c r="E14" s="8"/>
      <c r="F14" s="8"/>
      <c r="G14" s="8"/>
      <c r="H14" s="8"/>
    </row>
    <row r="15" spans="2:8">
      <c r="C15" s="8"/>
      <c r="D15" s="8"/>
      <c r="E15" s="8"/>
      <c r="F15" s="8"/>
      <c r="G15" s="8"/>
      <c r="H15" s="8"/>
    </row>
    <row r="16" spans="2:8">
      <c r="D16" s="5" t="s">
        <v>6</v>
      </c>
      <c r="E16" s="5"/>
      <c r="F16" s="5"/>
      <c r="G16" s="5"/>
      <c r="H16" s="5" t="s">
        <v>144</v>
      </c>
    </row>
    <row r="17" spans="2:8">
      <c r="B17" s="5" t="s">
        <v>126</v>
      </c>
      <c r="C17" s="9"/>
      <c r="D17" s="12"/>
      <c r="E17" s="12"/>
      <c r="F17" s="12"/>
      <c r="G17" s="12"/>
      <c r="H17" s="20"/>
    </row>
    <row r="18" spans="2:8">
      <c r="B18" s="5"/>
      <c r="C18" s="9"/>
      <c r="D18" s="12"/>
      <c r="E18" s="12"/>
      <c r="F18" s="12"/>
      <c r="G18" s="12"/>
      <c r="H18" s="20"/>
    </row>
    <row r="19" spans="2:8">
      <c r="B19" s="5"/>
      <c r="C19" s="5"/>
      <c r="D19" s="12"/>
      <c r="E19" s="12"/>
      <c r="F19" s="12"/>
      <c r="G19" s="12"/>
      <c r="H19" s="20"/>
    </row>
    <row r="20" spans="2:8">
      <c r="B20" s="5"/>
      <c r="C20" s="5"/>
      <c r="D20" s="12"/>
      <c r="E20" s="12"/>
      <c r="F20" s="12"/>
      <c r="G20" s="12"/>
      <c r="H20" s="20"/>
    </row>
    <row r="21" spans="2:8">
      <c r="B21" s="5"/>
      <c r="C21" s="5"/>
      <c r="D21" s="12"/>
      <c r="E21" s="12"/>
      <c r="F21" s="12"/>
      <c r="G21" s="12"/>
      <c r="H21" s="20"/>
    </row>
    <row r="22" spans="2:8">
      <c r="B22" s="5"/>
      <c r="C22" s="5"/>
      <c r="D22" s="12"/>
      <c r="E22" s="12"/>
      <c r="F22" s="12"/>
      <c r="G22" s="12"/>
      <c r="H22" s="20"/>
    </row>
    <row r="23" spans="2:8">
      <c r="B23" s="5" t="s">
        <v>125</v>
      </c>
      <c r="C23" s="5"/>
      <c r="D23" s="5"/>
      <c r="E23" s="5"/>
      <c r="F23" s="5"/>
      <c r="G23" s="5"/>
      <c r="H23" s="15">
        <f>SUM(H17:H22)</f>
        <v>0</v>
      </c>
    </row>
    <row r="25" spans="2:8">
      <c r="C25" s="1" t="s">
        <v>30</v>
      </c>
    </row>
    <row r="27" spans="2:8" ht="19.5" customHeight="1">
      <c r="C27" s="10"/>
      <c r="D27" s="10"/>
      <c r="E27" s="10"/>
      <c r="F27" s="10"/>
      <c r="G27" s="16" t="s">
        <v>136</v>
      </c>
      <c r="H27" s="20"/>
    </row>
    <row r="28" spans="2:8" ht="19.5" customHeight="1">
      <c r="C28" s="10"/>
      <c r="D28" s="10"/>
      <c r="E28" s="10"/>
      <c r="F28" s="10"/>
      <c r="G28" s="10"/>
      <c r="H28" s="21"/>
    </row>
    <row r="29" spans="2:8">
      <c r="C29" s="1" t="s">
        <v>94</v>
      </c>
    </row>
    <row r="31" spans="2:8" ht="24" customHeight="1">
      <c r="G31" s="16" t="s">
        <v>137</v>
      </c>
      <c r="H31" s="20"/>
    </row>
    <row r="32" spans="2:8" ht="15.75" customHeight="1">
      <c r="G32" s="10"/>
      <c r="H32" s="22"/>
    </row>
    <row r="33" spans="2:8" ht="20.25" customHeight="1">
      <c r="G33" s="17" t="s">
        <v>128</v>
      </c>
      <c r="H33" s="15">
        <f>H23+H27+H31</f>
        <v>0</v>
      </c>
    </row>
    <row r="34" spans="2:8" ht="20.25" customHeight="1">
      <c r="G34" s="14" t="s">
        <v>134</v>
      </c>
      <c r="H34" s="23" t="str">
        <f>IF(G8=H33,"○","×")</f>
        <v>○</v>
      </c>
    </row>
    <row r="35" spans="2:8" ht="20.25" customHeight="1">
      <c r="E35" s="14" t="s">
        <v>138</v>
      </c>
      <c r="F35" s="14"/>
      <c r="G35" s="18"/>
      <c r="H35" s="15">
        <f>IF(G8&lt;=H33,G8,H33)</f>
        <v>0</v>
      </c>
    </row>
    <row r="36" spans="2:8" ht="90" customHeight="1">
      <c r="B36" s="6" t="s">
        <v>139</v>
      </c>
      <c r="C36" s="6"/>
      <c r="D36" s="6"/>
      <c r="E36" s="6"/>
      <c r="F36" s="6"/>
      <c r="G36" s="6"/>
      <c r="H36" s="6"/>
    </row>
    <row r="37" spans="2:8" ht="31.5" customHeight="1">
      <c r="G37" s="19" t="s">
        <v>127</v>
      </c>
      <c r="H37" s="24"/>
    </row>
    <row r="38" spans="2:8" ht="31.5" customHeight="1">
      <c r="G38" s="19" t="s">
        <v>33</v>
      </c>
      <c r="H38" s="24"/>
    </row>
    <row r="39" spans="2:8" ht="30.75" customHeight="1">
      <c r="G39" s="19" t="s">
        <v>60</v>
      </c>
      <c r="H39" s="24"/>
    </row>
  </sheetData>
  <mergeCells count="14">
    <mergeCell ref="B1:H1"/>
    <mergeCell ref="B3:H3"/>
    <mergeCell ref="D16:G16"/>
    <mergeCell ref="D17:G17"/>
    <mergeCell ref="D18:G18"/>
    <mergeCell ref="D19:G19"/>
    <mergeCell ref="D20:G20"/>
    <mergeCell ref="D21:G21"/>
    <mergeCell ref="D22:G22"/>
    <mergeCell ref="B23:G23"/>
    <mergeCell ref="E35:G35"/>
    <mergeCell ref="B36:H36"/>
    <mergeCell ref="C13:H14"/>
    <mergeCell ref="B17:C22"/>
  </mergeCells>
  <phoneticPr fontId="1"/>
  <printOptions horizontalCentered="1"/>
  <pageMargins left="0.25" right="0.25" top="0.75" bottom="0.75" header="0.3" footer="0.3"/>
  <pageSetup paperSize="9" scale="92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7410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11</xdr:row>
                    <xdr:rowOff>85725</xdr:rowOff>
                  </from>
                  <to xmlns:xdr="http://schemas.openxmlformats.org/drawingml/2006/spreadsheetDrawing">
                    <xdr:col>1</xdr:col>
                    <xdr:colOff>504825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7411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23</xdr:row>
                    <xdr:rowOff>95250</xdr:rowOff>
                  </from>
                  <to xmlns:xdr="http://schemas.openxmlformats.org/drawingml/2006/spreadsheetDrawing">
                    <xdr:col>1</xdr:col>
                    <xdr:colOff>504825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7412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285115</xdr:colOff>
                    <xdr:row>27</xdr:row>
                    <xdr:rowOff>161925</xdr:rowOff>
                  </from>
                  <to xmlns:xdr="http://schemas.openxmlformats.org/drawingml/2006/spreadsheetDrawing">
                    <xdr:col>1</xdr:col>
                    <xdr:colOff>514350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DropDown="0" showInputMessage="1" showErrorMessage="0">
          <x14:formula1>
            <xm:f>リスト!$E$2:$E$8</xm:f>
          </x14:formula1>
          <xm:sqref>D17:G22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B1:H39"/>
  <sheetViews>
    <sheetView tabSelected="1" view="pageBreakPreview" topLeftCell="A2" zoomScaleSheetLayoutView="100" workbookViewId="0">
      <selection activeCell="H17" sqref="H17"/>
    </sheetView>
  </sheetViews>
  <sheetFormatPr defaultRowHeight="14.25"/>
  <cols>
    <col min="1" max="1" width="2.75" style="1" customWidth="1"/>
    <col min="2" max="2" width="9.75" style="1" customWidth="1"/>
    <col min="3" max="4" width="9" style="1" customWidth="1"/>
    <col min="5" max="5" width="9.5" style="1" bestFit="1" customWidth="1"/>
    <col min="6" max="6" width="9" style="1" customWidth="1"/>
    <col min="7" max="7" width="22.375" style="1" customWidth="1"/>
    <col min="8" max="8" width="26.75" style="1" customWidth="1"/>
    <col min="9" max="16384" width="9" style="1" customWidth="1"/>
  </cols>
  <sheetData>
    <row r="1" spans="2:8" ht="26.25" customHeight="1">
      <c r="B1" s="2" t="s">
        <v>142</v>
      </c>
      <c r="C1" s="2"/>
      <c r="D1" s="2"/>
      <c r="E1" s="2"/>
      <c r="F1" s="2"/>
      <c r="G1" s="2"/>
      <c r="H1" s="2"/>
    </row>
    <row r="2" spans="2:8" ht="26.25" customHeight="1"/>
    <row r="3" spans="2:8" ht="26.25" customHeight="1">
      <c r="B3" s="3" t="s">
        <v>140</v>
      </c>
      <c r="C3" s="3"/>
      <c r="D3" s="3"/>
      <c r="E3" s="3"/>
      <c r="F3" s="3"/>
      <c r="G3" s="3"/>
      <c r="H3" s="3"/>
    </row>
    <row r="6" spans="2:8">
      <c r="B6" s="4" t="s">
        <v>129</v>
      </c>
    </row>
    <row r="7" spans="2:8">
      <c r="C7" s="25"/>
      <c r="D7" s="25"/>
      <c r="E7" s="25"/>
      <c r="F7" s="25"/>
      <c r="G7" s="5" t="s">
        <v>143</v>
      </c>
    </row>
    <row r="8" spans="2:8">
      <c r="C8" s="26"/>
      <c r="D8" s="25"/>
      <c r="E8" s="22"/>
      <c r="F8" s="25"/>
      <c r="G8" s="13"/>
    </row>
    <row r="11" spans="2:8">
      <c r="B11" s="4" t="s">
        <v>135</v>
      </c>
    </row>
    <row r="13" spans="2:8">
      <c r="C13" s="8" t="s">
        <v>34</v>
      </c>
      <c r="D13" s="8"/>
      <c r="E13" s="8"/>
      <c r="F13" s="8"/>
      <c r="G13" s="8"/>
      <c r="H13" s="8"/>
    </row>
    <row r="14" spans="2:8">
      <c r="C14" s="8"/>
      <c r="D14" s="8"/>
      <c r="E14" s="8"/>
      <c r="F14" s="8"/>
      <c r="G14" s="8"/>
      <c r="H14" s="8"/>
    </row>
    <row r="15" spans="2:8">
      <c r="C15" s="8"/>
      <c r="D15" s="8"/>
      <c r="E15" s="8"/>
      <c r="F15" s="8"/>
      <c r="G15" s="8"/>
      <c r="H15" s="8"/>
    </row>
    <row r="16" spans="2:8">
      <c r="D16" s="5" t="s">
        <v>6</v>
      </c>
      <c r="E16" s="5"/>
      <c r="F16" s="5"/>
      <c r="G16" s="5"/>
      <c r="H16" s="5" t="s">
        <v>144</v>
      </c>
    </row>
    <row r="17" spans="2:8">
      <c r="B17" s="5" t="s">
        <v>126</v>
      </c>
      <c r="C17" s="9"/>
      <c r="D17" s="12"/>
      <c r="E17" s="12"/>
      <c r="F17" s="12"/>
      <c r="G17" s="12"/>
      <c r="H17" s="20"/>
    </row>
    <row r="18" spans="2:8">
      <c r="B18" s="5"/>
      <c r="C18" s="9"/>
      <c r="D18" s="12"/>
      <c r="E18" s="12"/>
      <c r="F18" s="12"/>
      <c r="G18" s="12"/>
      <c r="H18" s="20"/>
    </row>
    <row r="19" spans="2:8">
      <c r="B19" s="5"/>
      <c r="C19" s="5"/>
      <c r="D19" s="12"/>
      <c r="E19" s="12"/>
      <c r="F19" s="12"/>
      <c r="G19" s="12"/>
      <c r="H19" s="20"/>
    </row>
    <row r="20" spans="2:8">
      <c r="B20" s="5"/>
      <c r="C20" s="5"/>
      <c r="D20" s="12"/>
      <c r="E20" s="12"/>
      <c r="F20" s="12"/>
      <c r="G20" s="12"/>
      <c r="H20" s="20"/>
    </row>
    <row r="21" spans="2:8">
      <c r="B21" s="5"/>
      <c r="C21" s="5"/>
      <c r="D21" s="12"/>
      <c r="E21" s="12"/>
      <c r="F21" s="12"/>
      <c r="G21" s="12"/>
      <c r="H21" s="20"/>
    </row>
    <row r="22" spans="2:8">
      <c r="B22" s="5"/>
      <c r="C22" s="5"/>
      <c r="D22" s="12"/>
      <c r="E22" s="12"/>
      <c r="F22" s="12"/>
      <c r="G22" s="12"/>
      <c r="H22" s="20"/>
    </row>
    <row r="23" spans="2:8">
      <c r="B23" s="5" t="s">
        <v>125</v>
      </c>
      <c r="C23" s="5"/>
      <c r="D23" s="5"/>
      <c r="E23" s="5"/>
      <c r="F23" s="5"/>
      <c r="G23" s="5"/>
      <c r="H23" s="15">
        <f>SUM(H17:H22)</f>
        <v>0</v>
      </c>
    </row>
    <row r="25" spans="2:8">
      <c r="C25" s="1" t="s">
        <v>30</v>
      </c>
    </row>
    <row r="27" spans="2:8" ht="19.5" customHeight="1">
      <c r="C27" s="10"/>
      <c r="D27" s="10"/>
      <c r="E27" s="10"/>
      <c r="F27" s="10"/>
      <c r="G27" s="16" t="s">
        <v>136</v>
      </c>
      <c r="H27" s="20">
        <v>0</v>
      </c>
    </row>
    <row r="28" spans="2:8" ht="19.5" customHeight="1">
      <c r="C28" s="10"/>
      <c r="D28" s="10"/>
      <c r="E28" s="10"/>
      <c r="F28" s="10"/>
      <c r="G28" s="10"/>
      <c r="H28" s="21"/>
    </row>
    <row r="29" spans="2:8">
      <c r="C29" s="1" t="s">
        <v>94</v>
      </c>
    </row>
    <row r="31" spans="2:8" ht="24" customHeight="1">
      <c r="G31" s="16" t="s">
        <v>137</v>
      </c>
      <c r="H31" s="20"/>
    </row>
    <row r="32" spans="2:8" ht="15.75" customHeight="1">
      <c r="G32" s="10"/>
      <c r="H32" s="22"/>
    </row>
    <row r="33" spans="2:8" ht="20.25" customHeight="1">
      <c r="G33" s="17" t="s">
        <v>128</v>
      </c>
      <c r="H33" s="15">
        <f>H23+H27+H31</f>
        <v>0</v>
      </c>
    </row>
    <row r="34" spans="2:8" ht="20.25" customHeight="1">
      <c r="G34" s="14" t="s">
        <v>134</v>
      </c>
      <c r="H34" s="23" t="str">
        <f>IF(G8=H33,"○","×")</f>
        <v>○</v>
      </c>
    </row>
    <row r="35" spans="2:8" ht="20.25" customHeight="1">
      <c r="E35" s="14" t="s">
        <v>138</v>
      </c>
      <c r="F35" s="14"/>
      <c r="G35" s="18"/>
      <c r="H35" s="15">
        <f>IF(G8&lt;=H33,G8,H33)</f>
        <v>0</v>
      </c>
    </row>
    <row r="36" spans="2:8" ht="89.25" customHeight="1">
      <c r="B36" s="6" t="s">
        <v>139</v>
      </c>
      <c r="C36" s="6"/>
      <c r="D36" s="6"/>
      <c r="E36" s="6"/>
      <c r="F36" s="6"/>
      <c r="G36" s="6"/>
      <c r="H36" s="6"/>
    </row>
    <row r="37" spans="2:8" ht="31.5" customHeight="1">
      <c r="G37" s="19" t="s">
        <v>127</v>
      </c>
      <c r="H37" s="24"/>
    </row>
    <row r="38" spans="2:8" ht="31.5" customHeight="1">
      <c r="G38" s="19" t="s">
        <v>33</v>
      </c>
      <c r="H38" s="24"/>
    </row>
    <row r="39" spans="2:8" ht="30.75" customHeight="1">
      <c r="G39" s="19" t="s">
        <v>60</v>
      </c>
      <c r="H39" s="24"/>
    </row>
  </sheetData>
  <mergeCells count="14">
    <mergeCell ref="B1:H1"/>
    <mergeCell ref="B3:H3"/>
    <mergeCell ref="D16:G16"/>
    <mergeCell ref="D17:G17"/>
    <mergeCell ref="D18:G18"/>
    <mergeCell ref="D19:G19"/>
    <mergeCell ref="D20:G20"/>
    <mergeCell ref="D21:G21"/>
    <mergeCell ref="D22:G22"/>
    <mergeCell ref="B23:G23"/>
    <mergeCell ref="E35:G35"/>
    <mergeCell ref="B36:H36"/>
    <mergeCell ref="C13:H14"/>
    <mergeCell ref="B17:C22"/>
  </mergeCells>
  <phoneticPr fontId="1"/>
  <printOptions horizontalCentered="1"/>
  <pageMargins left="0.25" right="0.25" top="0.75" bottom="0.75" header="0.3" footer="0.3"/>
  <pageSetup paperSize="9" scale="92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9458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11</xdr:row>
                    <xdr:rowOff>85725</xdr:rowOff>
                  </from>
                  <to xmlns:xdr="http://schemas.openxmlformats.org/drawingml/2006/spreadsheetDrawing">
                    <xdr:col>1</xdr:col>
                    <xdr:colOff>504825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9459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23</xdr:row>
                    <xdr:rowOff>95250</xdr:rowOff>
                  </from>
                  <to xmlns:xdr="http://schemas.openxmlformats.org/drawingml/2006/spreadsheetDrawing">
                    <xdr:col>1</xdr:col>
                    <xdr:colOff>504825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9460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285115</xdr:colOff>
                    <xdr:row>27</xdr:row>
                    <xdr:rowOff>161925</xdr:rowOff>
                  </from>
                  <to xmlns:xdr="http://schemas.openxmlformats.org/drawingml/2006/spreadsheetDrawing">
                    <xdr:col>1</xdr:col>
                    <xdr:colOff>514350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DropDown="0" showInputMessage="1" showErrorMessage="0">
          <x14:formula1>
            <xm:f>リスト!$E$2:$E$8</xm:f>
          </x14:formula1>
          <xm:sqref>D17:G22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8"/>
  <sheetViews>
    <sheetView workbookViewId="0">
      <selection activeCell="E8" sqref="E8"/>
    </sheetView>
  </sheetViews>
  <sheetFormatPr defaultRowHeight="18.75"/>
  <cols>
    <col min="1" max="6" width="28" style="27" customWidth="1"/>
    <col min="7" max="16384" width="9" style="27" customWidth="1"/>
  </cols>
  <sheetData>
    <row r="1" spans="1:6" ht="37.5">
      <c r="A1" s="27" t="s">
        <v>10</v>
      </c>
      <c r="B1" s="27" t="s">
        <v>5</v>
      </c>
      <c r="C1" s="27" t="s">
        <v>16</v>
      </c>
      <c r="D1" s="27" t="s">
        <v>4</v>
      </c>
      <c r="E1" s="27" t="s">
        <v>2</v>
      </c>
      <c r="F1" s="27" t="s">
        <v>12</v>
      </c>
    </row>
    <row r="2" spans="1:6" ht="37.5">
      <c r="A2" s="27" t="s">
        <v>18</v>
      </c>
      <c r="B2" s="27" t="s">
        <v>20</v>
      </c>
      <c r="C2" s="27" t="s">
        <v>21</v>
      </c>
      <c r="D2" s="27" t="s">
        <v>26</v>
      </c>
      <c r="E2" s="27" t="s">
        <v>28</v>
      </c>
      <c r="F2" s="27" t="s">
        <v>29</v>
      </c>
    </row>
    <row r="3" spans="1:6">
      <c r="A3" s="27" t="s">
        <v>13</v>
      </c>
      <c r="B3" s="27" t="s">
        <v>32</v>
      </c>
      <c r="C3" s="27" t="s">
        <v>37</v>
      </c>
      <c r="D3" s="27" t="s">
        <v>39</v>
      </c>
      <c r="E3" s="27" t="s">
        <v>43</v>
      </c>
    </row>
    <row r="4" spans="1:6">
      <c r="A4" s="27" t="s">
        <v>45</v>
      </c>
      <c r="B4" s="27" t="s">
        <v>0</v>
      </c>
      <c r="C4" s="27" t="s">
        <v>46</v>
      </c>
      <c r="D4" s="27" t="s">
        <v>11</v>
      </c>
      <c r="E4" s="27" t="s">
        <v>47</v>
      </c>
    </row>
    <row r="5" spans="1:6" ht="37.5">
      <c r="A5" s="27" t="s">
        <v>14</v>
      </c>
      <c r="B5" s="27" t="s">
        <v>51</v>
      </c>
      <c r="C5" s="27" t="s">
        <v>54</v>
      </c>
      <c r="D5" s="27" t="s">
        <v>7</v>
      </c>
      <c r="E5" s="27" t="s">
        <v>55</v>
      </c>
    </row>
    <row r="6" spans="1:6">
      <c r="A6" s="27" t="s">
        <v>57</v>
      </c>
      <c r="B6" s="27" t="s">
        <v>59</v>
      </c>
      <c r="C6" s="27" t="s">
        <v>52</v>
      </c>
      <c r="D6" s="27" t="s">
        <v>61</v>
      </c>
      <c r="E6" s="27" t="s">
        <v>62</v>
      </c>
    </row>
    <row r="7" spans="1:6" ht="37.5">
      <c r="A7" s="27" t="s">
        <v>64</v>
      </c>
      <c r="B7" s="27" t="s">
        <v>65</v>
      </c>
      <c r="C7" s="27" t="s">
        <v>66</v>
      </c>
      <c r="D7" s="27" t="s">
        <v>31</v>
      </c>
      <c r="E7" s="27" t="s">
        <v>63</v>
      </c>
    </row>
    <row r="8" spans="1:6">
      <c r="B8" s="27" t="s">
        <v>67</v>
      </c>
      <c r="C8" s="27" t="s">
        <v>27</v>
      </c>
      <c r="D8" s="27" t="s">
        <v>68</v>
      </c>
    </row>
    <row r="9" spans="1:6">
      <c r="B9" s="27" t="s">
        <v>49</v>
      </c>
      <c r="C9" s="27" t="s">
        <v>25</v>
      </c>
      <c r="D9" s="27" t="s">
        <v>53</v>
      </c>
    </row>
    <row r="10" spans="1:6">
      <c r="B10" s="27" t="s">
        <v>22</v>
      </c>
      <c r="C10" s="27" t="s">
        <v>71</v>
      </c>
      <c r="D10" s="27" t="s">
        <v>72</v>
      </c>
    </row>
    <row r="11" spans="1:6">
      <c r="B11" s="27" t="s">
        <v>44</v>
      </c>
      <c r="C11" s="27" t="s">
        <v>1</v>
      </c>
      <c r="D11" s="27" t="s">
        <v>38</v>
      </c>
    </row>
    <row r="12" spans="1:6">
      <c r="B12" s="27" t="s">
        <v>36</v>
      </c>
      <c r="C12" s="27" t="s">
        <v>56</v>
      </c>
      <c r="D12" s="27" t="s">
        <v>35</v>
      </c>
    </row>
    <row r="13" spans="1:6">
      <c r="B13" s="27" t="s">
        <v>73</v>
      </c>
      <c r="C13" s="27" t="s">
        <v>17</v>
      </c>
      <c r="D13" s="27" t="s">
        <v>75</v>
      </c>
    </row>
    <row r="14" spans="1:6">
      <c r="B14" s="27" t="s">
        <v>69</v>
      </c>
      <c r="C14" s="27" t="s">
        <v>19</v>
      </c>
      <c r="D14" s="27" t="s">
        <v>70</v>
      </c>
    </row>
    <row r="15" spans="1:6">
      <c r="B15" s="27" t="s">
        <v>42</v>
      </c>
      <c r="C15" s="27" t="s">
        <v>58</v>
      </c>
      <c r="D15" s="27" t="s">
        <v>40</v>
      </c>
    </row>
    <row r="16" spans="1:6">
      <c r="B16" s="27" t="s">
        <v>76</v>
      </c>
      <c r="C16" s="27" t="s">
        <v>74</v>
      </c>
      <c r="D16" s="27" t="s">
        <v>24</v>
      </c>
    </row>
    <row r="17" spans="2:4" ht="56.25">
      <c r="B17" s="27" t="s">
        <v>50</v>
      </c>
      <c r="C17" s="27" t="s">
        <v>77</v>
      </c>
      <c r="D17" s="27" t="s">
        <v>78</v>
      </c>
    </row>
    <row r="18" spans="2:4">
      <c r="B18" s="27" t="s">
        <v>79</v>
      </c>
      <c r="C18" s="27" t="s">
        <v>80</v>
      </c>
      <c r="D18" s="27" t="s">
        <v>82</v>
      </c>
    </row>
    <row r="19" spans="2:4">
      <c r="B19" s="27" t="s">
        <v>83</v>
      </c>
      <c r="C19" s="27" t="s">
        <v>84</v>
      </c>
      <c r="D19" s="27" t="s">
        <v>85</v>
      </c>
    </row>
    <row r="20" spans="2:4">
      <c r="B20" s="27" t="s">
        <v>86</v>
      </c>
      <c r="C20" s="27" t="s">
        <v>87</v>
      </c>
      <c r="D20" s="27" t="s">
        <v>88</v>
      </c>
    </row>
    <row r="21" spans="2:4">
      <c r="B21" s="27" t="s">
        <v>48</v>
      </c>
      <c r="C21" s="27" t="s">
        <v>89</v>
      </c>
      <c r="D21" s="27" t="s">
        <v>90</v>
      </c>
    </row>
    <row r="22" spans="2:4">
      <c r="B22" s="27" t="s">
        <v>91</v>
      </c>
      <c r="C22" s="27" t="s">
        <v>92</v>
      </c>
      <c r="D22" s="27" t="s">
        <v>93</v>
      </c>
    </row>
    <row r="23" spans="2:4">
      <c r="B23" s="27" t="s">
        <v>95</v>
      </c>
      <c r="C23" s="27" t="s">
        <v>81</v>
      </c>
      <c r="D23" s="27" t="s">
        <v>3</v>
      </c>
    </row>
    <row r="24" spans="2:4">
      <c r="B24" s="27" t="s">
        <v>9</v>
      </c>
      <c r="C24" s="27" t="s">
        <v>96</v>
      </c>
      <c r="D24" s="27" t="s">
        <v>97</v>
      </c>
    </row>
    <row r="25" spans="2:4" ht="37.5">
      <c r="B25" s="27" t="s">
        <v>98</v>
      </c>
      <c r="C25" s="27" t="s">
        <v>41</v>
      </c>
      <c r="D25" s="27" t="s">
        <v>23</v>
      </c>
    </row>
    <row r="26" spans="2:4">
      <c r="B26" s="27" t="s">
        <v>99</v>
      </c>
      <c r="C26" s="27" t="s">
        <v>101</v>
      </c>
    </row>
    <row r="27" spans="2:4">
      <c r="B27" s="27" t="s">
        <v>100</v>
      </c>
      <c r="C27" s="27" t="s">
        <v>102</v>
      </c>
    </row>
    <row r="28" spans="2:4">
      <c r="B28" s="27" t="s">
        <v>103</v>
      </c>
      <c r="C28" s="27" t="s">
        <v>104</v>
      </c>
    </row>
    <row r="29" spans="2:4">
      <c r="B29" s="27" t="s">
        <v>105</v>
      </c>
      <c r="C29" s="27" t="s">
        <v>106</v>
      </c>
    </row>
    <row r="30" spans="2:4" ht="37.5">
      <c r="B30" s="27" t="s">
        <v>107</v>
      </c>
      <c r="C30" s="27" t="s">
        <v>108</v>
      </c>
    </row>
    <row r="31" spans="2:4">
      <c r="B31" s="27" t="s">
        <v>109</v>
      </c>
    </row>
    <row r="32" spans="2:4">
      <c r="B32" s="27" t="s">
        <v>111</v>
      </c>
    </row>
    <row r="33" spans="2:2">
      <c r="B33" s="27" t="s">
        <v>15</v>
      </c>
    </row>
    <row r="34" spans="2:2">
      <c r="B34" s="27" t="s">
        <v>113</v>
      </c>
    </row>
    <row r="35" spans="2:2">
      <c r="B35" s="27" t="s">
        <v>114</v>
      </c>
    </row>
    <row r="36" spans="2:2">
      <c r="B36" s="27" t="s">
        <v>115</v>
      </c>
    </row>
    <row r="37" spans="2:2">
      <c r="B37" s="27" t="s">
        <v>110</v>
      </c>
    </row>
    <row r="38" spans="2:2">
      <c r="B38" s="27" t="s">
        <v>117</v>
      </c>
    </row>
    <row r="39" spans="2:2">
      <c r="B39" s="27" t="s">
        <v>118</v>
      </c>
    </row>
    <row r="40" spans="2:2">
      <c r="B40" s="27" t="s">
        <v>8</v>
      </c>
    </row>
    <row r="41" spans="2:2">
      <c r="B41" s="27" t="s">
        <v>112</v>
      </c>
    </row>
    <row r="42" spans="2:2">
      <c r="B42" s="27" t="s">
        <v>119</v>
      </c>
    </row>
    <row r="43" spans="2:2">
      <c r="B43" s="27" t="s">
        <v>120</v>
      </c>
    </row>
    <row r="44" spans="2:2">
      <c r="B44" s="27" t="s">
        <v>121</v>
      </c>
    </row>
    <row r="45" spans="2:2">
      <c r="B45" s="27" t="s">
        <v>122</v>
      </c>
    </row>
    <row r="46" spans="2:2">
      <c r="B46" s="27" t="s">
        <v>123</v>
      </c>
    </row>
    <row r="47" spans="2:2">
      <c r="B47" s="27" t="s">
        <v>116</v>
      </c>
    </row>
    <row r="48" spans="2:2">
      <c r="B48" s="27" t="s">
        <v>124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別紙様式３ (病院・有床診)</vt:lpstr>
      <vt:lpstr>別紙様式３(無床診・訪看)</vt:lpstr>
      <vt:lpstr>リスト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2025-05-09T06:19:46Z</dcterms:created>
  <dcterms:modified xsi:type="dcterms:W3CDTF">2025-06-19T07:40:42Z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2025-06-19T07:40:42Z</vt:filetime>
  </property>
</Properties>
</file>