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8920" yWindow="-120" windowWidth="27915" windowHeight="16440"/>
  </bookViews>
  <sheets>
    <sheet name="【様式５－１】" sheetId="2" r:id="rId1"/>
    <sheet name="【様式５－２】" sheetId="15" r:id="rId2"/>
  </sheets>
  <externalReferences>
    <externalReference r:id="rId3"/>
    <externalReference r:id="rId4"/>
  </externalReferences>
  <definedNames>
    <definedName name="_Key1" hidden="1">#REF!</definedName>
    <definedName name="_Key1" localSheetId="0" hidden="1">#REF!</definedName>
    <definedName name="_Key2" hidden="1">#REF!</definedName>
    <definedName name="_Key2" localSheetId="0" hidden="1">#REF!</definedName>
    <definedName name="あ" hidden="1">#REF!</definedName>
    <definedName name="あ" localSheetId="0" hidden="1">#REF!</definedName>
    <definedName name="_Sort" hidden="1">#REF!</definedName>
    <definedName name="_Sort" localSheetId="0" hidden="1">#REF!</definedName>
    <definedName name="aaaaaaaaaaaaaaaaaa" hidden="1">#REF!</definedName>
    <definedName name="aaaaaaaaaaaaaaaaaa" localSheetId="0" hidden="1">#REF!</definedName>
    <definedName name="ｌ" hidden="1">#REF!</definedName>
    <definedName name="ｌ" localSheetId="0" hidden="1">#REF!</definedName>
    <definedName name="別紙１７" hidden="1">#REF!</definedName>
    <definedName name="別紙１７" localSheetId="0" hidden="1">#REF!</definedName>
    <definedName name="_Key1" localSheetId="1" hidden="1">#REF!</definedName>
    <definedName name="あ" localSheetId="1" hidden="1">#REF!</definedName>
    <definedName name="_Key2" localSheetId="1" hidden="1">#REF!</definedName>
    <definedName name="E" hidden="1">#REF!</definedName>
    <definedName name="E" localSheetId="1" hidden="1">#REF!</definedName>
    <definedName name="_Sort" localSheetId="1" hidden="1">#REF!</definedName>
    <definedName name="aaaaaaaaaaaaaaaaaa" localSheetId="1" hidden="1">#REF!</definedName>
    <definedName name="い" hidden="1">#REF!</definedName>
    <definedName name="い" localSheetId="1" hidden="1">#REF!</definedName>
    <definedName name="こ" hidden="1">#REF!</definedName>
    <definedName name="こ" localSheetId="1" hidden="1">#REF!</definedName>
    <definedName name="別紙１７" localSheetId="1" hidden="1">#REF!</definedName>
    <definedName name="別紙３１" hidden="1">#REF!</definedName>
    <definedName name="別紙３１" localSheetId="1" hidden="1">#REF!</definedName>
    <definedName name="aaaa">#REF!</definedName>
    <definedName name="_Order1" hidden="1">255</definedName>
    <definedName name="bbbb">#REF!</definedName>
    <definedName name="cccc">#REF!</definedName>
    <definedName name="_Order2" hidden="1">255</definedName>
    <definedName name="有床診療所等スプリンクラー等施設整備事業">#REF!</definedName>
    <definedName name="こ」" hidden="1">#REF!</definedName>
    <definedName name="事業分類">'[1]事業分類・区分'!$B$2:$H$2</definedName>
    <definedName name="重点医師偏在対策支援区域における診療所の承継・開業支援事業">'[2]管理用（このシートは削除しないでください）'!$U$4:$U$6</definedName>
    <definedName name="表" hidden="1">#REF!</definedName>
    <definedName name="保育所別民改費担当者一覧">#REF!</definedName>
    <definedName name="補助事業名">'[2]管理用（このシートは削除しないでください）'!$H$3:$U$3</definedName>
    <definedName name="_xlnm.Print_Area" localSheetId="0">'【様式５－１】'!$A$1:$C$45</definedName>
    <definedName name="_xlnm.Print_Area" localSheetId="1">'【様式５－２】'!$A$1:$N$18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4" authorId="0">
      <text>
        <r>
          <rPr>
            <sz val="11"/>
            <color theme="1"/>
            <rFont val="ＭＳ ゴシック"/>
          </rPr>
          <t>診療報酬を含みます。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<sst xmlns="http://schemas.openxmlformats.org/spreadsheetml/2006/main" xmlns:r="http://schemas.openxmlformats.org/officeDocument/2006/relationships" count="56" uniqueCount="56">
  <si>
    <t>（１）支出</t>
    <rPh sb="3" eb="5">
      <t>シシュツ</t>
    </rPh>
    <phoneticPr fontId="4"/>
  </si>
  <si>
    <t>訪問看護日数</t>
  </si>
  <si>
    <t>総事業費</t>
    <rPh sb="0" eb="1">
      <t>ソウ</t>
    </rPh>
    <rPh sb="1" eb="4">
      <t>ジギョウヒ</t>
    </rPh>
    <phoneticPr fontId="7"/>
  </si>
  <si>
    <t>算出内訳</t>
    <rPh sb="0" eb="2">
      <t>サンシュツ</t>
    </rPh>
    <rPh sb="2" eb="4">
      <t>ウチワケ</t>
    </rPh>
    <phoneticPr fontId="4"/>
  </si>
  <si>
    <t>区分</t>
    <rPh sb="0" eb="2">
      <t>クブン</t>
    </rPh>
    <phoneticPr fontId="7"/>
  </si>
  <si>
    <t>通信運搬費</t>
  </si>
  <si>
    <t>光熱水料</t>
  </si>
  <si>
    <t>支出予定額</t>
    <rPh sb="0" eb="2">
      <t>シシュツ</t>
    </rPh>
    <rPh sb="2" eb="5">
      <t>ヨテイガク</t>
    </rPh>
    <phoneticPr fontId="7"/>
  </si>
  <si>
    <t>）</t>
  </si>
  <si>
    <t>円</t>
    <rPh sb="0" eb="1">
      <t>エン</t>
    </rPh>
    <phoneticPr fontId="7"/>
  </si>
  <si>
    <t>合　　計</t>
    <rPh sb="0" eb="1">
      <t>ゴウ</t>
    </rPh>
    <rPh sb="3" eb="4">
      <t>ケイ</t>
    </rPh>
    <phoneticPr fontId="7"/>
  </si>
  <si>
    <t>注）その他欄は補助対象以外の経費を計上すること。</t>
    <rPh sb="0" eb="1">
      <t>チュウ</t>
    </rPh>
    <phoneticPr fontId="4"/>
  </si>
  <si>
    <t>(２）訪問看護による加算額</t>
  </si>
  <si>
    <t>（２）収入</t>
    <rPh sb="3" eb="5">
      <t>シュウニュウ</t>
    </rPh>
    <phoneticPr fontId="7"/>
  </si>
  <si>
    <t>（その他）</t>
    <rPh sb="3" eb="4">
      <t>タ</t>
    </rPh>
    <phoneticPr fontId="4"/>
  </si>
  <si>
    <t>ア．診療日数１～129日</t>
  </si>
  <si>
    <t>収入見込額</t>
  </si>
  <si>
    <t>　　　6,200,000円＋(71,000円×実診療日数)</t>
  </si>
  <si>
    <t>円</t>
    <rPh sb="0" eb="1">
      <t>エン</t>
    </rPh>
    <phoneticPr fontId="4"/>
  </si>
  <si>
    <t>寄付金その他の収入</t>
    <rPh sb="0" eb="3">
      <t>キフキン</t>
    </rPh>
    <rPh sb="5" eb="6">
      <t>タ</t>
    </rPh>
    <rPh sb="7" eb="9">
      <t>シュウニュウ</t>
    </rPh>
    <phoneticPr fontId="7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</si>
  <si>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7"/>
  </si>
  <si>
    <t>事務費</t>
  </si>
  <si>
    <t>基準額</t>
    <rPh sb="0" eb="3">
      <t>キジュンガク</t>
    </rPh>
    <phoneticPr fontId="4"/>
  </si>
  <si>
    <t>（医療機関名：　　　　　　　　　　）</t>
    <rPh sb="1" eb="5">
      <t>イリョウキカン</t>
    </rPh>
    <rPh sb="5" eb="6">
      <t>メイ</t>
    </rPh>
    <phoneticPr fontId="7"/>
  </si>
  <si>
    <t>×</t>
  </si>
  <si>
    <t>１．区分欄は、該当の名称がない場合は、内容を検討し、補助対象と類似しているときは、具体的に〇〇費として計上し、対象とする経費以外のときは、「その他」の経費に計上し、内訳は算出内訳欄に記入すること。</t>
    <rPh sb="85" eb="87">
      <t>サンシュツ</t>
    </rPh>
    <rPh sb="87" eb="89">
      <t>ウチワケ</t>
    </rPh>
    <phoneticPr fontId="7"/>
  </si>
  <si>
    <t>２．「支出予定額」は、当該年度分の支出予定額を計上し、その算出基礎を具体的に明らかにすること。</t>
  </si>
  <si>
    <t>借料及び損料</t>
  </si>
  <si>
    <t>１．所要額調書</t>
    <rPh sb="2" eb="5">
      <t>ショヨウガク</t>
    </rPh>
    <rPh sb="5" eb="7">
      <t>チョウショ</t>
    </rPh>
    <phoneticPr fontId="7"/>
  </si>
  <si>
    <t>材料費</t>
  </si>
  <si>
    <t>消耗品費</t>
  </si>
  <si>
    <t>非常勤職員手当</t>
  </si>
  <si>
    <t>印刷製本費</t>
  </si>
  <si>
    <t>雑役務費</t>
  </si>
  <si>
    <t>社会保険料</t>
  </si>
  <si>
    <t>（１）</t>
  </si>
  <si>
    <t>基準額算出調書</t>
    <rPh sb="0" eb="3">
      <t>キジュンガク</t>
    </rPh>
    <rPh sb="3" eb="5">
      <t>サンシュツ</t>
    </rPh>
    <rPh sb="5" eb="7">
      <t>チョウショ</t>
    </rPh>
    <phoneticPr fontId="4"/>
  </si>
  <si>
    <t>　　　6,200,000円＋(77,000円×実診療日数)</t>
  </si>
  <si>
    <t>備品費（単価50万円未満に限る。）</t>
  </si>
  <si>
    <t>２．基準額</t>
  </si>
  <si>
    <t>委託費</t>
  </si>
  <si>
    <t>職員基本給</t>
  </si>
  <si>
    <t>職員諸手当</t>
  </si>
  <si>
    <t>【様式５－１】</t>
    <rPh sb="1" eb="3">
      <t>ヨウシキ</t>
    </rPh>
    <phoneticPr fontId="4"/>
  </si>
  <si>
    <t>報償費</t>
  </si>
  <si>
    <t>旅費</t>
  </si>
  <si>
    <t>＝</t>
  </si>
  <si>
    <t>【様式５－２】</t>
  </si>
  <si>
    <t>１か所当たり次により算出された額</t>
  </si>
  <si>
    <t>　　　25,000円×訪問看護日数</t>
  </si>
  <si>
    <t>　　　6,200,000円＋(87,000円×実診療日数)</t>
  </si>
  <si>
    <t>＋（</t>
  </si>
  <si>
    <t>ウ．診療日数260日以上</t>
  </si>
  <si>
    <t>イ．診療日数130～259日</t>
  </si>
  <si>
    <t>実診療日数</t>
    <rPh sb="0" eb="1">
      <t>ジツ</t>
    </rPh>
    <rPh sb="1" eb="3">
      <t>シンリョウ</t>
    </rPh>
    <rPh sb="3" eb="5">
      <t>ニッスウ</t>
    </rPh>
    <phoneticPr fontId="4"/>
  </si>
  <si>
    <t>１．種目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</si>
</sst>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△ &quot;#,##0"/>
    <numFmt numFmtId="177" formatCode="#,##0&quot;円&quot;;&quot;△ &quot;#,##0&quot;&quot;&quot;円&quot;"/>
  </numFmts>
  <fonts count="8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游ゴシック"/>
      <family val="3"/>
    </font>
    <font>
      <sz val="12"/>
      <color auto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wrapText="1" shrinkToFi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0" xfId="0" applyNumberFormat="1" applyFo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Continuous" vertical="center"/>
    </xf>
    <xf numFmtId="3" fontId="5" fillId="0" borderId="2" xfId="0" applyNumberFormat="1" applyFont="1" applyBorder="1">
      <alignment vertical="center"/>
    </xf>
    <xf numFmtId="3" fontId="5" fillId="2" borderId="4" xfId="0" applyNumberFormat="1" applyFont="1" applyFill="1" applyBorder="1" applyAlignment="1">
      <alignment vertical="center" wrapText="1"/>
    </xf>
    <xf numFmtId="176" fontId="5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0" xfId="0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11" xfId="0" applyFont="1" applyBorder="1">
      <alignment vertical="center"/>
    </xf>
    <xf numFmtId="0" fontId="6" fillId="0" borderId="0" xfId="0" quotePrefix="1" applyFont="1">
      <alignment vertical="center"/>
    </xf>
    <xf numFmtId="0" fontId="6" fillId="2" borderId="1" xfId="0" applyFont="1" applyFill="1" applyBorder="1">
      <alignment vertical="center"/>
    </xf>
    <xf numFmtId="0" fontId="6" fillId="0" borderId="15" xfId="0" applyFont="1" applyBorder="1" applyAlignment="1">
      <alignment horizontal="center" vertical="center"/>
    </xf>
    <xf numFmtId="177" fontId="6" fillId="3" borderId="12" xfId="0" applyNumberFormat="1" applyFont="1" applyFill="1" applyBorder="1">
      <alignment vertical="center"/>
    </xf>
    <xf numFmtId="177" fontId="6" fillId="0" borderId="13" xfId="0" applyNumberFormat="1" applyFont="1" applyBorder="1">
      <alignment vertical="center"/>
    </xf>
  </cellXfs>
  <cellStyles count="9">
    <cellStyle name="桁区切り 2" xfId="1"/>
    <cellStyle name="標準" xfId="0" builtinId="0"/>
    <cellStyle name="標準 2" xfId="2"/>
    <cellStyle name="標準 2 2" xfId="3"/>
    <cellStyle name="標準 2 3 2" xfId="4"/>
    <cellStyle name="標準 2 6" xfId="5"/>
    <cellStyle name="標準 3" xfId="6"/>
    <cellStyle name="標準 4" xfId="7"/>
    <cellStyle name="標準 5" xf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externalLink" Target="externalLinks/externalLink2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【記入例】(様式1) 総括表"/>
      <sheetName val="【記載例】先行的な医師偏在是正プラン（１）医療機関"/>
      <sheetName val="【記載例】先行的な医師偏在是正プラン（２）区域"/>
      <sheetName val="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先行的な医師偏在是正プラン（１）医療機関"/>
      <sheetName val="先行的な医師偏在是正プラン（２）区域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44"/>
  <sheetViews>
    <sheetView showGridLines="0" tabSelected="1" view="pageBreakPreview" zoomScaleSheetLayoutView="100" workbookViewId="0"/>
  </sheetViews>
  <sheetFormatPr defaultColWidth="9" defaultRowHeight="19.5"/>
  <cols>
    <col min="1" max="1" width="20.125" style="1" customWidth="1"/>
    <col min="2" max="2" width="19.375" style="1" customWidth="1"/>
    <col min="3" max="3" width="61.875" style="1" customWidth="1"/>
    <col min="4" max="16384" width="9" style="1"/>
  </cols>
  <sheetData>
    <row r="1" spans="1:3">
      <c r="A1" s="1" t="s">
        <v>43</v>
      </c>
    </row>
    <row r="3" spans="1:3">
      <c r="A3" s="1" t="s">
        <v>28</v>
      </c>
    </row>
    <row r="5" spans="1:3">
      <c r="C5" s="20" t="s">
        <v>23</v>
      </c>
    </row>
    <row r="7" spans="1:3">
      <c r="A7" s="1" t="s">
        <v>0</v>
      </c>
      <c r="C7" s="18"/>
    </row>
    <row r="8" spans="1:3" ht="17.100000000000001" customHeight="1">
      <c r="A8" s="2" t="s">
        <v>4</v>
      </c>
      <c r="B8" s="2" t="s">
        <v>7</v>
      </c>
      <c r="C8" s="2" t="s">
        <v>3</v>
      </c>
    </row>
    <row r="9" spans="1:3" ht="17.100000000000001" customHeight="1">
      <c r="A9" s="3"/>
      <c r="B9" s="12" t="s">
        <v>9</v>
      </c>
      <c r="C9" s="21"/>
    </row>
    <row r="10" spans="1:3">
      <c r="A10" s="4" t="s">
        <v>41</v>
      </c>
      <c r="B10" s="13"/>
      <c r="C10" s="22"/>
    </row>
    <row r="11" spans="1:3">
      <c r="A11" s="4" t="s">
        <v>42</v>
      </c>
      <c r="B11" s="13"/>
      <c r="C11" s="22"/>
    </row>
    <row r="12" spans="1:3">
      <c r="A12" s="4" t="s">
        <v>31</v>
      </c>
      <c r="B12" s="13"/>
      <c r="C12" s="22"/>
    </row>
    <row r="13" spans="1:3">
      <c r="A13" s="4" t="s">
        <v>44</v>
      </c>
      <c r="B13" s="13"/>
      <c r="C13" s="22"/>
    </row>
    <row r="14" spans="1:3">
      <c r="A14" s="4" t="s">
        <v>45</v>
      </c>
      <c r="B14" s="13"/>
      <c r="C14" s="22"/>
    </row>
    <row r="15" spans="1:3" ht="39">
      <c r="A15" s="4" t="s">
        <v>38</v>
      </c>
      <c r="B15" s="13"/>
      <c r="C15" s="22"/>
    </row>
    <row r="16" spans="1:3">
      <c r="A16" s="4" t="s">
        <v>30</v>
      </c>
      <c r="B16" s="13"/>
      <c r="C16" s="22"/>
    </row>
    <row r="17" spans="1:3">
      <c r="A17" s="4" t="s">
        <v>29</v>
      </c>
      <c r="B17" s="13"/>
      <c r="C17" s="22"/>
    </row>
    <row r="18" spans="1:3">
      <c r="A18" s="4" t="s">
        <v>32</v>
      </c>
      <c r="B18" s="13"/>
      <c r="C18" s="22"/>
    </row>
    <row r="19" spans="1:3">
      <c r="A19" s="4" t="s">
        <v>5</v>
      </c>
      <c r="B19" s="13"/>
      <c r="C19" s="22"/>
    </row>
    <row r="20" spans="1:3">
      <c r="A20" s="4" t="s">
        <v>6</v>
      </c>
      <c r="B20" s="13"/>
      <c r="C20" s="22"/>
    </row>
    <row r="21" spans="1:3">
      <c r="A21" s="4" t="s">
        <v>27</v>
      </c>
      <c r="B21" s="13"/>
      <c r="C21" s="22"/>
    </row>
    <row r="22" spans="1:3">
      <c r="A22" s="5" t="s">
        <v>34</v>
      </c>
      <c r="B22" s="13"/>
      <c r="C22" s="22"/>
    </row>
    <row r="23" spans="1:3">
      <c r="A23" s="5" t="s">
        <v>33</v>
      </c>
      <c r="B23" s="13"/>
      <c r="C23" s="22"/>
    </row>
    <row r="24" spans="1:3" ht="17.100000000000001" customHeight="1">
      <c r="A24" s="6" t="s">
        <v>40</v>
      </c>
      <c r="B24" s="14"/>
      <c r="C24" s="23"/>
    </row>
    <row r="25" spans="1:3" ht="17.100000000000001" customHeight="1">
      <c r="A25" s="2" t="s">
        <v>10</v>
      </c>
      <c r="B25" s="15">
        <f>SUM(B10:B24)</f>
        <v>0</v>
      </c>
      <c r="C25" s="24"/>
    </row>
    <row r="26" spans="1:3" ht="17.100000000000001" customHeight="1">
      <c r="A26" s="7" t="s">
        <v>14</v>
      </c>
      <c r="B26" s="15"/>
      <c r="C26" s="24"/>
    </row>
    <row r="27" spans="1:3" ht="17.100000000000001" customHeight="1">
      <c r="A27" s="2"/>
      <c r="B27" s="15"/>
      <c r="C27" s="24"/>
    </row>
    <row r="28" spans="1:3" ht="16.5" customHeight="1">
      <c r="A28" s="2" t="s">
        <v>2</v>
      </c>
      <c r="B28" s="16"/>
      <c r="C28" s="16"/>
    </row>
    <row r="29" spans="1:3" ht="16.5" customHeight="1">
      <c r="A29" s="1" t="s">
        <v>11</v>
      </c>
      <c r="B29" s="17"/>
      <c r="C29" s="17"/>
    </row>
    <row r="30" spans="1:3" ht="17.100000000000001" customHeight="1">
      <c r="A30" s="8"/>
      <c r="B30" s="18"/>
    </row>
    <row r="31" spans="1:3" ht="17.100000000000001" customHeight="1">
      <c r="A31" s="8" t="s">
        <v>13</v>
      </c>
      <c r="B31" s="18"/>
      <c r="C31" s="18"/>
    </row>
    <row r="32" spans="1:3" ht="17.100000000000001" customHeight="1">
      <c r="A32" s="2" t="s">
        <v>4</v>
      </c>
      <c r="B32" s="19" t="s">
        <v>16</v>
      </c>
      <c r="C32" s="25"/>
    </row>
    <row r="33" spans="1:3" ht="17.100000000000001" customHeight="1">
      <c r="A33" s="9"/>
      <c r="B33" s="12" t="s">
        <v>18</v>
      </c>
      <c r="C33" s="26"/>
    </row>
    <row r="34" spans="1:3" ht="17.100000000000001" customHeight="1">
      <c r="A34" s="10" t="s">
        <v>19</v>
      </c>
      <c r="B34" s="14"/>
      <c r="C34" s="27"/>
    </row>
    <row r="35" spans="1:3">
      <c r="A35" s="2" t="s">
        <v>10</v>
      </c>
      <c r="B35" s="15">
        <f>SUM(B34)</f>
        <v>0</v>
      </c>
      <c r="C35" s="28"/>
    </row>
    <row r="38" spans="1:3">
      <c r="A38" s="1" t="s">
        <v>20</v>
      </c>
      <c r="B38" s="17"/>
      <c r="C38" s="17"/>
    </row>
    <row r="39" spans="1:3" ht="14.25" customHeight="1">
      <c r="A39" s="11" t="s">
        <v>25</v>
      </c>
      <c r="B39" s="11"/>
      <c r="C39" s="11"/>
    </row>
    <row r="40" spans="1:3">
      <c r="A40" s="11"/>
      <c r="B40" s="11"/>
      <c r="C40" s="11"/>
    </row>
    <row r="41" spans="1:3">
      <c r="A41" s="11"/>
      <c r="B41" s="11"/>
      <c r="C41" s="11"/>
    </row>
    <row r="42" spans="1:3">
      <c r="A42" s="1" t="s">
        <v>26</v>
      </c>
      <c r="B42" s="17"/>
      <c r="C42" s="17"/>
    </row>
    <row r="43" spans="1:3">
      <c r="B43" s="17"/>
      <c r="C43" s="17"/>
    </row>
    <row r="44" spans="1:3">
      <c r="B44" s="17"/>
      <c r="C44" s="17"/>
    </row>
  </sheetData>
  <mergeCells count="1">
    <mergeCell ref="A39:C4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9" fitToWidth="1" fitToHeight="1" orientation="portrait" usePrinterDefaults="1" blackAndWhite="1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N17"/>
  <sheetViews>
    <sheetView showGridLines="0" view="pageBreakPreview" zoomScaleSheetLayoutView="100" workbookViewId="0">
      <selection activeCell="J9" sqref="J9"/>
    </sheetView>
  </sheetViews>
  <sheetFormatPr defaultColWidth="9" defaultRowHeight="18.75"/>
  <cols>
    <col min="1" max="1" width="2.5" customWidth="1"/>
    <col min="2" max="2" width="13.75" style="29" customWidth="1"/>
    <col min="3" max="3" width="5.375" style="29" customWidth="1"/>
    <col min="4" max="4" width="46.375" style="29" customWidth="1"/>
    <col min="5" max="5" width="9.75" style="29" customWidth="1"/>
    <col min="6" max="6" width="11.25" style="29" customWidth="1"/>
    <col min="7" max="7" width="4.375" style="29" customWidth="1"/>
    <col min="8" max="8" width="9" style="29"/>
    <col min="9" max="9" width="3.375" style="29" customWidth="1"/>
    <col min="10" max="10" width="11" style="29" customWidth="1"/>
    <col min="11" max="11" width="2.5" style="29" customWidth="1"/>
    <col min="12" max="12" width="3.375" style="29" customWidth="1"/>
    <col min="13" max="13" width="12.375" style="29" customWidth="1"/>
    <col min="14" max="14" width="7.25" customWidth="1"/>
    <col min="15" max="15" width="17.125" customWidth="1"/>
  </cols>
  <sheetData>
    <row r="1" spans="2:14">
      <c r="B1" s="29" t="s">
        <v>47</v>
      </c>
    </row>
    <row r="3" spans="2:14">
      <c r="B3" s="29" t="s">
        <v>36</v>
      </c>
    </row>
    <row r="5" spans="2:14">
      <c r="B5" s="30" t="s">
        <v>55</v>
      </c>
      <c r="C5" s="34" t="s">
        <v>39</v>
      </c>
      <c r="D5" s="41"/>
      <c r="E5" s="41"/>
      <c r="F5" s="41"/>
      <c r="G5" s="41"/>
      <c r="H5" s="41"/>
      <c r="I5" s="41"/>
      <c r="J5" s="41"/>
      <c r="K5" s="41"/>
      <c r="L5" s="41"/>
      <c r="M5" s="56"/>
    </row>
    <row r="6" spans="2:14" ht="13.5" customHeight="1">
      <c r="B6" s="31" t="s">
        <v>21</v>
      </c>
      <c r="C6" s="35" t="s">
        <v>48</v>
      </c>
      <c r="D6" s="42"/>
      <c r="E6" s="48"/>
      <c r="F6" s="51"/>
      <c r="G6" s="51"/>
      <c r="H6" s="51"/>
      <c r="I6" s="51"/>
      <c r="J6" s="51"/>
      <c r="K6" s="51"/>
      <c r="L6" s="51"/>
      <c r="M6" s="57">
        <f>IFERROR(SUM(M9:M15),"")</f>
        <v>0</v>
      </c>
      <c r="N6" t="s">
        <v>22</v>
      </c>
    </row>
    <row r="7" spans="2:14">
      <c r="B7" s="32"/>
      <c r="C7" s="36"/>
      <c r="D7" s="43"/>
      <c r="E7" s="49"/>
      <c r="M7" s="49"/>
    </row>
    <row r="8" spans="2:14">
      <c r="B8" s="32"/>
      <c r="C8" s="37" t="s">
        <v>35</v>
      </c>
      <c r="D8" s="44"/>
      <c r="E8" s="49"/>
      <c r="J8" s="29" t="s">
        <v>54</v>
      </c>
      <c r="M8" s="49"/>
    </row>
    <row r="9" spans="2:14">
      <c r="B9" s="32"/>
      <c r="C9" s="38" t="s">
        <v>15</v>
      </c>
      <c r="D9" s="45"/>
      <c r="E9" s="49"/>
      <c r="F9" s="52">
        <v>6200000</v>
      </c>
      <c r="G9" s="54" t="s">
        <v>51</v>
      </c>
      <c r="H9" s="52">
        <v>71000</v>
      </c>
      <c r="I9" s="29" t="s">
        <v>24</v>
      </c>
      <c r="J9" s="55"/>
      <c r="K9" s="29" t="s">
        <v>8</v>
      </c>
      <c r="L9" s="29" t="s">
        <v>46</v>
      </c>
      <c r="M9" s="58" t="str">
        <f>IF(J9="","0",F9+(H9*J9))</f>
        <v>0</v>
      </c>
    </row>
    <row r="10" spans="2:14">
      <c r="B10" s="32"/>
      <c r="C10" s="38" t="s">
        <v>17</v>
      </c>
      <c r="D10" s="45"/>
      <c r="E10" s="49"/>
      <c r="M10" s="49"/>
    </row>
    <row r="11" spans="2:14">
      <c r="B11" s="32"/>
      <c r="C11" s="38" t="s">
        <v>53</v>
      </c>
      <c r="D11" s="45"/>
      <c r="E11" s="49"/>
      <c r="F11" s="52">
        <v>6200000</v>
      </c>
      <c r="G11" s="54" t="s">
        <v>51</v>
      </c>
      <c r="H11" s="52">
        <v>77000</v>
      </c>
      <c r="I11" s="29" t="s">
        <v>24</v>
      </c>
      <c r="J11" s="55"/>
      <c r="K11" s="29" t="s">
        <v>8</v>
      </c>
      <c r="L11" s="29" t="s">
        <v>46</v>
      </c>
      <c r="M11" s="58" t="str">
        <f>IF(J11="","0",F11+(H11*J11))</f>
        <v>0</v>
      </c>
    </row>
    <row r="12" spans="2:14">
      <c r="B12" s="32"/>
      <c r="C12" s="38" t="s">
        <v>37</v>
      </c>
      <c r="D12" s="45"/>
      <c r="E12" s="49"/>
      <c r="M12" s="49"/>
    </row>
    <row r="13" spans="2:14">
      <c r="B13" s="32"/>
      <c r="C13" s="38" t="s">
        <v>52</v>
      </c>
      <c r="D13" s="45"/>
      <c r="E13" s="49"/>
      <c r="F13" s="52">
        <v>6200000</v>
      </c>
      <c r="G13" s="54" t="s">
        <v>51</v>
      </c>
      <c r="H13" s="52">
        <v>87000</v>
      </c>
      <c r="I13" s="29" t="s">
        <v>24</v>
      </c>
      <c r="J13" s="55"/>
      <c r="K13" s="29" t="s">
        <v>8</v>
      </c>
      <c r="L13" s="29" t="s">
        <v>46</v>
      </c>
      <c r="M13" s="58" t="str">
        <f>IF(J13="","0",F13+(H13*J13))</f>
        <v>0</v>
      </c>
    </row>
    <row r="14" spans="2:14">
      <c r="B14" s="32"/>
      <c r="C14" s="38" t="s">
        <v>50</v>
      </c>
      <c r="D14" s="45"/>
      <c r="E14" s="49"/>
      <c r="H14" s="29" t="s">
        <v>1</v>
      </c>
      <c r="M14" s="49"/>
    </row>
    <row r="15" spans="2:14">
      <c r="B15" s="32"/>
      <c r="C15" s="39" t="s">
        <v>12</v>
      </c>
      <c r="D15" s="46"/>
      <c r="E15" s="49"/>
      <c r="F15" s="52">
        <v>25000</v>
      </c>
      <c r="G15" s="29" t="s">
        <v>24</v>
      </c>
      <c r="H15" s="55"/>
      <c r="L15" s="29" t="s">
        <v>46</v>
      </c>
      <c r="M15" s="58">
        <f>F15*H15</f>
        <v>0</v>
      </c>
    </row>
    <row r="16" spans="2:14">
      <c r="B16" s="32"/>
      <c r="C16" s="38" t="s">
        <v>49</v>
      </c>
      <c r="D16" s="45"/>
      <c r="E16" s="49"/>
      <c r="M16" s="49"/>
    </row>
    <row r="17" spans="2:13">
      <c r="B17" s="33"/>
      <c r="C17" s="40"/>
      <c r="D17" s="47"/>
      <c r="E17" s="50"/>
      <c r="F17" s="53"/>
      <c r="G17" s="53"/>
      <c r="H17" s="53"/>
      <c r="I17" s="53"/>
      <c r="J17" s="53"/>
      <c r="K17" s="53"/>
      <c r="L17" s="53"/>
      <c r="M17" s="50"/>
    </row>
  </sheetData>
  <mergeCells count="13">
    <mergeCell ref="C5:M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phoneticPr fontId="4"/>
  <dataValidations count="4">
    <dataValidation type="decimal" allowBlank="1" showDropDown="0" showInputMessage="1" showErrorMessage="1" sqref="J9">
      <formula1>1</formula1>
      <formula2>129</formula2>
    </dataValidation>
    <dataValidation type="decimal" allowBlank="1" showDropDown="0" showInputMessage="1" showErrorMessage="1" sqref="J11">
      <formula1>130</formula1>
      <formula2>259</formula2>
    </dataValidation>
    <dataValidation type="decimal" allowBlank="1" showDropDown="0" showInputMessage="1" showErrorMessage="1" sqref="J13">
      <formula1>260</formula1>
      <formula2>366</formula2>
    </dataValidation>
    <dataValidation type="decimal" allowBlank="1" showDropDown="0" showInputMessage="1" showErrorMessage="1" sqref="H15">
      <formula1>1</formula1>
      <formula2>366</formula2>
    </dataValidation>
  </dataValidations>
  <pageMargins left="0.70866141732283472" right="0.70866141732283472" top="0.74803149606299213" bottom="0.74803149606299213" header="0.31496062992125984" footer="0.31496062992125984"/>
  <pageSetup paperSize="9" scale="84" fitToWidth="1" fitToHeight="0" orientation="landscape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【様式５－１】</vt:lpstr>
      <vt:lpstr>【様式５－２】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櫻場 友康(sakuraba-tomoyasu)</dc:creator>
  <cp:lastModifiedBy>Administrator</cp:lastModifiedBy>
  <cp:lastPrinted>2024-03-14T06:02:29Z</cp:lastPrinted>
  <dcterms:created xsi:type="dcterms:W3CDTF">2024-02-05T07:21:04Z</dcterms:created>
  <dcterms:modified xsi:type="dcterms:W3CDTF">2025-07-16T00:28:52Z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2025-07-16T00:28:52Z</vt:filetime>
  </property>
</Properties>
</file>