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813"/>
  </bookViews>
  <sheets>
    <sheet name="別紙１（当初）" sheetId="4" r:id="rId1"/>
    <sheet name="別紙２（当初）事業計画書" sheetId="2" r:id="rId2"/>
    <sheet name="第3号様式_事業遂行状況報告書" sheetId="6" state="hidden" r:id="rId3"/>
    <sheet name="第3号様式_別表" sheetId="7" state="hidden" r:id="rId4"/>
    <sheet name="別紙１（変更）" sheetId="1" r:id="rId5"/>
    <sheet name="別紙２（変更）事業計画書" sheetId="8" r:id="rId6"/>
    <sheet name="第5号様式_年度終了実績報告書" sheetId="17" state="hidden" r:id="rId7"/>
    <sheet name="第5号_別表" sheetId="11" state="hidden" r:id="rId8"/>
    <sheet name="第6号様式_消費税仕入控除（直接補助）" sheetId="12" state="hidden" r:id="rId9"/>
    <sheet name="第7号様式_消費税仕入控除（間接補助）" sheetId="13" state="hidden" r:id="rId10"/>
    <sheet name="管理用（このシートは削除しないでください）" sheetId="16" state="hidden" r:id="rId11"/>
    <sheet name="別紙１（実績）" sheetId="3" r:id="rId12"/>
    <sheet name="別紙２（実績）実績報告書" sheetId="5" r:id="rId13"/>
  </sheets>
  <definedNames>
    <definedName name="_xlnm._FilterDatabase" localSheetId="1" hidden="1">'別紙２（当初）事業計画書'!$A$8:$AG$8</definedName>
    <definedName name="_xlnm._FilterDatabase" localSheetId="5" hidden="1">'別紙２（変更）事業計画書'!$A$8:$AG$8</definedName>
    <definedName name="_xlnm._FilterDatabase" localSheetId="12" hidden="1">'別紙２（実績）実績報告書'!$A$8:$AG$8</definedName>
    <definedName name="_xlnm.Print_Area" localSheetId="4">'別紙１（変更）'!$A$1:$C$12</definedName>
    <definedName name="病床確保料" localSheetId="1">#REF!</definedName>
    <definedName name="_xlnm.Print_Area" localSheetId="1">'別紙２（当初）事業計画書'!$B$1:$AG$38</definedName>
    <definedName name="_xlnm.Print_Area" localSheetId="11">'別紙１（実績）'!$A$1:$C$12</definedName>
    <definedName name="_xlnm.Print_Area" localSheetId="0">'別紙１（当初）'!$A$1:$C$12</definedName>
    <definedName name="病床確保料" localSheetId="12">#REF!</definedName>
    <definedName name="_xlnm.Print_Area" localSheetId="12">'別紙２（実績）実績報告書'!$A$1:$AG$12</definedName>
    <definedName name="_xlnm.Print_Area" localSheetId="2">第3号様式_事業遂行状況報告書!$A$1:$J$55</definedName>
    <definedName name="_xlnm.Print_Area" localSheetId="3">第3号様式_別表!$A$1:$O$57</definedName>
    <definedName name="病床確保料" localSheetId="5">#REF!</definedName>
    <definedName name="_xlnm.Print_Area" localSheetId="5">'別紙２（変更）事業計画書'!$A$1:$AG$38</definedName>
    <definedName name="_xlnm.Print_Area" localSheetId="7">第5号_別表!$A$1:$L$29</definedName>
    <definedName name="_xlnm.Print_Area" localSheetId="8">'第6号様式_消費税仕入控除（直接補助）'!$A$1:$J$46</definedName>
    <definedName name="_xlnm.Print_Area" localSheetId="9">'第7号様式_消費税仕入控除（間接補助）'!$A$1:$J$46</definedName>
    <definedName name="_xlnm.Print_Area" localSheetId="6">第5号様式_年度終了実績報告書!$A$1:$J$55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<sst xmlns="http://schemas.openxmlformats.org/spreadsheetml/2006/main" xmlns:r="http://schemas.openxmlformats.org/officeDocument/2006/relationships" count="224" uniqueCount="224">
  <si>
    <t xml:space="preserve">  　現在竣工量</t>
  </si>
  <si>
    <t>備　　　考</t>
  </si>
  <si>
    <t>　　円</t>
  </si>
  <si>
    <t>(7) 医師臨床研修病院研修医環境整備事業</t>
  </si>
  <si>
    <t xml:space="preserve">       円</t>
  </si>
  <si>
    <t>　厚生労働大臣　　殿</t>
  </si>
  <si>
    <t>施工内容</t>
    <rPh sb="0" eb="2">
      <t>セコウ</t>
    </rPh>
    <rPh sb="2" eb="4">
      <t>ナイヨウ</t>
    </rPh>
    <phoneticPr fontId="20"/>
  </si>
  <si>
    <t>年 度 内 遂 行 実 績</t>
  </si>
  <si>
    <r>
      <t>事  業</t>
    </r>
    <r>
      <rPr>
        <sz val="9"/>
        <color indexed="10"/>
        <rFont val="ＭＳ Ｐゴシック"/>
      </rPr>
      <t xml:space="preserve">  </t>
    </r>
    <r>
      <rPr>
        <sz val="9"/>
        <color indexed="8"/>
        <rFont val="ＭＳ Ｐゴシック"/>
      </rPr>
      <t>区  分</t>
    </r>
    <rPh sb="0" eb="1">
      <t>コト</t>
    </rPh>
    <rPh sb="3" eb="4">
      <t>ギョウ</t>
    </rPh>
    <rPh sb="6" eb="7">
      <t>ク</t>
    </rPh>
    <rPh sb="9" eb="10">
      <t>ブン</t>
    </rPh>
    <phoneticPr fontId="20"/>
  </si>
  <si>
    <t>　　　</t>
  </si>
  <si>
    <t>厚生労働省</t>
    <rPh sb="0" eb="2">
      <t>コウセイ</t>
    </rPh>
    <rPh sb="2" eb="5">
      <t>ロウドウショウ</t>
    </rPh>
    <phoneticPr fontId="20"/>
  </si>
  <si>
    <t>　添付書類</t>
  </si>
  <si>
    <t>(1) へき地診療所施設整備事業</t>
  </si>
  <si>
    <t>　　　　　</t>
  </si>
  <si>
    <t>第３号様式</t>
  </si>
  <si>
    <t>円</t>
    <rPh sb="0" eb="1">
      <t>エン</t>
    </rPh>
    <phoneticPr fontId="20"/>
  </si>
  <si>
    <t xml:space="preserve"> 基礎工事</t>
  </si>
  <si>
    <t>繰 越 予 定</t>
    <rPh sb="0" eb="1">
      <t>クリ</t>
    </rPh>
    <rPh sb="2" eb="3">
      <t>コシ</t>
    </rPh>
    <rPh sb="4" eb="5">
      <t>ヨ</t>
    </rPh>
    <rPh sb="6" eb="7">
      <t>サダム</t>
    </rPh>
    <phoneticPr fontId="20"/>
  </si>
  <si>
    <t xml:space="preserve"> ○○工事</t>
  </si>
  <si>
    <t>(2) 過疎地域等特定診療所施設整備事業</t>
  </si>
  <si>
    <t>(11) 死亡時画像診断システム施設整備事業</t>
  </si>
  <si>
    <t xml:space="preserve">  　まで竣工見込量</t>
  </si>
  <si>
    <t xml:space="preserve"> 工事名</t>
  </si>
  <si>
    <t>　　</t>
  </si>
  <si>
    <t>合計</t>
    <rPh sb="0" eb="2">
      <t>ゴウケイ</t>
    </rPh>
    <phoneticPr fontId="20"/>
  </si>
  <si>
    <t>　　　　　　　　　　　　　　　　　　　　　　　　　　　　　　　　　　　　　　　　　　　　　　　　　</t>
  </si>
  <si>
    <t>←自動計算</t>
    <rPh sb="1" eb="3">
      <t>ジドウ</t>
    </rPh>
    <rPh sb="3" eb="5">
      <t>ケイサン</t>
    </rPh>
    <phoneticPr fontId="20"/>
  </si>
  <si>
    <t>翌年度繰越額</t>
  </si>
  <si>
    <t>(14)院内感染対策施設整備事業</t>
  </si>
  <si>
    <t xml:space="preserve"> 設計事務</t>
  </si>
  <si>
    <t xml:space="preserve"> 入札事務</t>
  </si>
  <si>
    <t>　２．工事進捗状況</t>
  </si>
  <si>
    <t xml:space="preserve"> 整地工事</t>
  </si>
  <si>
    <t>(12) 有床診療所等スプリンクラー等施設整備事業</t>
  </si>
  <si>
    <t>へき地診療所施設整備事業</t>
  </si>
  <si>
    <t>(5) 臨床研修病院施設整備事業</t>
  </si>
  <si>
    <t>支給病床数（支給対象となる病床数）
※補助金交付申請病床数</t>
    <rPh sb="0" eb="2">
      <t>シキュウ</t>
    </rPh>
    <rPh sb="6" eb="8">
      <t>シキュウ</t>
    </rPh>
    <rPh sb="8" eb="10">
      <t>タイショウ</t>
    </rPh>
    <rPh sb="13" eb="16">
      <t>ビョウショウスウ</t>
    </rPh>
    <rPh sb="19" eb="22">
      <t>ホジョキン</t>
    </rPh>
    <rPh sb="22" eb="24">
      <t>コウフ</t>
    </rPh>
    <rPh sb="24" eb="26">
      <t>シンセイ</t>
    </rPh>
    <rPh sb="26" eb="29">
      <t>ビョウショウスウ</t>
    </rPh>
    <phoneticPr fontId="20"/>
  </si>
  <si>
    <t>　１．工事予定を点線の棒線で示し、その上に工事進捗状況を実線の棒線で示すこと。</t>
  </si>
  <si>
    <t>　２．工事名ごとに工事進捗状況（出来高）を％をもって示すこと。</t>
  </si>
  <si>
    <t>　３．繰越予定状況</t>
  </si>
  <si>
    <t>　都 道 府 県 知 事　　殿</t>
  </si>
  <si>
    <t>第７号様式</t>
  </si>
  <si>
    <t>交 付 決 定 の 内 容</t>
  </si>
  <si>
    <t>社会福祉法人</t>
    <rPh sb="0" eb="2">
      <t>シャカイ</t>
    </rPh>
    <rPh sb="2" eb="4">
      <t>フクシ</t>
    </rPh>
    <rPh sb="4" eb="6">
      <t>ホウジン</t>
    </rPh>
    <phoneticPr fontId="20"/>
  </si>
  <si>
    <t xml:space="preserve"> 令和７年度他の補助金等での収入見込み額
（千円）※２</t>
    <rPh sb="1" eb="3">
      <t>レイワ</t>
    </rPh>
    <rPh sb="4" eb="6">
      <t>ネンド</t>
    </rPh>
    <rPh sb="6" eb="7">
      <t>タ</t>
    </rPh>
    <rPh sb="8" eb="11">
      <t>ホジョキン</t>
    </rPh>
    <rPh sb="11" eb="12">
      <t>トウ</t>
    </rPh>
    <rPh sb="14" eb="16">
      <t>シュウニュウ</t>
    </rPh>
    <rPh sb="16" eb="18">
      <t>ミコ</t>
    </rPh>
    <rPh sb="19" eb="20">
      <t>ガク</t>
    </rPh>
    <phoneticPr fontId="20"/>
  </si>
  <si>
    <t>事業実施期間</t>
  </si>
  <si>
    <t>区 分</t>
  </si>
  <si>
    <t>事 業 費</t>
  </si>
  <si>
    <t>(6) へき地医療拠点病院施設整備事業</t>
  </si>
  <si>
    <t>補助金額</t>
  </si>
  <si>
    <t>令和７年度他の補助金等での収入見込み額（千円）※２</t>
    <rPh sb="0" eb="2">
      <t>レイワ</t>
    </rPh>
    <rPh sb="3" eb="5">
      <t>ネンド</t>
    </rPh>
    <rPh sb="5" eb="6">
      <t>タ</t>
    </rPh>
    <rPh sb="7" eb="10">
      <t>ホジョキン</t>
    </rPh>
    <rPh sb="10" eb="11">
      <t>トウ</t>
    </rPh>
    <rPh sb="13" eb="15">
      <t>シュウニュウ</t>
    </rPh>
    <rPh sb="15" eb="17">
      <t>ミコ</t>
    </rPh>
    <rPh sb="18" eb="19">
      <t>ガク</t>
    </rPh>
    <phoneticPr fontId="20"/>
  </si>
  <si>
    <t>着手年月</t>
  </si>
  <si>
    <t>未満</t>
    <rPh sb="0" eb="2">
      <t>ミマン</t>
    </rPh>
    <phoneticPr fontId="20"/>
  </si>
  <si>
    <t xml:space="preserve">     円</t>
  </si>
  <si>
    <t>　消費税及び地方消費税の申告により確定した消費税及び地方消費税に係る仕入控除税額（要補助金返還相当額）</t>
  </si>
  <si>
    <t>　　 円</t>
  </si>
  <si>
    <t xml:space="preserve">    ％</t>
  </si>
  <si>
    <t>第６号様式</t>
  </si>
  <si>
    <t>番号</t>
    <rPh sb="0" eb="2">
      <t>バンゴウ</t>
    </rPh>
    <phoneticPr fontId="20"/>
  </si>
  <si>
    <t>　　　　　　　　　　　　　　の補助対象事業の遂行状況報告書</t>
  </si>
  <si>
    <t>公益法人</t>
    <rPh sb="0" eb="2">
      <t>コウエキ</t>
    </rPh>
    <rPh sb="2" eb="4">
      <t>ホウジン</t>
    </rPh>
    <phoneticPr fontId="20"/>
  </si>
  <si>
    <t>(3) へき地保健指導所施設整備事業</t>
  </si>
  <si>
    <t>計</t>
  </si>
  <si>
    <t>　記載内容を確認するための書類（確定申告書の写し、課税売上割合等が把握できる資料、特定収入の割合を確認できる資料）を添付する。</t>
  </si>
  <si>
    <t>(4) 研修医のための研修施設整備事業</t>
  </si>
  <si>
    <t>(8) 離島等患者宿泊施設施設整備事業</t>
  </si>
  <si>
    <t>(9) 産科医療機関施設整備事業</t>
  </si>
  <si>
    <t>(10) 分娩取扱施設施設整備事業</t>
  </si>
  <si>
    <t>(13) 南海トラフ地震に係る津波避難対策緊急事業</t>
  </si>
  <si>
    <t>　補助金等に係る予算の執行の適正化に関する法律（昭和３０年法律第１７９号）第１５条の規定による確定額又は事業実績報告による精算額</t>
  </si>
  <si>
    <t>　消費税及び地方消費税の申告により確定した消費税及び地方消費税に係る仕入控除税額（要国庫補助金返還相当額）</t>
  </si>
  <si>
    <t>　印</t>
    <rPh sb="1" eb="2">
      <t>イン</t>
    </rPh>
    <phoneticPr fontId="20"/>
  </si>
  <si>
    <t>へき地医療拠点病院施設整備事業</t>
  </si>
  <si>
    <t>　標記について、補助金等に係る予算の執行の適正化に関する法律第１２条の規定により、別表のとおり報告する。</t>
  </si>
  <si>
    <t>施 設 名</t>
    <rPh sb="0" eb="1">
      <t>シ</t>
    </rPh>
    <rPh sb="2" eb="3">
      <t>セツ</t>
    </rPh>
    <rPh sb="4" eb="5">
      <t>メイ</t>
    </rPh>
    <phoneticPr fontId="20"/>
  </si>
  <si>
    <t>　１．事業施行状況</t>
  </si>
  <si>
    <t>施 工 面 積</t>
    <rPh sb="0" eb="1">
      <t>シ</t>
    </rPh>
    <rPh sb="2" eb="3">
      <t>コウ</t>
    </rPh>
    <rPh sb="4" eb="5">
      <t>メン</t>
    </rPh>
    <rPh sb="6" eb="7">
      <t>セキ</t>
    </rPh>
    <phoneticPr fontId="20"/>
  </si>
  <si>
    <t>国民健康保険団体連合会</t>
    <rPh sb="0" eb="2">
      <t>コクミン</t>
    </rPh>
    <rPh sb="2" eb="4">
      <t>ケンコウ</t>
    </rPh>
    <rPh sb="4" eb="6">
      <t>ホケン</t>
    </rPh>
    <rPh sb="6" eb="8">
      <t>ダンタイ</t>
    </rPh>
    <rPh sb="8" eb="11">
      <t>レンゴウカイ</t>
    </rPh>
    <phoneticPr fontId="20"/>
  </si>
  <si>
    <t>工 事 施 工 率</t>
    <rPh sb="0" eb="1">
      <t>コウ</t>
    </rPh>
    <rPh sb="2" eb="3">
      <t>コト</t>
    </rPh>
    <rPh sb="4" eb="5">
      <t>シ</t>
    </rPh>
    <rPh sb="6" eb="7">
      <t>コウ</t>
    </rPh>
    <rPh sb="8" eb="9">
      <t>リツ</t>
    </rPh>
    <phoneticPr fontId="20"/>
  </si>
  <si>
    <t>金 額</t>
    <rPh sb="0" eb="1">
      <t>キン</t>
    </rPh>
    <rPh sb="2" eb="3">
      <t>ガク</t>
    </rPh>
    <phoneticPr fontId="20"/>
  </si>
  <si>
    <t>備 考</t>
    <rPh sb="0" eb="1">
      <t>ビ</t>
    </rPh>
    <rPh sb="2" eb="3">
      <t>コウ</t>
    </rPh>
    <phoneticPr fontId="20"/>
  </si>
  <si>
    <t>病床削減日</t>
    <rPh sb="0" eb="2">
      <t>ビョウショウ</t>
    </rPh>
    <rPh sb="2" eb="4">
      <t>サクゲン</t>
    </rPh>
    <rPh sb="4" eb="5">
      <t>ヒ</t>
    </rPh>
    <phoneticPr fontId="20"/>
  </si>
  <si>
    <t>㎡</t>
  </si>
  <si>
    <t>％</t>
  </si>
  <si>
    <t>（全体契約額）</t>
    <rPh sb="1" eb="3">
      <t>ゼンタイ</t>
    </rPh>
    <rPh sb="3" eb="6">
      <t>ケイヤクガク</t>
    </rPh>
    <phoneticPr fontId="20"/>
  </si>
  <si>
    <t>（うち国庫補助金分）</t>
    <rPh sb="3" eb="5">
      <t>コッコ</t>
    </rPh>
    <rPh sb="5" eb="8">
      <t>ホジョキン</t>
    </rPh>
    <rPh sb="8" eb="9">
      <t>ブン</t>
    </rPh>
    <phoneticPr fontId="20"/>
  </si>
  <si>
    <t>請 負 契 約 額</t>
    <rPh sb="0" eb="1">
      <t>ショウ</t>
    </rPh>
    <rPh sb="2" eb="3">
      <t>フ</t>
    </rPh>
    <rPh sb="4" eb="5">
      <t>チギリ</t>
    </rPh>
    <rPh sb="6" eb="7">
      <t>ヤク</t>
    </rPh>
    <rPh sb="8" eb="9">
      <t>ガク</t>
    </rPh>
    <phoneticPr fontId="20"/>
  </si>
  <si>
    <t>医療機関の名称</t>
    <rPh sb="0" eb="2">
      <t>イリョウ</t>
    </rPh>
    <rPh sb="2" eb="4">
      <t>キカン</t>
    </rPh>
    <rPh sb="5" eb="7">
      <t>メイショウ</t>
    </rPh>
    <phoneticPr fontId="20"/>
  </si>
  <si>
    <t>年 度 内 完 成 （見 込）</t>
    <rPh sb="0" eb="1">
      <t>トシ</t>
    </rPh>
    <rPh sb="2" eb="3">
      <t>ド</t>
    </rPh>
    <rPh sb="4" eb="5">
      <t>ウチ</t>
    </rPh>
    <rPh sb="6" eb="7">
      <t>カン</t>
    </rPh>
    <rPh sb="8" eb="9">
      <t>シゲル</t>
    </rPh>
    <rPh sb="11" eb="12">
      <t>ケン</t>
    </rPh>
    <rPh sb="13" eb="14">
      <t>コミ</t>
    </rPh>
    <phoneticPr fontId="20"/>
  </si>
  <si>
    <t>所要額計算</t>
    <rPh sb="0" eb="3">
      <t>ショヨウガク</t>
    </rPh>
    <rPh sb="3" eb="5">
      <t>ケイサン</t>
    </rPh>
    <phoneticPr fontId="20"/>
  </si>
  <si>
    <t>繰 越 理 由</t>
    <rPh sb="0" eb="1">
      <t>クリ</t>
    </rPh>
    <rPh sb="2" eb="3">
      <t>コシ</t>
    </rPh>
    <rPh sb="4" eb="5">
      <t>リ</t>
    </rPh>
    <rPh sb="6" eb="7">
      <t>ヨシ</t>
    </rPh>
    <phoneticPr fontId="20"/>
  </si>
  <si>
    <t>年 度 末 現 在 （見 込）</t>
    <rPh sb="0" eb="1">
      <t>トシ</t>
    </rPh>
    <rPh sb="2" eb="3">
      <t>ド</t>
    </rPh>
    <rPh sb="4" eb="5">
      <t>スエ</t>
    </rPh>
    <rPh sb="6" eb="7">
      <t>ゲン</t>
    </rPh>
    <rPh sb="8" eb="9">
      <t>ザイ</t>
    </rPh>
    <rPh sb="11" eb="12">
      <t>ケン</t>
    </rPh>
    <rPh sb="13" eb="14">
      <t>コミ</t>
    </rPh>
    <phoneticPr fontId="20"/>
  </si>
  <si>
    <t>令和４年度赤字額（千円）※１</t>
    <rPh sb="0" eb="2">
      <t>レイワ</t>
    </rPh>
    <rPh sb="3" eb="5">
      <t>ネンド</t>
    </rPh>
    <rPh sb="5" eb="7">
      <t>アカジ</t>
    </rPh>
    <rPh sb="7" eb="8">
      <t>ガク</t>
    </rPh>
    <rPh sb="9" eb="11">
      <t>センエン</t>
    </rPh>
    <phoneticPr fontId="20"/>
  </si>
  <si>
    <t>←第2号様式交付申請書より自動で反映</t>
    <rPh sb="1" eb="2">
      <t>ダイ</t>
    </rPh>
    <rPh sb="3" eb="4">
      <t>ゴウ</t>
    </rPh>
    <rPh sb="4" eb="6">
      <t>ヨウシキ</t>
    </rPh>
    <rPh sb="6" eb="8">
      <t>コウフ</t>
    </rPh>
    <rPh sb="8" eb="11">
      <t>シンセイショ</t>
    </rPh>
    <rPh sb="13" eb="15">
      <t>ジドウ</t>
    </rPh>
    <rPh sb="16" eb="18">
      <t>ハンエイ</t>
    </rPh>
    <phoneticPr fontId="20"/>
  </si>
  <si>
    <t>第５号様式</t>
  </si>
  <si>
    <t>　　　　　　　　　　　　　　年度終了実績報告書</t>
  </si>
  <si>
    <t>所 要 額</t>
  </si>
  <si>
    <t>別　表</t>
  </si>
  <si>
    <t>補　助
基本額</t>
  </si>
  <si>
    <t>事 業 費
支払実績
(見込)額</t>
  </si>
  <si>
    <t>　年度消費税及び地方消費税に係る仕入控除税額報告書</t>
  </si>
  <si>
    <t>事　業
進捗率</t>
  </si>
  <si>
    <t>都道府県</t>
    <rPh sb="0" eb="4">
      <t>トドウフケン</t>
    </rPh>
    <phoneticPr fontId="20"/>
  </si>
  <si>
    <t>支給額
(千円）</t>
  </si>
  <si>
    <t>改築</t>
    <rPh sb="0" eb="2">
      <t>カイチク</t>
    </rPh>
    <phoneticPr fontId="46"/>
  </si>
  <si>
    <t>補助金
受入額</t>
  </si>
  <si>
    <t>※２　国・地方自治体から経営支援を目的とした他の補助金等で令和７年度に措置される見込み額を記載。</t>
    <rPh sb="29" eb="31">
      <t>レイワ</t>
    </rPh>
    <rPh sb="32" eb="34">
      <t>ネンド</t>
    </rPh>
    <rPh sb="40" eb="42">
      <t>ミコ</t>
    </rPh>
    <phoneticPr fontId="20"/>
  </si>
  <si>
    <t>完　　了
予定年月</t>
  </si>
  <si>
    <t>摘　要</t>
  </si>
  <si>
    <t>所 在 地</t>
    <rPh sb="0" eb="1">
      <t>ショ</t>
    </rPh>
    <rPh sb="1" eb="2">
      <t>トコロドコロ</t>
    </rPh>
    <rPh sb="2" eb="3">
      <t>ザイ</t>
    </rPh>
    <rPh sb="4" eb="5">
      <t>チ</t>
    </rPh>
    <phoneticPr fontId="20"/>
  </si>
  <si>
    <t>　　年度医療施設等施設整備費補助金</t>
  </si>
  <si>
    <t>ブロック造</t>
    <rPh sb="4" eb="5">
      <t>ヅク</t>
    </rPh>
    <phoneticPr fontId="46"/>
  </si>
  <si>
    <t>事業区分</t>
    <rPh sb="0" eb="2">
      <t>ジギョウ</t>
    </rPh>
    <rPh sb="2" eb="4">
      <t>クブン</t>
    </rPh>
    <phoneticPr fontId="20"/>
  </si>
  <si>
    <t xml:space="preserve"> 自　　年　月　日</t>
  </si>
  <si>
    <t>支給病床数（うち稼働病床数）
※補助金（実績）申請病床数</t>
    <rPh sb="0" eb="2">
      <t>シキュウ</t>
    </rPh>
    <rPh sb="8" eb="10">
      <t>カドウ</t>
    </rPh>
    <rPh sb="10" eb="13">
      <t>ビョウショウスウ</t>
    </rPh>
    <phoneticPr fontId="20"/>
  </si>
  <si>
    <t xml:space="preserve"> 至　　年　月　日</t>
  </si>
  <si>
    <t>構造</t>
    <rPh sb="0" eb="2">
      <t>コウゾウ</t>
    </rPh>
    <phoneticPr fontId="20"/>
  </si>
  <si>
    <t>←１．「事業施工状況」の日付を自動で反映</t>
    <rPh sb="4" eb="6">
      <t>ジギョウ</t>
    </rPh>
    <rPh sb="6" eb="8">
      <t>セコウ</t>
    </rPh>
    <rPh sb="8" eb="10">
      <t>ジョウキョウ</t>
    </rPh>
    <rPh sb="12" eb="14">
      <t>ヒヅケ</t>
    </rPh>
    <rPh sb="15" eb="17">
      <t>ジドウ</t>
    </rPh>
    <rPh sb="18" eb="20">
      <t>ハンエイ</t>
    </rPh>
    <phoneticPr fontId="20"/>
  </si>
  <si>
    <t>新築</t>
    <rPh sb="0" eb="2">
      <t>シンチク</t>
    </rPh>
    <phoneticPr fontId="46"/>
  </si>
  <si>
    <t>移転新築</t>
    <rPh sb="0" eb="2">
      <t>イテン</t>
    </rPh>
    <rPh sb="2" eb="4">
      <t>シンチク</t>
    </rPh>
    <phoneticPr fontId="46"/>
  </si>
  <si>
    <t>No</t>
  </si>
  <si>
    <t>増築</t>
    <rPh sb="0" eb="2">
      <t>ゾウチク</t>
    </rPh>
    <phoneticPr fontId="46"/>
  </si>
  <si>
    <t>改修</t>
    <rPh sb="0" eb="2">
      <t>カイシュウ</t>
    </rPh>
    <phoneticPr fontId="46"/>
  </si>
  <si>
    <t>鉄骨鉄筋コンクリート造</t>
    <rPh sb="0" eb="2">
      <t>テッコツ</t>
    </rPh>
    <rPh sb="2" eb="4">
      <t>テッキン</t>
    </rPh>
    <phoneticPr fontId="46"/>
  </si>
  <si>
    <t>鉄筋コンクリート造</t>
    <rPh sb="0" eb="2">
      <t>テッキン</t>
    </rPh>
    <phoneticPr fontId="46"/>
  </si>
  <si>
    <t>鉄骨造（鉄筋コンクリート造と同等の強度）</t>
    <rPh sb="0" eb="2">
      <t>テッコツ</t>
    </rPh>
    <rPh sb="4" eb="6">
      <t>テッキン</t>
    </rPh>
    <rPh sb="12" eb="13">
      <t>ヅク</t>
    </rPh>
    <rPh sb="14" eb="16">
      <t>ドウトウ</t>
    </rPh>
    <rPh sb="17" eb="19">
      <t>キョウド</t>
    </rPh>
    <phoneticPr fontId="46"/>
  </si>
  <si>
    <t>鉄骨造（ブロック造と同等の強度）</t>
    <rPh sb="0" eb="2">
      <t>テッコツ</t>
    </rPh>
    <rPh sb="8" eb="9">
      <t>ツク</t>
    </rPh>
    <rPh sb="10" eb="12">
      <t>ドウトウ</t>
    </rPh>
    <rPh sb="13" eb="15">
      <t>キョウド</t>
    </rPh>
    <phoneticPr fontId="46"/>
  </si>
  <si>
    <t>木造</t>
    <rPh sb="0" eb="2">
      <t>モクゾウ</t>
    </rPh>
    <phoneticPr fontId="46"/>
  </si>
  <si>
    <t>プレハブ造</t>
    <rPh sb="4" eb="5">
      <t>ツク</t>
    </rPh>
    <phoneticPr fontId="46"/>
  </si>
  <si>
    <t>その他</t>
    <rPh sb="2" eb="3">
      <t>タ</t>
    </rPh>
    <phoneticPr fontId="46"/>
  </si>
  <si>
    <t>過疎地域等特定診療所施設整備事業</t>
  </si>
  <si>
    <t>へき地保健指導所施設整備事業</t>
  </si>
  <si>
    <t>研修医のための研修施設整備事業</t>
  </si>
  <si>
    <t>臨床研修病院施設整備事業</t>
  </si>
  <si>
    <t>医師臨床研修病院研修医環境整備事業</t>
  </si>
  <si>
    <t>第３号様式_別紙２（実績報告書）</t>
    <rPh sb="6" eb="8">
      <t>ベッシ</t>
    </rPh>
    <rPh sb="10" eb="12">
      <t>ジッセキ</t>
    </rPh>
    <rPh sb="12" eb="15">
      <t>ホウコクショ</t>
    </rPh>
    <phoneticPr fontId="20"/>
  </si>
  <si>
    <t>（千円）</t>
  </si>
  <si>
    <t>離島等患者宿泊施設施設整備事業</t>
  </si>
  <si>
    <t>産科医療機関施設整備事業</t>
  </si>
  <si>
    <t>分娩取扱施設施設整備事業</t>
  </si>
  <si>
    <t>死亡時画像診断システム施設整備事業</t>
  </si>
  <si>
    <t>令和４年度赤字額
（千円）※１</t>
    <rPh sb="0" eb="2">
      <t>レイワ</t>
    </rPh>
    <rPh sb="3" eb="5">
      <t>ネンド</t>
    </rPh>
    <rPh sb="5" eb="7">
      <t>アカジ</t>
    </rPh>
    <rPh sb="7" eb="8">
      <t>ガク</t>
    </rPh>
    <rPh sb="10" eb="12">
      <t>センエン</t>
    </rPh>
    <phoneticPr fontId="20"/>
  </si>
  <si>
    <t>有床診療所等スプリンクラー等施設整備事業</t>
  </si>
  <si>
    <t>南海トラフ地震に係る津波避難対策緊急事業</t>
  </si>
  <si>
    <t>病床稼働率（％）※５</t>
    <rPh sb="0" eb="2">
      <t>ビョウショウ</t>
    </rPh>
    <rPh sb="2" eb="4">
      <t>カドウ</t>
    </rPh>
    <rPh sb="4" eb="5">
      <t>リツ</t>
    </rPh>
    <phoneticPr fontId="20"/>
  </si>
  <si>
    <t>院内感染対策施設整備事業</t>
  </si>
  <si>
    <t>地域医療構想を推進するための病床削減支援給付金支給事業</t>
  </si>
  <si>
    <r>
      <t>　</t>
    </r>
    <r>
      <rPr>
        <sz val="8"/>
        <color rgb="FFFF0000"/>
        <rFont val="ＭＳ Ｐゴシック"/>
      </rPr>
      <t>○</t>
    </r>
    <r>
      <rPr>
        <sz val="8"/>
        <color theme="1"/>
        <rFont val="ＭＳ Ｐゴシック"/>
      </rPr>
      <t>年　　月　　日現在</t>
    </r>
  </si>
  <si>
    <r>
      <rPr>
        <sz val="11"/>
        <color rgb="FFFF0000"/>
        <rFont val="メイリオ"/>
      </rPr>
      <t>支給申請額</t>
    </r>
    <r>
      <rPr>
        <sz val="11"/>
        <color theme="1"/>
        <rFont val="メイリオ"/>
      </rPr>
      <t xml:space="preserve">
(千円）</t>
    </r>
  </si>
  <si>
    <t>事業区分（様式２，４，５用）</t>
    <rPh sb="0" eb="2">
      <t>ジギョウ</t>
    </rPh>
    <rPh sb="2" eb="4">
      <t>クブン</t>
    </rPh>
    <rPh sb="5" eb="7">
      <t>ヨウシキ</t>
    </rPh>
    <rPh sb="12" eb="13">
      <t>ヨウ</t>
    </rPh>
    <phoneticPr fontId="20"/>
  </si>
  <si>
    <t>　　年　月　日厚生労働省発医政　　第　　号により交付決定があった　年度医療施設等施設整備費補助金について、医療施設等施設整備費補助金交付要綱7.(11)の規定に基づき、次のとおり報告する。</t>
  </si>
  <si>
    <t>　　年　月　日</t>
    <rPh sb="2" eb="3">
      <t>ネン</t>
    </rPh>
    <rPh sb="4" eb="5">
      <t>ツキ</t>
    </rPh>
    <rPh sb="6" eb="7">
      <t>ニチ</t>
    </rPh>
    <phoneticPr fontId="20"/>
  </si>
  <si>
    <t xml:space="preserve">   ○年</t>
  </si>
  <si>
    <t>　請負契約額欄の(うち国庫補助金分）は、交付決定額を記入すること。</t>
  </si>
  <si>
    <t>事 業 区 分</t>
    <rPh sb="4" eb="5">
      <t>ク</t>
    </rPh>
    <rPh sb="6" eb="7">
      <t>ブン</t>
    </rPh>
    <phoneticPr fontId="20"/>
  </si>
  <si>
    <t>　　年　月　日厚生労働省発医政　　第　　号により交付決定があった　年度医療施設等施設整備費補助金について、交付決定通知により付された条件に基づき、次のとおり報告する。</t>
  </si>
  <si>
    <t>　標記について、補助金等に係る予算の執行の適正化に関する法律第１４条後段の規定により、別表のとおり報告する。</t>
  </si>
  <si>
    <t>　　年度医療提供体制効率化支援補助金</t>
  </si>
  <si>
    <t>地域医療構想を推進するための病院の債務整理に必要な借入資金に対する支援給付金支給事業</t>
  </si>
  <si>
    <t>地域医療構想を推進するための医療機関統合支援給付金支給事業</t>
  </si>
  <si>
    <t>病床稼働率段階</t>
    <rPh sb="0" eb="2">
      <t>ビョウショウ</t>
    </rPh>
    <rPh sb="2" eb="5">
      <t>カドウリツ</t>
    </rPh>
    <rPh sb="5" eb="7">
      <t>ダンカイ</t>
    </rPh>
    <phoneticPr fontId="20"/>
  </si>
  <si>
    <t>以上</t>
    <rPh sb="0" eb="2">
      <t>イジョウ</t>
    </rPh>
    <phoneticPr fontId="20"/>
  </si>
  <si>
    <t>掛け率</t>
    <rPh sb="0" eb="1">
      <t>カ</t>
    </rPh>
    <rPh sb="2" eb="3">
      <t>リツ</t>
    </rPh>
    <phoneticPr fontId="20"/>
  </si>
  <si>
    <t>市町村</t>
    <rPh sb="0" eb="3">
      <t>シチョウソン</t>
    </rPh>
    <phoneticPr fontId="20"/>
  </si>
  <si>
    <t>地域医療介護総合確保基金　単独支援給付金支給額
（千円）</t>
    <rPh sb="0" eb="2">
      <t>チイキ</t>
    </rPh>
    <rPh sb="2" eb="4">
      <t>イリョウ</t>
    </rPh>
    <rPh sb="4" eb="6">
      <t>カイゴ</t>
    </rPh>
    <rPh sb="6" eb="8">
      <t>ソウゴウ</t>
    </rPh>
    <rPh sb="8" eb="10">
      <t>カクホ</t>
    </rPh>
    <rPh sb="10" eb="12">
      <t>キキン</t>
    </rPh>
    <rPh sb="13" eb="15">
      <t>タンドク</t>
    </rPh>
    <rPh sb="15" eb="17">
      <t>シエン</t>
    </rPh>
    <rPh sb="17" eb="20">
      <t>キュウフキン</t>
    </rPh>
    <rPh sb="20" eb="23">
      <t>シキュウガク</t>
    </rPh>
    <phoneticPr fontId="20"/>
  </si>
  <si>
    <t>１床あたり
級別単価</t>
    <rPh sb="1" eb="2">
      <t>ショウ</t>
    </rPh>
    <rPh sb="6" eb="8">
      <t>キュウベツ</t>
    </rPh>
    <rPh sb="8" eb="10">
      <t>タンカ</t>
    </rPh>
    <phoneticPr fontId="20"/>
  </si>
  <si>
    <t>第１号様式_別紙１（当初）</t>
    <rPh sb="10" eb="12">
      <t>トウショ</t>
    </rPh>
    <phoneticPr fontId="20"/>
  </si>
  <si>
    <t>申　　請　　額　　算　　出　　調　　書</t>
    <rPh sb="0" eb="1">
      <t>シン</t>
    </rPh>
    <rPh sb="3" eb="4">
      <t>ショウ</t>
    </rPh>
    <rPh sb="6" eb="7">
      <t>ガク</t>
    </rPh>
    <rPh sb="9" eb="10">
      <t>サン</t>
    </rPh>
    <rPh sb="12" eb="13">
      <t>デ</t>
    </rPh>
    <rPh sb="18" eb="19">
      <t>カ</t>
    </rPh>
    <phoneticPr fontId="20"/>
  </si>
  <si>
    <t>第２号様式_別紙１（変更）</t>
    <rPh sb="10" eb="12">
      <t>ヘンコウ</t>
    </rPh>
    <phoneticPr fontId="20"/>
  </si>
  <si>
    <t>第３号様式_別紙１（実績）</t>
    <rPh sb="10" eb="12">
      <t>ジッセキ</t>
    </rPh>
    <phoneticPr fontId="20"/>
  </si>
  <si>
    <t>精　　算　　額　　算　　出　　調　　書</t>
    <rPh sb="0" eb="1">
      <t>セイ</t>
    </rPh>
    <rPh sb="3" eb="4">
      <t>サン</t>
    </rPh>
    <rPh sb="6" eb="7">
      <t>ガク</t>
    </rPh>
    <rPh sb="9" eb="10">
      <t>サン</t>
    </rPh>
    <rPh sb="12" eb="13">
      <t>シュツ</t>
    </rPh>
    <rPh sb="15" eb="16">
      <t>シラ</t>
    </rPh>
    <rPh sb="18" eb="19">
      <t>カ</t>
    </rPh>
    <phoneticPr fontId="20"/>
  </si>
  <si>
    <t>削減予定日
（実施済を含む）※４</t>
    <rPh sb="0" eb="2">
      <t>サクゲン</t>
    </rPh>
    <rPh sb="2" eb="4">
      <t>ヨテイ</t>
    </rPh>
    <rPh sb="4" eb="5">
      <t>ヒ</t>
    </rPh>
    <rPh sb="7" eb="9">
      <t>ジッシ</t>
    </rPh>
    <rPh sb="9" eb="10">
      <t>ズ</t>
    </rPh>
    <rPh sb="11" eb="12">
      <t>フク</t>
    </rPh>
    <phoneticPr fontId="20"/>
  </si>
  <si>
    <t>令和6年度病床機能報告における病床・外来管理番号</t>
  </si>
  <si>
    <t>療養</t>
  </si>
  <si>
    <t>病床数適正化支援事業 変更事業計画</t>
    <rPh sb="11" eb="13">
      <t>ヘンコウ</t>
    </rPh>
    <phoneticPr fontId="20"/>
  </si>
  <si>
    <t>病床数適正化支援事業</t>
  </si>
  <si>
    <t>※１　各年度の経常収支が赤字の医療機関については金額を記載。（マイナスで記載）黒字の場合は記載不要。</t>
    <rPh sb="39" eb="41">
      <t>クロジ</t>
    </rPh>
    <rPh sb="42" eb="44">
      <t>バアイ</t>
    </rPh>
    <rPh sb="45" eb="47">
      <t>キサイ</t>
    </rPh>
    <rPh sb="47" eb="49">
      <t>フヨウ</t>
    </rPh>
    <phoneticPr fontId="20"/>
  </si>
  <si>
    <t>※３　単独支援給付金支給事業を活用した病床の場合は記載</t>
    <rPh sb="3" eb="5">
      <t>タンドク</t>
    </rPh>
    <rPh sb="5" eb="7">
      <t>シエン</t>
    </rPh>
    <rPh sb="7" eb="10">
      <t>キュウフキン</t>
    </rPh>
    <rPh sb="10" eb="12">
      <t>シキュウ</t>
    </rPh>
    <rPh sb="12" eb="14">
      <t>ジギョウ</t>
    </rPh>
    <rPh sb="15" eb="17">
      <t>カツヨウ</t>
    </rPh>
    <rPh sb="19" eb="21">
      <t>ビョウショウ</t>
    </rPh>
    <rPh sb="22" eb="24">
      <t>バアイ</t>
    </rPh>
    <rPh sb="25" eb="27">
      <t>キサイ</t>
    </rPh>
    <phoneticPr fontId="20"/>
  </si>
  <si>
    <t>※４　令和６年12月17日から令和７年９月30日までの削減に限る</t>
    <rPh sb="15" eb="17">
      <t>レイワ</t>
    </rPh>
    <rPh sb="18" eb="19">
      <t>ネン</t>
    </rPh>
    <rPh sb="20" eb="21">
      <t>ガツ</t>
    </rPh>
    <rPh sb="23" eb="24">
      <t>ニチ</t>
    </rPh>
    <phoneticPr fontId="20"/>
  </si>
  <si>
    <t>令和５年度赤字額
（千円）※１</t>
    <rPh sb="0" eb="2">
      <t>レイワ</t>
    </rPh>
    <rPh sb="3" eb="5">
      <t>ネンド</t>
    </rPh>
    <rPh sb="5" eb="7">
      <t>アカジ</t>
    </rPh>
    <rPh sb="7" eb="8">
      <t>ガク</t>
    </rPh>
    <rPh sb="10" eb="12">
      <t>センエン</t>
    </rPh>
    <phoneticPr fontId="20"/>
  </si>
  <si>
    <t xml:space="preserve"> 令和６年度赤字額
（見込）（千円）※１</t>
    <rPh sb="1" eb="3">
      <t>レイワ</t>
    </rPh>
    <rPh sb="4" eb="6">
      <t>ネンド</t>
    </rPh>
    <rPh sb="6" eb="8">
      <t>アカジ</t>
    </rPh>
    <rPh sb="8" eb="9">
      <t>ガク</t>
    </rPh>
    <rPh sb="11" eb="13">
      <t>ミコ</t>
    </rPh>
    <rPh sb="15" eb="17">
      <t>センエン</t>
    </rPh>
    <phoneticPr fontId="20"/>
  </si>
  <si>
    <t>精神</t>
  </si>
  <si>
    <t>地域医療構想※３</t>
    <rPh sb="0" eb="2">
      <t>チイキ</t>
    </rPh>
    <rPh sb="2" eb="4">
      <t>イリョウ</t>
    </rPh>
    <rPh sb="4" eb="6">
      <t>コウソウ</t>
    </rPh>
    <phoneticPr fontId="20"/>
  </si>
  <si>
    <t>設置主体</t>
    <rPh sb="0" eb="2">
      <t>セッチ</t>
    </rPh>
    <rPh sb="2" eb="4">
      <t>シュタイ</t>
    </rPh>
    <phoneticPr fontId="20"/>
  </si>
  <si>
    <t>構想区域名</t>
    <rPh sb="0" eb="2">
      <t>コウソウ</t>
    </rPh>
    <rPh sb="2" eb="4">
      <t>クイキ</t>
    </rPh>
    <rPh sb="4" eb="5">
      <t>メイ</t>
    </rPh>
    <phoneticPr fontId="20"/>
  </si>
  <si>
    <t>独立行政法人国立病院機構</t>
    <rPh sb="0" eb="2">
      <t>ドクリツ</t>
    </rPh>
    <rPh sb="2" eb="4">
      <t>ギョウセイ</t>
    </rPh>
    <rPh sb="4" eb="6">
      <t>ホウジン</t>
    </rPh>
    <rPh sb="6" eb="8">
      <t>コクリツ</t>
    </rPh>
    <rPh sb="8" eb="10">
      <t>ビョウイン</t>
    </rPh>
    <rPh sb="10" eb="12">
      <t>キコウ</t>
    </rPh>
    <phoneticPr fontId="20"/>
  </si>
  <si>
    <t>一般</t>
  </si>
  <si>
    <t>国立大学法人</t>
    <rPh sb="0" eb="2">
      <t>コクリツ</t>
    </rPh>
    <rPh sb="2" eb="4">
      <t>ダイガク</t>
    </rPh>
    <rPh sb="4" eb="6">
      <t>ホウジン</t>
    </rPh>
    <phoneticPr fontId="20"/>
  </si>
  <si>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0"/>
  </si>
  <si>
    <t>国立高度専門医療研究センター</t>
    <rPh sb="0" eb="2">
      <t>コクリツ</t>
    </rPh>
    <rPh sb="2" eb="4">
      <t>コウド</t>
    </rPh>
    <rPh sb="4" eb="6">
      <t>センモン</t>
    </rPh>
    <rPh sb="6" eb="8">
      <t>イリョウ</t>
    </rPh>
    <rPh sb="8" eb="10">
      <t>ケンキュウ</t>
    </rPh>
    <phoneticPr fontId="20"/>
  </si>
  <si>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0"/>
  </si>
  <si>
    <t>その他（国）</t>
    <rPh sb="2" eb="3">
      <t>タ</t>
    </rPh>
    <rPh sb="4" eb="5">
      <t>クニ</t>
    </rPh>
    <phoneticPr fontId="20"/>
  </si>
  <si>
    <t>地方独立行政法人</t>
    <rPh sb="0" eb="2">
      <t>チホウ</t>
    </rPh>
    <rPh sb="2" eb="4">
      <t>ドクリツ</t>
    </rPh>
    <rPh sb="4" eb="6">
      <t>ギョウセイ</t>
    </rPh>
    <rPh sb="6" eb="8">
      <t>ホウジン</t>
    </rPh>
    <phoneticPr fontId="20"/>
  </si>
  <si>
    <t>日赤</t>
    <rPh sb="0" eb="2">
      <t>ニッセキ</t>
    </rPh>
    <phoneticPr fontId="20"/>
  </si>
  <si>
    <t>済生会</t>
    <rPh sb="0" eb="3">
      <t>サイセイカイ</t>
    </rPh>
    <phoneticPr fontId="20"/>
  </si>
  <si>
    <t>北海道社会事業協会</t>
    <rPh sb="0" eb="3">
      <t>ホッカイドウ</t>
    </rPh>
    <rPh sb="3" eb="5">
      <t>シャカイ</t>
    </rPh>
    <rPh sb="5" eb="7">
      <t>ジギョウ</t>
    </rPh>
    <rPh sb="7" eb="9">
      <t>キョウカイ</t>
    </rPh>
    <phoneticPr fontId="20"/>
  </si>
  <si>
    <t>厚生連</t>
    <rPh sb="0" eb="3">
      <t>コウセイレン</t>
    </rPh>
    <phoneticPr fontId="20"/>
  </si>
  <si>
    <t>健康保険組合及びその連合会</t>
    <rPh sb="0" eb="2">
      <t>ケンコウ</t>
    </rPh>
    <rPh sb="2" eb="4">
      <t>ホケン</t>
    </rPh>
    <rPh sb="4" eb="6">
      <t>クミアイ</t>
    </rPh>
    <rPh sb="6" eb="7">
      <t>オヨ</t>
    </rPh>
    <rPh sb="10" eb="13">
      <t>レンゴウカイ</t>
    </rPh>
    <phoneticPr fontId="20"/>
  </si>
  <si>
    <t>共済組合及びその連合会</t>
    <rPh sb="0" eb="2">
      <t>キョウサイ</t>
    </rPh>
    <rPh sb="2" eb="4">
      <t>クミア</t>
    </rPh>
    <rPh sb="4" eb="5">
      <t>オヨ</t>
    </rPh>
    <rPh sb="8" eb="11">
      <t>レンゴウカイ</t>
    </rPh>
    <phoneticPr fontId="20"/>
  </si>
  <si>
    <t>小計
（千円）</t>
  </si>
  <si>
    <t>国民健康保険組合</t>
    <rPh sb="0" eb="2">
      <t>コクミン</t>
    </rPh>
    <rPh sb="2" eb="4">
      <t>ケンコウ</t>
    </rPh>
    <rPh sb="4" eb="6">
      <t>ホケン</t>
    </rPh>
    <rPh sb="6" eb="8">
      <t>クミアイ</t>
    </rPh>
    <phoneticPr fontId="20"/>
  </si>
  <si>
    <t>医療法人</t>
    <rPh sb="0" eb="2">
      <t>イリョウ</t>
    </rPh>
    <rPh sb="2" eb="4">
      <t>ホウジン</t>
    </rPh>
    <phoneticPr fontId="20"/>
  </si>
  <si>
    <t>私立学校法人</t>
    <rPh sb="0" eb="2">
      <t>シリツ</t>
    </rPh>
    <rPh sb="2" eb="4">
      <t>ガッコウ</t>
    </rPh>
    <rPh sb="4" eb="6">
      <t>ホウジン</t>
    </rPh>
    <phoneticPr fontId="20"/>
  </si>
  <si>
    <t>医療生協</t>
    <rPh sb="0" eb="2">
      <t>イリョウ</t>
    </rPh>
    <rPh sb="2" eb="4">
      <t>セイキョウ</t>
    </rPh>
    <phoneticPr fontId="20"/>
  </si>
  <si>
    <t>会社</t>
    <rPh sb="0" eb="2">
      <t>カイシャ</t>
    </rPh>
    <phoneticPr fontId="20"/>
  </si>
  <si>
    <t>その他の法人</t>
    <rPh sb="2" eb="3">
      <t>タ</t>
    </rPh>
    <rPh sb="4" eb="6">
      <t>ホウジン</t>
    </rPh>
    <phoneticPr fontId="20"/>
  </si>
  <si>
    <t>個人</t>
    <rPh sb="0" eb="2">
      <t>コジン</t>
    </rPh>
    <phoneticPr fontId="20"/>
  </si>
  <si>
    <t>削減前の許可病床数</t>
  </si>
  <si>
    <t>削減後の許可病床数</t>
  </si>
  <si>
    <t>一般</t>
    <rPh sb="0" eb="2">
      <t>イッパン</t>
    </rPh>
    <phoneticPr fontId="20"/>
  </si>
  <si>
    <t>療養</t>
    <rPh sb="0" eb="2">
      <t>リョウヨウ</t>
    </rPh>
    <phoneticPr fontId="20"/>
  </si>
  <si>
    <t>精神</t>
    <rPh sb="0" eb="2">
      <t>セイシン</t>
    </rPh>
    <phoneticPr fontId="20"/>
  </si>
  <si>
    <t>支給病床数（うち稼働病床数）
※補助金交付申請病床数</t>
    <rPh sb="0" eb="2">
      <t>シキュウ</t>
    </rPh>
    <rPh sb="8" eb="10">
      <t>カドウ</t>
    </rPh>
    <rPh sb="10" eb="13">
      <t>ビョウショウスウ</t>
    </rPh>
    <phoneticPr fontId="20"/>
  </si>
  <si>
    <t>※５　病院または診療所全体の病床稼働率（直近３ヶ月の平均）</t>
    <rPh sb="3" eb="5">
      <t>ビョウイン</t>
    </rPh>
    <rPh sb="8" eb="11">
      <t>シンリョウショ</t>
    </rPh>
    <rPh sb="11" eb="13">
      <t>ゼンタイ</t>
    </rPh>
    <rPh sb="14" eb="16">
      <t>ビョウショウ</t>
    </rPh>
    <rPh sb="16" eb="19">
      <t>カドウリツ</t>
    </rPh>
    <rPh sb="20" eb="22">
      <t>チョッキン</t>
    </rPh>
    <rPh sb="24" eb="25">
      <t>ゲツ</t>
    </rPh>
    <rPh sb="26" eb="28">
      <t>ヘイキン</t>
    </rPh>
    <phoneticPr fontId="20"/>
  </si>
  <si>
    <t>単価
（千円）</t>
  </si>
  <si>
    <t>地域医療介護総合確保基金
　単独支援給付金
支給額
（千円）</t>
    <rPh sb="0" eb="2">
      <t>チイキ</t>
    </rPh>
    <rPh sb="2" eb="4">
      <t>イリョウ</t>
    </rPh>
    <rPh sb="4" eb="6">
      <t>カイゴ</t>
    </rPh>
    <rPh sb="6" eb="8">
      <t>ソウゴウ</t>
    </rPh>
    <rPh sb="8" eb="10">
      <t>カクホ</t>
    </rPh>
    <rPh sb="10" eb="12">
      <t>キキン</t>
    </rPh>
    <rPh sb="15" eb="17">
      <t>タンドク</t>
    </rPh>
    <rPh sb="17" eb="19">
      <t>シエン</t>
    </rPh>
    <rPh sb="19" eb="22">
      <t>キュウフキン</t>
    </rPh>
    <rPh sb="23" eb="26">
      <t>シキュウガク</t>
    </rPh>
    <phoneticPr fontId="20"/>
  </si>
  <si>
    <t>病床数適正化支援事業 事業計画</t>
  </si>
  <si>
    <t>※　令和６年12月17日から令和７年９月30日までの削減に限る</t>
    <rPh sb="14" eb="16">
      <t>レイワ</t>
    </rPh>
    <rPh sb="17" eb="18">
      <t>ネン</t>
    </rPh>
    <rPh sb="19" eb="20">
      <t>ガツ</t>
    </rPh>
    <rPh sb="22" eb="23">
      <t>ニチ</t>
    </rPh>
    <phoneticPr fontId="20"/>
  </si>
  <si>
    <t>令和５年度赤字額（千円）※１</t>
    <rPh sb="0" eb="2">
      <t>レイワ</t>
    </rPh>
    <rPh sb="3" eb="5">
      <t>ネンド</t>
    </rPh>
    <rPh sb="5" eb="7">
      <t>アカジ</t>
    </rPh>
    <rPh sb="7" eb="8">
      <t>ガク</t>
    </rPh>
    <rPh sb="9" eb="11">
      <t>センエン</t>
    </rPh>
    <phoneticPr fontId="20"/>
  </si>
  <si>
    <t xml:space="preserve"> 令和６年度赤字額
　　（見込）（千円）※１</t>
    <rPh sb="1" eb="3">
      <t>レイワ</t>
    </rPh>
    <rPh sb="4" eb="6">
      <t>ネンド</t>
    </rPh>
    <rPh sb="6" eb="8">
      <t>アカジ</t>
    </rPh>
    <rPh sb="8" eb="9">
      <t>ガク</t>
    </rPh>
    <rPh sb="13" eb="15">
      <t>ミコ</t>
    </rPh>
    <rPh sb="17" eb="19">
      <t>センエン</t>
    </rPh>
    <phoneticPr fontId="20"/>
  </si>
  <si>
    <t>第１号様式_別紙２（当初_事業計画書）</t>
    <rPh sb="6" eb="8">
      <t>ベッシ</t>
    </rPh>
    <rPh sb="10" eb="12">
      <t>トウショ</t>
    </rPh>
    <rPh sb="13" eb="15">
      <t>ジギョウ</t>
    </rPh>
    <rPh sb="15" eb="18">
      <t>ケイカクショ</t>
    </rPh>
    <phoneticPr fontId="20"/>
  </si>
  <si>
    <t>支給病床数（支給対象となった病床数）
※補助金（実績）申請病床数</t>
    <rPh sb="0" eb="2">
      <t>シキュウ</t>
    </rPh>
    <rPh sb="6" eb="8">
      <t>シキュウ</t>
    </rPh>
    <rPh sb="8" eb="10">
      <t>タイショウ</t>
    </rPh>
    <rPh sb="14" eb="17">
      <t>ビョウショウスウ</t>
    </rPh>
    <rPh sb="20" eb="23">
      <t>ホジョキン</t>
    </rPh>
    <rPh sb="24" eb="26">
      <t>ジッセキ</t>
    </rPh>
    <rPh sb="27" eb="29">
      <t>シンセイ</t>
    </rPh>
    <rPh sb="29" eb="32">
      <t>ビョウショウスウ</t>
    </rPh>
    <phoneticPr fontId="20"/>
  </si>
  <si>
    <t>第２号様式_別紙２（変更_事業計画書）</t>
    <rPh sb="6" eb="8">
      <t>ベッシ</t>
    </rPh>
    <rPh sb="10" eb="12">
      <t>ヘンコウ</t>
    </rPh>
    <rPh sb="13" eb="15">
      <t>ジギョウ</t>
    </rPh>
    <rPh sb="15" eb="18">
      <t>ケイカクショ</t>
    </rPh>
    <phoneticPr fontId="20"/>
  </si>
  <si>
    <t>病床数適正化支援事業　実績報告</t>
    <rPh sb="11" eb="13">
      <t>ジッセキ</t>
    </rPh>
    <rPh sb="13" eb="15">
      <t>ホウコク</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</si>
</sst>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quot;△ &quot;#,##0"/>
    <numFmt numFmtId="177" formatCode="#,##0;&quot;▲ &quot;#,##0"/>
    <numFmt numFmtId="178" formatCode="0.0%"/>
    <numFmt numFmtId="179" formatCode="#,##0.00;&quot;△ &quot;#,##0.00"/>
    <numFmt numFmtId="180" formatCode="&quot;（&quot;@&quot;）&quot;"/>
    <numFmt numFmtId="181" formatCode="[$-411]ggge&quot;年&quot;m&quot;月&quot;d&quot;日&quot;;@"/>
    <numFmt numFmtId="182" formatCode="&quot;金 &quot;#,###"/>
  </numFmts>
  <fonts count="47">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indexed="8"/>
      <name val="ＭＳ Ｐゴシック"/>
      <family val="3"/>
    </font>
    <font>
      <sz val="11"/>
      <color theme="1"/>
      <name val="游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9"/>
      <color rgb="FF000000"/>
      <name val="ＭＳ Ｐゴシック"/>
      <family val="3"/>
    </font>
    <font>
      <sz val="11"/>
      <color rgb="FF000000"/>
      <name val="ＭＳ Ｐゴシック"/>
      <family val="3"/>
    </font>
    <font>
      <sz val="9"/>
      <color theme="1"/>
      <name val="ＭＳ Ｐゴシック"/>
      <family val="3"/>
    </font>
    <font>
      <sz val="9"/>
      <color auto="1"/>
      <name val="ＭＳ Ｐゴシック"/>
      <family val="3"/>
    </font>
    <font>
      <strike/>
      <sz val="9"/>
      <color rgb="FFFF0000"/>
      <name val="ＭＳ Ｐゴシック"/>
      <family val="3"/>
    </font>
    <font>
      <strike/>
      <sz val="11"/>
      <color rgb="FFFF0000"/>
      <name val="ＭＳ Ｐゴシック"/>
      <family val="3"/>
      <scheme val="minor"/>
    </font>
    <font>
      <u/>
      <sz val="9"/>
      <color theme="1"/>
      <name val="ＭＳ Ｐゴシック"/>
      <family val="3"/>
    </font>
    <font>
      <sz val="11"/>
      <color theme="1"/>
      <name val="メイリオ"/>
      <family val="3"/>
    </font>
    <font>
      <sz val="12"/>
      <color theme="1"/>
      <name val="メイリオ"/>
      <family val="3"/>
    </font>
    <font>
      <sz val="26"/>
      <color theme="1"/>
      <name val="メイリオ"/>
      <family val="3"/>
    </font>
    <font>
      <sz val="11"/>
      <color theme="1" tint="0.5"/>
      <name val="メイリオ"/>
      <family val="3"/>
    </font>
    <font>
      <sz val="16"/>
      <color theme="1"/>
      <name val="ＭＳ Ｐゴシック"/>
      <family val="3"/>
      <scheme val="minor"/>
    </font>
    <font>
      <sz val="18"/>
      <color theme="1"/>
      <name val="メイリオ"/>
      <family val="3"/>
    </font>
    <font>
      <sz val="16"/>
      <color auto="1"/>
      <name val="メイリオ"/>
      <family val="3"/>
    </font>
    <font>
      <sz val="11"/>
      <color auto="1"/>
      <name val="ＭＳ Ｐゴシック"/>
      <family val="3"/>
      <scheme val="minor"/>
    </font>
    <font>
      <sz val="16"/>
      <color theme="1"/>
      <name val="メイリオ"/>
      <family val="3"/>
    </font>
    <font>
      <sz val="11"/>
      <color auto="1"/>
      <name val="メイリオ"/>
      <family val="3"/>
    </font>
    <font>
      <sz val="11"/>
      <color theme="0"/>
      <name val="メイリオ"/>
      <family val="3"/>
    </font>
    <font>
      <b/>
      <sz val="11"/>
      <color theme="1"/>
      <name val="メイリオ"/>
      <family val="3"/>
    </font>
    <font>
      <sz val="12"/>
      <color theme="1"/>
      <name val="ＭＳ Ｐゴシック"/>
      <family val="3"/>
    </font>
    <font>
      <sz val="12"/>
      <color rgb="FF000000"/>
      <name val="ＭＳ Ｐゴシック"/>
      <family val="3"/>
    </font>
    <font>
      <sz val="12"/>
      <color indexed="8"/>
      <name val="ＭＳ Ｐゴシック"/>
      <family val="3"/>
    </font>
    <font>
      <sz val="8"/>
      <color rgb="FF000000"/>
      <name val="ＭＳ Ｐゴシック"/>
      <family val="3"/>
    </font>
    <font>
      <sz val="8"/>
      <color theme="1"/>
      <name val="ＭＳ Ｐゴシック"/>
      <family val="3"/>
    </font>
    <font>
      <sz val="10"/>
      <color theme="1"/>
      <name val="ＭＳ Ｐゴシック"/>
      <family val="3"/>
    </font>
    <font>
      <sz val="9"/>
      <color indexed="8"/>
      <name val="ＭＳ Ｐゴシック"/>
      <family val="3"/>
    </font>
  </fonts>
  <fills count="40">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theme="1" tint="0.5"/>
        <bgColor indexed="64"/>
      </patternFill>
    </fill>
    <fill>
      <patternFill patternType="solid">
        <fgColor rgb="FFFFFFCC"/>
        <bgColor indexed="64"/>
      </patternFill>
    </fill>
    <fill>
      <patternFill patternType="solid">
        <fgColor theme="0" tint="-0.5"/>
        <bgColor indexed="64"/>
      </patternFill>
    </fill>
    <fill>
      <patternFill patternType="solid">
        <fgColor theme="5" tint="0.8"/>
        <bgColor indexed="64"/>
      </patternFill>
    </fill>
    <fill>
      <patternFill patternType="solid">
        <fgColor theme="9" tint="0.8"/>
        <bgColor indexed="64"/>
      </patternFill>
    </fill>
    <fill>
      <patternFill patternType="solid">
        <fgColor theme="0" tint="-0.15"/>
        <bgColor indexed="64"/>
      </patternFill>
    </fill>
  </fills>
  <borders count="14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ck">
        <color rgb="FF000000"/>
      </left>
      <right style="medium">
        <color rgb="FF000000"/>
      </right>
      <top style="thick">
        <color rgb="FF000000"/>
      </top>
      <bottom/>
      <diagonal/>
    </border>
    <border>
      <left style="thick">
        <color rgb="FF000000"/>
      </left>
      <right style="medium">
        <color rgb="FF000000"/>
      </right>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hair">
        <color indexed="64"/>
      </bottom>
      <diagonal/>
    </border>
    <border>
      <left style="thick">
        <color rgb="FF000000"/>
      </left>
      <right style="medium">
        <color rgb="FF000000"/>
      </right>
      <top/>
      <bottom style="thick">
        <color rgb="FF000000"/>
      </bottom>
      <diagonal/>
    </border>
    <border>
      <left/>
      <right/>
      <top/>
      <bottom style="thick">
        <color rgb="FF000000"/>
      </bottom>
      <diagonal/>
    </border>
    <border>
      <left style="medium">
        <color rgb="FF000000"/>
      </left>
      <right style="medium">
        <color rgb="FF000000"/>
      </right>
      <top style="thick">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hair">
        <color indexed="64"/>
      </bottom>
      <diagonal/>
    </border>
    <border>
      <left style="medium">
        <color rgb="FF000000"/>
      </left>
      <right style="medium">
        <color rgb="FF000000"/>
      </right>
      <top/>
      <bottom/>
      <diagonal/>
    </border>
    <border>
      <left style="medium">
        <color rgb="FF000000"/>
      </left>
      <right style="medium">
        <color rgb="FF000000"/>
      </right>
      <top style="hair">
        <color rgb="FF000000"/>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style="medium">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style="hair">
        <color rgb="FF000000"/>
      </top>
      <bottom style="thick">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style="medium">
        <color auto="1"/>
      </left>
      <right style="medium">
        <color auto="1"/>
      </right>
      <top style="double">
        <color auto="1"/>
      </top>
      <bottom style="medium">
        <color auto="1"/>
      </bottom>
      <diagonal style="thin">
        <color auto="1"/>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auto="1"/>
      </left>
      <right style="thin">
        <color auto="1"/>
      </right>
      <top/>
      <bottom style="thin">
        <color auto="1"/>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auto="1"/>
      </left>
      <right style="thin">
        <color auto="1"/>
      </right>
      <top style="double">
        <color auto="1"/>
      </top>
      <bottom style="medium">
        <color auto="1"/>
      </bottom>
      <diagonal style="thin">
        <color auto="1"/>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double">
        <color indexed="64"/>
      </top>
      <bottom style="medium">
        <color indexed="64"/>
      </bottom>
      <diagonal style="thin">
        <color indexed="64"/>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rgb="FF000000"/>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indexed="64"/>
      </left>
      <right/>
      <top style="thin">
        <color indexed="64"/>
      </top>
      <bottom style="thin">
        <color indexed="64"/>
      </bottom>
      <diagonal/>
    </border>
    <border diagonalUp="1">
      <left style="thin">
        <color auto="1"/>
      </left>
      <right/>
      <top style="double">
        <color auto="1"/>
      </top>
      <bottom style="medium">
        <color auto="1"/>
      </bottom>
      <diagonal style="thin">
        <color auto="1"/>
      </diagonal>
    </border>
    <border>
      <left style="medium">
        <color indexed="64"/>
      </left>
      <right/>
      <top style="medium">
        <color indexed="64"/>
      </top>
      <bottom style="hair">
        <color indexed="64"/>
      </bottom>
      <diagonal/>
    </border>
    <border>
      <left style="medium">
        <color indexed="64"/>
      </left>
      <right style="thin">
        <color indexed="64"/>
      </right>
      <top style="thin">
        <color indexed="64"/>
      </top>
      <bottom/>
      <diagonal/>
    </border>
    <border>
      <left style="medium">
        <color auto="1"/>
      </left>
      <right/>
      <top style="thin">
        <color auto="1"/>
      </top>
      <bottom style="thin">
        <color auto="1"/>
      </bottom>
      <diagonal/>
    </border>
    <border>
      <left/>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hair">
        <color auto="1"/>
      </right>
      <top style="double">
        <color indexed="64"/>
      </top>
      <bottom style="medium">
        <color indexed="64"/>
      </bottom>
      <diagonal/>
    </border>
    <border>
      <left/>
      <right style="medium">
        <color indexed="64"/>
      </right>
      <top style="medium">
        <color indexed="64"/>
      </top>
      <bottom style="hair">
        <color indexed="64"/>
      </bottom>
      <diagonal/>
    </border>
    <border>
      <left style="thin">
        <color auto="1"/>
      </left>
      <right/>
      <top style="double">
        <color auto="1"/>
      </top>
      <bottom style="medium">
        <color auto="1"/>
      </bottom>
      <diagonal/>
    </border>
    <border>
      <left/>
      <right style="thin">
        <color rgb="FF000000"/>
      </right>
      <top style="medium">
        <color indexed="64"/>
      </top>
      <bottom style="hair">
        <color indexed="64"/>
      </bottom>
      <diagonal/>
    </border>
    <border diagonalUp="1">
      <left/>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style="medium">
        <color indexed="64"/>
      </top>
      <bottom style="medium">
        <color auto="1"/>
      </bottom>
      <diagonal style="thin">
        <color indexed="64"/>
      </diagonal>
    </border>
    <border diagonalUp="1">
      <left style="medium">
        <color indexed="64"/>
      </left>
      <right/>
      <top/>
      <bottom style="thin">
        <color auto="1"/>
      </bottom>
      <diagonal style="thin">
        <color indexed="64"/>
      </diagonal>
    </border>
    <border diagonalUp="1">
      <left style="medium">
        <color indexed="64"/>
      </left>
      <right/>
      <top style="thin">
        <color auto="1"/>
      </top>
      <bottom style="thin">
        <color auto="1"/>
      </bottom>
      <diagonal style="thin">
        <color indexed="64"/>
      </diagonal>
    </border>
    <border diagonalUp="1">
      <left style="medium">
        <color auto="1"/>
      </left>
      <right/>
      <top style="double">
        <color auto="1"/>
      </top>
      <bottom style="medium">
        <color auto="1"/>
      </bottom>
      <diagonal style="thin">
        <color auto="1"/>
      </diagonal>
    </border>
    <border>
      <left style="thin">
        <color rgb="FF000000"/>
      </left>
      <right style="thin">
        <color auto="1"/>
      </right>
      <top style="medium">
        <color rgb="FF000000"/>
      </top>
      <bottom style="thin">
        <color auto="1"/>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hair">
        <color auto="1"/>
      </right>
      <top style="medium">
        <color auto="1"/>
      </top>
      <bottom style="medium">
        <color auto="1"/>
      </bottom>
      <diagonal/>
    </border>
    <border>
      <left style="thin">
        <color rgb="FF000000"/>
      </left>
      <right style="thin">
        <color indexed="64"/>
      </right>
      <top/>
      <bottom style="thin">
        <color indexed="64"/>
      </bottom>
      <diagonal/>
    </border>
    <border diagonalUp="1">
      <left style="thin">
        <color rgb="FF000000"/>
      </left>
      <right style="thin">
        <color indexed="64"/>
      </right>
      <top style="double">
        <color indexed="64"/>
      </top>
      <bottom style="medium">
        <color indexed="64"/>
      </bottom>
      <diagonal style="thin">
        <color indexed="64"/>
      </diagonal>
    </border>
    <border>
      <left style="thin">
        <color auto="1"/>
      </left>
      <right style="medium">
        <color rgb="FF000000"/>
      </right>
      <top style="medium">
        <color rgb="FF000000"/>
      </top>
      <bottom style="thin">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diagonal/>
    </border>
    <border>
      <left style="hair">
        <color auto="1"/>
      </left>
      <right style="medium">
        <color auto="1"/>
      </right>
      <top style="medium">
        <color auto="1"/>
      </top>
      <bottom style="medium">
        <color auto="1"/>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auto="1"/>
      </left>
      <right style="hair">
        <color auto="1"/>
      </right>
      <top style="medium">
        <color auto="1"/>
      </top>
      <bottom style="medium">
        <color auto="1"/>
      </bottom>
      <diagonal/>
    </border>
    <border>
      <left style="medium">
        <color auto="1"/>
      </left>
      <right/>
      <top/>
      <bottom style="thin">
        <color auto="1"/>
      </bottom>
      <diagonal/>
    </border>
    <border>
      <left/>
      <right style="hair">
        <color auto="1"/>
      </right>
      <top style="double">
        <color auto="1"/>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double">
        <color auto="1"/>
      </top>
      <bottom style="medium">
        <color auto="1"/>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medium">
        <color auto="1"/>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auto="1"/>
      </left>
      <right style="thin">
        <color rgb="FF000000"/>
      </right>
      <top style="double">
        <color auto="1"/>
      </top>
      <bottom style="medium">
        <color auto="1"/>
      </bottom>
      <diagonal style="thin">
        <color auto="1"/>
      </diagonal>
    </border>
    <border>
      <left/>
      <right/>
      <top/>
      <bottom style="thin">
        <color indexed="64"/>
      </bottom>
      <diagonal/>
    </border>
    <border diagonalUp="1">
      <left style="medium">
        <color indexed="64"/>
      </left>
      <right/>
      <top style="medium">
        <color indexed="64"/>
      </top>
      <bottom/>
      <diagonal style="thin">
        <color indexed="64"/>
      </diagonal>
    </border>
    <border diagonalUp="1">
      <left style="medium">
        <color indexed="64"/>
      </left>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right style="medium">
        <color rgb="FF000000"/>
      </right>
      <top style="medium">
        <color indexed="64"/>
      </top>
      <bottom style="thin">
        <color auto="1"/>
      </bottom>
      <diagonal/>
    </border>
    <border>
      <left/>
      <right style="medium">
        <color rgb="FF000000"/>
      </right>
      <top style="thin">
        <color auto="1"/>
      </top>
      <bottom style="thin">
        <color auto="1"/>
      </bottom>
      <diagonal/>
    </border>
    <border>
      <left/>
      <right style="medium">
        <color rgb="FF000000"/>
      </right>
      <top style="thin">
        <color auto="1"/>
      </top>
      <bottom/>
      <diagonal/>
    </border>
    <border>
      <left/>
      <right/>
      <top style="thin">
        <color indexed="64"/>
      </top>
      <bottom style="thin">
        <color indexed="64"/>
      </bottom>
      <diagonal/>
    </border>
    <border>
      <left/>
      <right style="medium">
        <color indexed="64"/>
      </right>
      <top style="double">
        <color indexed="64"/>
      </top>
      <bottom style="medium">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03">
    <xf numFmtId="0" fontId="0" fillId="0" borderId="0" xfId="0">
      <alignment vertical="center"/>
    </xf>
    <xf numFmtId="0" fontId="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3"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vertical="top" wrapText="1"/>
    </xf>
    <xf numFmtId="0" fontId="24" fillId="0" borderId="13" xfId="0" applyFont="1" applyFill="1" applyBorder="1" applyAlignment="1">
      <alignment vertical="center" wrapText="1"/>
    </xf>
    <xf numFmtId="0" fontId="21" fillId="0" borderId="14" xfId="0" applyFont="1" applyBorder="1" applyAlignment="1">
      <alignment horizontal="right" vertical="center" shrinkToFit="1"/>
    </xf>
    <xf numFmtId="0" fontId="25" fillId="0" borderId="0" xfId="0" applyFont="1">
      <alignment vertical="center"/>
    </xf>
    <xf numFmtId="0" fontId="25" fillId="0" borderId="0" xfId="0" applyFont="1" applyAlignment="1">
      <alignment horizontal="left" vertical="center" indent="1"/>
    </xf>
    <xf numFmtId="0" fontId="0" fillId="0" borderId="0" xfId="0" applyAlignment="1">
      <alignment horizontal="center" vertical="center"/>
    </xf>
    <xf numFmtId="0" fontId="23" fillId="0" borderId="15" xfId="0" applyFont="1" applyBorder="1" applyAlignment="1">
      <alignment horizontal="right"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right" vertical="top" wrapText="1"/>
    </xf>
    <xf numFmtId="176" fontId="21" fillId="0" borderId="19" xfId="0" applyNumberFormat="1" applyFont="1" applyFill="1" applyBorder="1" applyAlignment="1">
      <alignment vertical="center" shrinkToFit="1"/>
    </xf>
    <xf numFmtId="176" fontId="21" fillId="0" borderId="20" xfId="0" applyNumberFormat="1" applyFont="1" applyFill="1" applyBorder="1" applyAlignment="1">
      <alignment vertical="center" shrinkToFit="1"/>
    </xf>
    <xf numFmtId="176" fontId="21" fillId="0" borderId="21" xfId="0" applyNumberFormat="1" applyFont="1" applyFill="1" applyBorder="1" applyAlignment="1">
      <alignment vertical="center" shrinkToFit="1"/>
    </xf>
    <xf numFmtId="0" fontId="26" fillId="0" borderId="0" xfId="0" applyFont="1">
      <alignment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vertical="top" wrapText="1"/>
    </xf>
    <xf numFmtId="0" fontId="21" fillId="0" borderId="25" xfId="0" applyFont="1" applyBorder="1" applyAlignment="1">
      <alignment vertical="center" wrapText="1"/>
    </xf>
    <xf numFmtId="0" fontId="21" fillId="0" borderId="26" xfId="0" applyFont="1" applyBorder="1" applyAlignment="1">
      <alignment vertical="center" wrapText="1"/>
    </xf>
    <xf numFmtId="0" fontId="27" fillId="33" borderId="0" xfId="0" applyFont="1" applyFill="1" applyBorder="1" applyAlignment="1">
      <alignment horizontal="left" vertical="center"/>
    </xf>
    <xf numFmtId="0" fontId="28" fillId="0" borderId="0" xfId="33" applyFont="1">
      <alignment vertical="center"/>
    </xf>
    <xf numFmtId="0" fontId="29" fillId="0" borderId="0" xfId="33" applyFont="1">
      <alignment vertical="center"/>
    </xf>
    <xf numFmtId="0" fontId="30" fillId="0" borderId="0" xfId="33" applyFont="1" applyAlignment="1">
      <alignment horizontal="center" vertical="center"/>
    </xf>
    <xf numFmtId="0" fontId="28" fillId="0" borderId="27" xfId="33" applyFont="1" applyBorder="1" applyAlignment="1">
      <alignment horizontal="center" vertical="center" textRotation="255"/>
    </xf>
    <xf numFmtId="0" fontId="28" fillId="0" borderId="28" xfId="33" applyFont="1" applyBorder="1" applyAlignment="1">
      <alignment horizontal="center" vertical="center" textRotation="255"/>
    </xf>
    <xf numFmtId="0" fontId="28" fillId="0" borderId="29" xfId="33" applyFont="1" applyBorder="1" applyAlignment="1">
      <alignment horizontal="center" vertical="center" textRotation="255"/>
    </xf>
    <xf numFmtId="0" fontId="31" fillId="34" borderId="30" xfId="33" applyFont="1" applyFill="1" applyBorder="1" applyAlignment="1">
      <alignment horizontal="center" vertical="center"/>
    </xf>
    <xf numFmtId="0" fontId="28" fillId="0" borderId="31" xfId="33" applyFont="1" applyBorder="1" applyAlignment="1">
      <alignment horizontal="center" vertical="center"/>
    </xf>
    <xf numFmtId="0" fontId="28" fillId="0" borderId="32" xfId="33" applyFont="1" applyBorder="1" applyAlignment="1">
      <alignment horizontal="center" vertical="center"/>
    </xf>
    <xf numFmtId="0" fontId="28" fillId="0" borderId="33" xfId="33" applyFont="1" applyBorder="1" applyAlignment="1">
      <alignment horizontal="center" vertical="center"/>
    </xf>
    <xf numFmtId="0" fontId="32" fillId="0" borderId="0" xfId="41" applyFont="1">
      <alignment vertical="center"/>
    </xf>
    <xf numFmtId="0" fontId="33" fillId="0" borderId="0" xfId="33" applyFont="1" applyBorder="1" applyAlignment="1">
      <alignment horizontal="center" vertical="center"/>
    </xf>
    <xf numFmtId="0" fontId="34" fillId="35" borderId="34" xfId="40" applyFont="1" applyFill="1" applyBorder="1" applyAlignment="1" applyProtection="1">
      <alignment horizontal="left" vertical="center"/>
      <protection locked="0"/>
    </xf>
    <xf numFmtId="0" fontId="28" fillId="0" borderId="35" xfId="33" applyFont="1" applyBorder="1" applyAlignment="1">
      <alignment horizontal="center" vertical="center"/>
    </xf>
    <xf numFmtId="0" fontId="28" fillId="0" borderId="36" xfId="33" applyFont="1" applyBorder="1" applyAlignment="1">
      <alignment horizontal="center" vertical="center"/>
    </xf>
    <xf numFmtId="0" fontId="31" fillId="34" borderId="37" xfId="33" applyFont="1" applyFill="1" applyBorder="1" applyAlignment="1">
      <alignment horizontal="center" vertical="center"/>
    </xf>
    <xf numFmtId="0" fontId="28" fillId="0" borderId="38" xfId="33" applyFont="1" applyBorder="1" applyAlignment="1">
      <alignment horizontal="center" vertical="center"/>
    </xf>
    <xf numFmtId="0" fontId="28" fillId="0" borderId="39" xfId="33" applyFont="1" applyBorder="1" applyAlignment="1">
      <alignment horizontal="center" vertical="center"/>
    </xf>
    <xf numFmtId="0" fontId="0" fillId="0" borderId="0" xfId="0" applyBorder="1" applyAlignment="1">
      <alignment horizontal="center" vertical="center"/>
    </xf>
    <xf numFmtId="0" fontId="28" fillId="0" borderId="40" xfId="33" applyFont="1" applyBorder="1" applyAlignment="1">
      <alignment horizontal="center" vertical="center" textRotation="255"/>
    </xf>
    <xf numFmtId="0" fontId="28" fillId="0" borderId="41" xfId="33" applyFont="1" applyBorder="1" applyAlignment="1">
      <alignment horizontal="center" vertical="center" textRotation="255"/>
    </xf>
    <xf numFmtId="0" fontId="31" fillId="34" borderId="42" xfId="33" applyFont="1" applyFill="1" applyBorder="1" applyAlignment="1">
      <alignment horizontal="center" vertical="center"/>
    </xf>
    <xf numFmtId="0" fontId="28" fillId="35" borderId="43" xfId="33" applyFont="1" applyFill="1" applyBorder="1" applyAlignment="1" applyProtection="1">
      <alignment vertical="center" shrinkToFit="1"/>
      <protection locked="0"/>
    </xf>
    <xf numFmtId="0" fontId="28" fillId="35" borderId="44" xfId="33" applyFont="1" applyFill="1" applyBorder="1" applyAlignment="1" applyProtection="1">
      <alignment vertical="center" shrinkToFit="1"/>
      <protection locked="0"/>
    </xf>
    <xf numFmtId="177" fontId="28" fillId="0" borderId="45" xfId="33" applyNumberFormat="1" applyFont="1" applyBorder="1">
      <alignment vertical="center"/>
    </xf>
    <xf numFmtId="0" fontId="28" fillId="0" borderId="46" xfId="33" applyFont="1" applyBorder="1" applyAlignment="1">
      <alignment horizontal="center" vertical="center" textRotation="255" wrapText="1"/>
    </xf>
    <xf numFmtId="0" fontId="28" fillId="0" borderId="47" xfId="33" applyFont="1" applyBorder="1" applyAlignment="1">
      <alignment horizontal="center" vertical="center" textRotation="255" wrapText="1"/>
    </xf>
    <xf numFmtId="0" fontId="28" fillId="0" borderId="48" xfId="33" applyFont="1" applyBorder="1" applyAlignment="1">
      <alignment horizontal="center" vertical="center" textRotation="255" wrapText="1"/>
    </xf>
    <xf numFmtId="0" fontId="31" fillId="34" borderId="49" xfId="33" applyFont="1" applyFill="1" applyBorder="1" applyAlignment="1">
      <alignment horizontal="center" vertical="center"/>
    </xf>
    <xf numFmtId="177" fontId="28" fillId="35" borderId="50" xfId="33" applyNumberFormat="1" applyFont="1" applyFill="1" applyBorder="1" applyAlignment="1">
      <alignment vertical="center" shrinkToFit="1"/>
    </xf>
    <xf numFmtId="177" fontId="28" fillId="0" borderId="51" xfId="33" applyNumberFormat="1" applyFont="1" applyBorder="1">
      <alignment vertical="center"/>
    </xf>
    <xf numFmtId="0" fontId="28" fillId="0" borderId="52" xfId="33" applyFont="1" applyBorder="1" applyAlignment="1">
      <alignment horizontal="left" vertical="center" wrapText="1"/>
    </xf>
    <xf numFmtId="0" fontId="28" fillId="0" borderId="0" xfId="33" applyFont="1" applyAlignment="1">
      <alignment horizontal="left" vertical="center" wrapText="1"/>
    </xf>
    <xf numFmtId="0" fontId="34" fillId="0" borderId="0" xfId="33" applyFont="1" applyProtection="1">
      <alignment vertical="center"/>
      <protection locked="0"/>
    </xf>
    <xf numFmtId="0" fontId="28" fillId="0" borderId="40" xfId="33" applyFont="1" applyBorder="1" applyAlignment="1">
      <alignment horizontal="center" vertical="center" textRotation="255" wrapText="1"/>
    </xf>
    <xf numFmtId="0" fontId="28" fillId="0" borderId="41" xfId="33" applyFont="1" applyBorder="1" applyAlignment="1">
      <alignment horizontal="center" vertical="center" textRotation="255" wrapText="1"/>
    </xf>
    <xf numFmtId="0" fontId="28" fillId="0" borderId="53" xfId="33" applyFont="1" applyBorder="1" applyAlignment="1">
      <alignment horizontal="center" vertical="center" textRotation="255" wrapText="1"/>
    </xf>
    <xf numFmtId="0" fontId="31" fillId="34" borderId="54" xfId="33" applyFont="1" applyFill="1" applyBorder="1" applyAlignment="1">
      <alignment horizontal="center" vertical="center"/>
    </xf>
    <xf numFmtId="177" fontId="28" fillId="35" borderId="44" xfId="33" applyNumberFormat="1" applyFont="1" applyFill="1" applyBorder="1" applyAlignment="1">
      <alignment vertical="center" shrinkToFit="1"/>
    </xf>
    <xf numFmtId="0" fontId="28" fillId="0" borderId="40" xfId="33" applyFont="1" applyBorder="1" applyAlignment="1">
      <alignment horizontal="center" vertical="top" textRotation="255" wrapText="1"/>
    </xf>
    <xf numFmtId="0" fontId="28" fillId="0" borderId="41" xfId="33" applyFont="1" applyBorder="1" applyAlignment="1">
      <alignment horizontal="center" vertical="top" textRotation="255" wrapText="1"/>
    </xf>
    <xf numFmtId="0" fontId="28" fillId="0" borderId="53" xfId="33" applyFont="1" applyBorder="1" applyAlignment="1">
      <alignment horizontal="center" vertical="top" textRotation="255" wrapText="1"/>
    </xf>
    <xf numFmtId="177" fontId="28" fillId="35" borderId="41" xfId="33" applyNumberFormat="1" applyFont="1" applyFill="1" applyBorder="1" applyAlignment="1">
      <alignment horizontal="center" vertical="center"/>
    </xf>
    <xf numFmtId="177" fontId="28" fillId="35" borderId="44" xfId="33" applyNumberFormat="1" applyFont="1" applyFill="1" applyBorder="1" applyAlignment="1">
      <alignment horizontal="center" vertical="center"/>
    </xf>
    <xf numFmtId="14" fontId="35" fillId="35" borderId="55" xfId="33" applyNumberFormat="1" applyFont="1" applyFill="1" applyBorder="1" applyAlignment="1" applyProtection="1">
      <alignment horizontal="center" vertical="center"/>
      <protection locked="0"/>
    </xf>
    <xf numFmtId="0" fontId="36" fillId="0" borderId="0" xfId="33" applyFont="1">
      <alignment vertical="center"/>
    </xf>
    <xf numFmtId="0" fontId="31" fillId="34" borderId="56" xfId="33" applyFont="1" applyFill="1" applyBorder="1" applyAlignment="1">
      <alignment horizontal="center" vertical="center"/>
    </xf>
    <xf numFmtId="0" fontId="35" fillId="35" borderId="57" xfId="36" applyFont="1" applyFill="1" applyBorder="1" applyAlignment="1" applyProtection="1">
      <alignment horizontal="center" vertical="center"/>
      <protection locked="0"/>
    </xf>
    <xf numFmtId="0" fontId="34" fillId="0" borderId="34" xfId="33" applyFont="1" applyBorder="1" applyProtection="1">
      <alignment vertical="center"/>
      <protection locked="0"/>
    </xf>
    <xf numFmtId="0" fontId="28" fillId="35" borderId="43" xfId="33" applyFont="1" applyFill="1" applyBorder="1" applyAlignment="1" applyProtection="1">
      <alignment horizontal="center" vertical="center" wrapText="1"/>
      <protection locked="0"/>
    </xf>
    <xf numFmtId="0" fontId="28" fillId="35" borderId="44" xfId="33" applyFont="1" applyFill="1" applyBorder="1" applyAlignment="1" applyProtection="1">
      <alignment horizontal="center" vertical="center" wrapText="1"/>
      <protection locked="0"/>
    </xf>
    <xf numFmtId="0" fontId="37" fillId="0" borderId="0" xfId="33" applyFont="1" applyProtection="1">
      <alignment vertical="center"/>
      <protection locked="0"/>
    </xf>
    <xf numFmtId="0" fontId="34" fillId="0" borderId="0" xfId="33" applyFont="1" applyAlignment="1" applyProtection="1">
      <alignment horizontal="center" vertical="center"/>
      <protection locked="0"/>
    </xf>
    <xf numFmtId="0" fontId="31" fillId="34" borderId="58" xfId="33" applyFont="1" applyFill="1" applyBorder="1" applyAlignment="1">
      <alignment horizontal="center" vertical="center"/>
    </xf>
    <xf numFmtId="0" fontId="28" fillId="35" borderId="57" xfId="33" applyFont="1" applyFill="1" applyBorder="1" applyAlignment="1" applyProtection="1">
      <alignment horizontal="center" vertical="center" wrapText="1"/>
      <protection locked="0"/>
    </xf>
    <xf numFmtId="0" fontId="28" fillId="35" borderId="59" xfId="33" applyFont="1" applyFill="1" applyBorder="1" applyAlignment="1" applyProtection="1">
      <alignment horizontal="center" vertical="center" wrapText="1"/>
      <protection locked="0"/>
    </xf>
    <xf numFmtId="177" fontId="28" fillId="0" borderId="60" xfId="33" applyNumberFormat="1" applyFont="1" applyBorder="1">
      <alignment vertical="center"/>
    </xf>
    <xf numFmtId="0" fontId="28" fillId="0" borderId="61" xfId="33" applyFont="1" applyBorder="1" applyAlignment="1">
      <alignment horizontal="center" vertical="center"/>
    </xf>
    <xf numFmtId="0" fontId="28" fillId="0" borderId="30" xfId="33" applyFont="1" applyBorder="1">
      <alignment vertical="center"/>
    </xf>
    <xf numFmtId="0" fontId="28" fillId="0" borderId="62" xfId="33" applyFont="1" applyBorder="1" applyAlignment="1">
      <alignment horizontal="center" vertical="center" textRotation="255"/>
    </xf>
    <xf numFmtId="0" fontId="28" fillId="0" borderId="36" xfId="33" applyFont="1" applyBorder="1" applyAlignment="1">
      <alignment horizontal="center" vertical="center" textRotation="255"/>
    </xf>
    <xf numFmtId="177" fontId="28" fillId="35" borderId="30" xfId="33" applyNumberFormat="1" applyFont="1" applyFill="1" applyBorder="1">
      <alignment vertical="center"/>
    </xf>
    <xf numFmtId="177" fontId="28" fillId="35" borderId="63" xfId="33" applyNumberFormat="1" applyFont="1" applyFill="1" applyBorder="1">
      <alignment vertical="center"/>
    </xf>
    <xf numFmtId="177" fontId="28" fillId="0" borderId="39" xfId="33" applyNumberFormat="1" applyFont="1" applyBorder="1">
      <alignment vertical="center"/>
    </xf>
    <xf numFmtId="0" fontId="28" fillId="0" borderId="64" xfId="33" applyFont="1" applyBorder="1" applyAlignment="1">
      <alignment horizontal="center" vertical="center"/>
    </xf>
    <xf numFmtId="0" fontId="28" fillId="0" borderId="65" xfId="33" applyFont="1" applyBorder="1" applyAlignment="1">
      <alignment horizontal="center" vertical="center" textRotation="255"/>
    </xf>
    <xf numFmtId="177" fontId="28" fillId="35" borderId="41" xfId="33" applyNumberFormat="1" applyFont="1" applyFill="1" applyBorder="1">
      <alignment vertical="center"/>
    </xf>
    <xf numFmtId="177" fontId="28" fillId="35" borderId="44" xfId="33" applyNumberFormat="1" applyFont="1" applyFill="1" applyBorder="1">
      <alignment vertical="center"/>
    </xf>
    <xf numFmtId="177" fontId="28" fillId="0" borderId="66" xfId="33" applyNumberFormat="1" applyFont="1" applyBorder="1">
      <alignment vertical="center"/>
    </xf>
    <xf numFmtId="0" fontId="38" fillId="0" borderId="0" xfId="33" applyFont="1">
      <alignment vertical="center"/>
    </xf>
    <xf numFmtId="0" fontId="28" fillId="0" borderId="0" xfId="33" applyFont="1" applyAlignment="1">
      <alignment horizontal="center" vertical="center" textRotation="255"/>
    </xf>
    <xf numFmtId="177" fontId="28" fillId="0" borderId="57" xfId="33" applyNumberFormat="1" applyFont="1" applyBorder="1">
      <alignment vertical="center"/>
    </xf>
    <xf numFmtId="177" fontId="28" fillId="0" borderId="59" xfId="33" applyNumberFormat="1" applyFont="1" applyBorder="1">
      <alignment vertical="center"/>
    </xf>
    <xf numFmtId="177" fontId="28" fillId="0" borderId="67" xfId="33" applyNumberFormat="1" applyFont="1" applyBorder="1">
      <alignment vertical="center"/>
    </xf>
    <xf numFmtId="0" fontId="28" fillId="0" borderId="61" xfId="33" applyFont="1" applyBorder="1" applyAlignment="1">
      <alignment horizontal="center" vertical="center" wrapText="1"/>
    </xf>
    <xf numFmtId="0" fontId="28" fillId="0" borderId="30" xfId="33" applyFont="1" applyBorder="1" applyAlignment="1">
      <alignment horizontal="center" vertical="center"/>
    </xf>
    <xf numFmtId="0" fontId="28" fillId="0" borderId="64" xfId="33" applyFont="1" applyBorder="1" applyAlignment="1">
      <alignment horizontal="center" vertical="center" wrapText="1"/>
    </xf>
    <xf numFmtId="0" fontId="28" fillId="0" borderId="68" xfId="33" applyFont="1" applyBorder="1" applyAlignment="1">
      <alignment horizontal="center" vertical="center" wrapText="1"/>
    </xf>
    <xf numFmtId="177" fontId="28" fillId="0" borderId="69" xfId="33" applyNumberFormat="1" applyFont="1" applyBorder="1">
      <alignment vertical="center"/>
    </xf>
    <xf numFmtId="177" fontId="28" fillId="35" borderId="38" xfId="33" applyNumberFormat="1" applyFont="1" applyFill="1" applyBorder="1">
      <alignment vertical="center"/>
    </xf>
    <xf numFmtId="177" fontId="28" fillId="35" borderId="32" xfId="33" applyNumberFormat="1" applyFont="1" applyFill="1" applyBorder="1">
      <alignment vertical="center"/>
    </xf>
    <xf numFmtId="177" fontId="28" fillId="35" borderId="43" xfId="33" applyNumberFormat="1" applyFont="1" applyFill="1" applyBorder="1">
      <alignment vertical="center"/>
    </xf>
    <xf numFmtId="0" fontId="28" fillId="0" borderId="70" xfId="33" applyFont="1" applyBorder="1" applyAlignment="1">
      <alignment horizontal="center" vertical="center"/>
    </xf>
    <xf numFmtId="0" fontId="28" fillId="36" borderId="71" xfId="33" applyFont="1" applyFill="1" applyBorder="1" applyAlignment="1">
      <alignment horizontal="center" vertical="center" textRotation="255" wrapText="1"/>
    </xf>
    <xf numFmtId="0" fontId="28" fillId="36" borderId="72" xfId="33" applyFont="1" applyFill="1" applyBorder="1" applyAlignment="1">
      <alignment horizontal="center" vertical="center" textRotation="255"/>
    </xf>
    <xf numFmtId="0" fontId="31" fillId="36" borderId="73" xfId="33" applyFont="1" applyFill="1" applyBorder="1" applyAlignment="1">
      <alignment horizontal="center" vertical="center"/>
    </xf>
    <xf numFmtId="178" fontId="28" fillId="36" borderId="74" xfId="33" applyNumberFormat="1" applyFont="1" applyFill="1" applyBorder="1">
      <alignment vertical="center"/>
    </xf>
    <xf numFmtId="178" fontId="28" fillId="36" borderId="75" xfId="33" applyNumberFormat="1" applyFont="1" applyFill="1" applyBorder="1">
      <alignment vertical="center"/>
    </xf>
    <xf numFmtId="177" fontId="28" fillId="36" borderId="76" xfId="33" applyNumberFormat="1" applyFont="1" applyFill="1" applyBorder="1">
      <alignment vertical="center"/>
    </xf>
    <xf numFmtId="0" fontId="28" fillId="0" borderId="77" xfId="33" applyFont="1" applyBorder="1" applyAlignment="1">
      <alignment horizontal="center" vertical="center" wrapText="1"/>
    </xf>
    <xf numFmtId="0" fontId="28" fillId="0" borderId="78" xfId="33" applyFont="1" applyBorder="1" applyAlignment="1">
      <alignment horizontal="center" vertical="center"/>
    </xf>
    <xf numFmtId="0" fontId="28" fillId="0" borderId="79" xfId="33" applyFont="1" applyBorder="1" applyAlignment="1">
      <alignment horizontal="center" vertical="center"/>
    </xf>
    <xf numFmtId="0" fontId="31" fillId="34" borderId="80" xfId="33" applyFont="1" applyFill="1" applyBorder="1" applyAlignment="1">
      <alignment horizontal="center" vertical="center" wrapText="1"/>
    </xf>
    <xf numFmtId="38" fontId="28" fillId="0" borderId="81" xfId="33" applyNumberFormat="1" applyFont="1" applyBorder="1">
      <alignment vertical="center"/>
    </xf>
    <xf numFmtId="38" fontId="28" fillId="0" borderId="78" xfId="33" applyNumberFormat="1" applyFont="1" applyBorder="1">
      <alignment vertical="center"/>
    </xf>
    <xf numFmtId="38" fontId="28" fillId="0" borderId="82" xfId="33" applyNumberFormat="1" applyFont="1" applyBorder="1">
      <alignment vertical="center"/>
    </xf>
    <xf numFmtId="0" fontId="28" fillId="0" borderId="83" xfId="33" applyFont="1" applyBorder="1" applyAlignment="1">
      <alignment horizontal="center" vertical="center" wrapText="1"/>
    </xf>
    <xf numFmtId="0" fontId="28" fillId="0" borderId="84" xfId="33" applyFont="1" applyBorder="1" applyAlignment="1">
      <alignment horizontal="center" vertical="center" wrapText="1"/>
    </xf>
    <xf numFmtId="0" fontId="28" fillId="0" borderId="85" xfId="33" applyFont="1" applyBorder="1" applyAlignment="1">
      <alignment horizontal="center" vertical="center" wrapText="1"/>
    </xf>
    <xf numFmtId="0" fontId="31" fillId="34" borderId="86" xfId="33" applyFont="1" applyFill="1" applyBorder="1" applyAlignment="1">
      <alignment horizontal="center" vertical="center" wrapText="1"/>
    </xf>
    <xf numFmtId="38" fontId="28" fillId="0" borderId="57" xfId="33" applyNumberFormat="1" applyFont="1" applyBorder="1">
      <alignment vertical="center"/>
    </xf>
    <xf numFmtId="38" fontId="28" fillId="0" borderId="59" xfId="33" applyNumberFormat="1" applyFont="1" applyBorder="1">
      <alignment vertical="center"/>
    </xf>
    <xf numFmtId="38" fontId="28" fillId="0" borderId="87" xfId="33" applyNumberFormat="1" applyFont="1" applyBorder="1">
      <alignment vertical="center"/>
    </xf>
    <xf numFmtId="0" fontId="28" fillId="0" borderId="88" xfId="33" applyFont="1" applyBorder="1" applyAlignment="1">
      <alignment horizontal="center" vertical="center" wrapText="1"/>
    </xf>
    <xf numFmtId="0" fontId="28" fillId="0" borderId="89" xfId="33" applyFont="1" applyBorder="1" applyAlignment="1">
      <alignment horizontal="center" vertical="center" wrapText="1"/>
    </xf>
    <xf numFmtId="0" fontId="31" fillId="34" borderId="90" xfId="33" applyFont="1" applyFill="1" applyBorder="1" applyAlignment="1">
      <alignment horizontal="center" vertical="center"/>
    </xf>
    <xf numFmtId="177" fontId="28" fillId="35" borderId="91" xfId="33" applyNumberFormat="1" applyFont="1" applyFill="1" applyBorder="1">
      <alignment vertical="center"/>
    </xf>
    <xf numFmtId="177" fontId="28" fillId="0" borderId="92" xfId="33" applyNumberFormat="1" applyFont="1" applyBorder="1">
      <alignment vertical="center"/>
    </xf>
    <xf numFmtId="0" fontId="28" fillId="0" borderId="0" xfId="33" applyFont="1" applyAlignment="1">
      <alignment horizontal="right" vertical="center"/>
    </xf>
    <xf numFmtId="0" fontId="28" fillId="0" borderId="93" xfId="33" applyFont="1" applyBorder="1" applyAlignment="1">
      <alignment horizontal="center" vertical="center" wrapText="1"/>
    </xf>
    <xf numFmtId="0" fontId="28" fillId="0" borderId="94" xfId="33" applyFont="1" applyBorder="1" applyAlignment="1">
      <alignment horizontal="center" vertical="center"/>
    </xf>
    <xf numFmtId="0" fontId="31" fillId="34" borderId="95" xfId="33" applyFont="1" applyFill="1" applyBorder="1" applyAlignment="1">
      <alignment horizontal="center" vertical="center"/>
    </xf>
    <xf numFmtId="38" fontId="39" fillId="37" borderId="96" xfId="33" applyNumberFormat="1" applyFont="1" applyFill="1" applyBorder="1">
      <alignment vertical="center"/>
    </xf>
    <xf numFmtId="38" fontId="39" fillId="37" borderId="97" xfId="33" applyNumberFormat="1" applyFont="1" applyFill="1" applyBorder="1">
      <alignment vertical="center"/>
    </xf>
    <xf numFmtId="38" fontId="39" fillId="37" borderId="98" xfId="33" applyNumberFormat="1" applyFont="1" applyFill="1" applyBorder="1">
      <alignment vertical="center"/>
    </xf>
    <xf numFmtId="0" fontId="40" fillId="0" borderId="0" xfId="0" applyFont="1">
      <alignment vertical="center"/>
    </xf>
    <xf numFmtId="0" fontId="22" fillId="0" borderId="0" xfId="0" applyFont="1">
      <alignment vertical="center"/>
    </xf>
    <xf numFmtId="0" fontId="41" fillId="0" borderId="0" xfId="0" applyFont="1">
      <alignment vertical="center"/>
    </xf>
    <xf numFmtId="0" fontId="42" fillId="38" borderId="0" xfId="0" applyFont="1" applyFill="1" applyAlignment="1">
      <alignment horizontal="center" vertical="center"/>
    </xf>
    <xf numFmtId="0" fontId="41" fillId="38" borderId="0" xfId="0" applyFont="1" applyFill="1" applyAlignment="1">
      <alignment horizontal="center" vertical="center"/>
    </xf>
    <xf numFmtId="0" fontId="0" fillId="0" borderId="0" xfId="0" applyFont="1" applyAlignment="1">
      <alignment vertical="center" wrapText="1"/>
    </xf>
    <xf numFmtId="0" fontId="40" fillId="0" borderId="0" xfId="0" applyFont="1" applyAlignment="1">
      <alignment horizontal="right" vertical="center"/>
    </xf>
    <xf numFmtId="58" fontId="40" fillId="0" borderId="0" xfId="0" applyNumberFormat="1" applyFont="1" applyAlignment="1">
      <alignment horizontal="distributed" vertical="center"/>
    </xf>
    <xf numFmtId="0" fontId="40" fillId="38" borderId="0" xfId="0" applyFont="1" applyFill="1" applyAlignment="1">
      <alignment horizontal="distributed" vertical="center"/>
    </xf>
    <xf numFmtId="58" fontId="40" fillId="38" borderId="0" xfId="0" applyNumberFormat="1" applyFont="1" applyFill="1" applyAlignment="1">
      <alignment horizontal="distributed" vertical="center"/>
    </xf>
    <xf numFmtId="0" fontId="40" fillId="0" borderId="0" xfId="0" applyNumberFormat="1" applyFont="1" applyAlignment="1">
      <alignment horizontal="distributed" vertical="center"/>
    </xf>
    <xf numFmtId="0" fontId="0" fillId="0" borderId="0" xfId="0" applyFont="1" applyAlignment="1">
      <alignment vertical="center"/>
    </xf>
    <xf numFmtId="0" fontId="43" fillId="0" borderId="0" xfId="0" applyFont="1" applyAlignment="1">
      <alignment vertical="center"/>
    </xf>
    <xf numFmtId="0" fontId="44" fillId="0" borderId="56" xfId="0" applyFont="1" applyBorder="1" applyAlignment="1">
      <alignment horizontal="center" vertical="center"/>
    </xf>
    <xf numFmtId="0" fontId="44" fillId="38" borderId="99" xfId="0" applyFont="1" applyFill="1" applyBorder="1" applyAlignment="1">
      <alignment horizontal="center" vertical="center" shrinkToFit="1"/>
    </xf>
    <xf numFmtId="0" fontId="43" fillId="0" borderId="99" xfId="0" applyFont="1" applyBorder="1" applyAlignment="1">
      <alignment horizontal="center" vertical="center" wrapText="1"/>
    </xf>
    <xf numFmtId="0" fontId="43" fillId="0" borderId="30" xfId="0" applyFont="1" applyBorder="1" applyAlignment="1">
      <alignment vertical="center" wrapText="1"/>
    </xf>
    <xf numFmtId="0" fontId="43" fillId="38" borderId="30" xfId="0" applyFont="1" applyFill="1" applyBorder="1" applyAlignment="1">
      <alignment horizontal="distributed" vertical="center" wrapText="1"/>
    </xf>
    <xf numFmtId="0" fontId="43" fillId="0" borderId="30" xfId="0" applyFont="1" applyBorder="1" applyAlignment="1">
      <alignment horizontal="center" vertical="center" wrapText="1"/>
    </xf>
    <xf numFmtId="0" fontId="43" fillId="0" borderId="100" xfId="0" applyFont="1" applyBorder="1" applyAlignment="1">
      <alignment vertical="center" wrapText="1"/>
    </xf>
    <xf numFmtId="0" fontId="43" fillId="0" borderId="100" xfId="0" applyFont="1" applyBorder="1" applyAlignment="1">
      <alignment horizontal="center" vertical="center" wrapText="1"/>
    </xf>
    <xf numFmtId="0" fontId="43" fillId="0" borderId="0" xfId="0" applyFont="1" applyBorder="1" applyAlignment="1">
      <alignment vertical="center"/>
    </xf>
    <xf numFmtId="0" fontId="43" fillId="0" borderId="27" xfId="0" applyFont="1" applyBorder="1" applyAlignment="1">
      <alignment vertical="center" wrapText="1"/>
    </xf>
    <xf numFmtId="0" fontId="43" fillId="0" borderId="28" xfId="0" applyFont="1" applyBorder="1" applyAlignment="1">
      <alignment vertical="center" wrapText="1"/>
    </xf>
    <xf numFmtId="0" fontId="43" fillId="0" borderId="29" xfId="0" applyFont="1" applyBorder="1" applyAlignment="1">
      <alignment vertical="center" wrapText="1"/>
    </xf>
    <xf numFmtId="0" fontId="43" fillId="0" borderId="27" xfId="0" applyFont="1" applyBorder="1" applyAlignment="1">
      <alignment horizontal="center" vertical="center"/>
    </xf>
    <xf numFmtId="0" fontId="43" fillId="0" borderId="29" xfId="0" applyFont="1" applyBorder="1" applyAlignment="1">
      <alignment horizontal="center" vertical="center"/>
    </xf>
    <xf numFmtId="0" fontId="43" fillId="0" borderId="28" xfId="0" applyFont="1" applyBorder="1" applyAlignment="1">
      <alignment vertical="center"/>
    </xf>
    <xf numFmtId="176" fontId="43" fillId="39" borderId="28" xfId="0" applyNumberFormat="1" applyFont="1" applyFill="1" applyBorder="1" applyAlignment="1">
      <alignment vertical="center" shrinkToFit="1"/>
    </xf>
    <xf numFmtId="0" fontId="43" fillId="0" borderId="28" xfId="0" applyFont="1" applyBorder="1" applyAlignment="1">
      <alignment horizontal="right" vertical="top"/>
    </xf>
    <xf numFmtId="0" fontId="43" fillId="0" borderId="29" xfId="0" applyFont="1" applyBorder="1" applyAlignment="1">
      <alignment vertical="center"/>
    </xf>
    <xf numFmtId="0" fontId="45" fillId="0" borderId="0" xfId="0" applyFont="1" applyAlignment="1">
      <alignment vertical="center" wrapText="1"/>
    </xf>
    <xf numFmtId="0" fontId="44" fillId="0" borderId="0" xfId="0" applyFont="1" applyAlignment="1">
      <alignment vertical="center"/>
    </xf>
    <xf numFmtId="0" fontId="44" fillId="38" borderId="56" xfId="0" applyFont="1" applyFill="1" applyBorder="1" applyAlignment="1">
      <alignment horizontal="center" vertical="center" shrinkToFit="1"/>
    </xf>
    <xf numFmtId="0" fontId="43" fillId="0" borderId="101" xfId="0" applyFont="1" applyBorder="1" applyAlignment="1">
      <alignment horizontal="center" vertical="center" wrapText="1"/>
    </xf>
    <xf numFmtId="0" fontId="43" fillId="0" borderId="89" xfId="0" applyFont="1" applyBorder="1" applyAlignment="1">
      <alignment vertical="center" wrapText="1"/>
    </xf>
    <xf numFmtId="0" fontId="43" fillId="38" borderId="89" xfId="0" applyFont="1" applyFill="1" applyBorder="1" applyAlignment="1">
      <alignment horizontal="distributed" vertical="center" wrapText="1"/>
    </xf>
    <xf numFmtId="0" fontId="43" fillId="0" borderId="89" xfId="0" applyFont="1" applyBorder="1" applyAlignment="1">
      <alignment horizontal="center" vertical="center" wrapText="1"/>
    </xf>
    <xf numFmtId="0" fontId="43" fillId="0" borderId="102" xfId="0" applyFont="1" applyBorder="1" applyAlignment="1">
      <alignment vertical="center" wrapText="1"/>
    </xf>
    <xf numFmtId="0" fontId="43" fillId="0" borderId="102" xfId="0" applyFont="1" applyBorder="1" applyAlignment="1">
      <alignment horizontal="center" vertical="center" wrapText="1"/>
    </xf>
    <xf numFmtId="0" fontId="43" fillId="0" borderId="0" xfId="0" applyFont="1" applyBorder="1" applyAlignment="1">
      <alignment vertical="center" wrapText="1"/>
    </xf>
    <xf numFmtId="0" fontId="44" fillId="38" borderId="52" xfId="0" applyFont="1" applyFill="1" applyBorder="1" applyAlignment="1">
      <alignment horizontal="left" vertical="center" wrapText="1"/>
    </xf>
    <xf numFmtId="0" fontId="43" fillId="0" borderId="48" xfId="0" applyFont="1" applyBorder="1" applyAlignment="1">
      <alignment vertical="center" wrapText="1"/>
    </xf>
    <xf numFmtId="0" fontId="43" fillId="38" borderId="0" xfId="0" applyFont="1" applyFill="1" applyBorder="1" applyAlignment="1">
      <alignment vertical="center" wrapText="1"/>
    </xf>
    <xf numFmtId="0" fontId="0" fillId="38" borderId="34" xfId="0" applyFont="1" applyFill="1" applyBorder="1" applyAlignment="1">
      <alignment vertical="center" wrapText="1"/>
    </xf>
    <xf numFmtId="0" fontId="44" fillId="0" borderId="103" xfId="0" applyFont="1" applyBorder="1" applyAlignment="1">
      <alignment horizontal="center" vertical="center"/>
    </xf>
    <xf numFmtId="0" fontId="44" fillId="0" borderId="104" xfId="0" applyNumberFormat="1" applyFont="1" applyBorder="1" applyAlignment="1">
      <alignment horizontal="center" vertical="center"/>
    </xf>
    <xf numFmtId="0" fontId="44" fillId="0" borderId="30" xfId="0" applyFont="1" applyBorder="1" applyAlignment="1">
      <alignment horizontal="right" vertical="center"/>
    </xf>
    <xf numFmtId="0" fontId="44" fillId="0" borderId="30" xfId="0" applyFont="1" applyBorder="1" applyAlignment="1">
      <alignment vertical="center"/>
    </xf>
    <xf numFmtId="176" fontId="44" fillId="39" borderId="30" xfId="0" applyNumberFormat="1" applyFont="1" applyFill="1" applyBorder="1" applyAlignment="1">
      <alignment vertical="center" shrinkToFit="1"/>
    </xf>
    <xf numFmtId="0" fontId="44" fillId="0" borderId="100" xfId="0" applyFont="1" applyBorder="1" applyAlignment="1">
      <alignment vertical="center"/>
    </xf>
    <xf numFmtId="176" fontId="43" fillId="0" borderId="30" xfId="0" applyNumberFormat="1" applyFont="1" applyBorder="1" applyAlignment="1">
      <alignment vertical="center" wrapText="1"/>
    </xf>
    <xf numFmtId="179" fontId="43" fillId="38" borderId="30" xfId="0" applyNumberFormat="1" applyFont="1" applyFill="1" applyBorder="1" applyAlignment="1">
      <alignment vertical="center" shrinkToFit="1"/>
    </xf>
    <xf numFmtId="176" fontId="43" fillId="0" borderId="100" xfId="0" applyNumberFormat="1" applyFont="1" applyBorder="1" applyAlignment="1">
      <alignment vertical="center" wrapText="1"/>
    </xf>
    <xf numFmtId="179" fontId="43" fillId="0" borderId="100" xfId="0" applyNumberFormat="1" applyFont="1" applyBorder="1" applyAlignment="1">
      <alignment vertical="center" shrinkToFit="1"/>
    </xf>
    <xf numFmtId="0" fontId="43" fillId="0" borderId="53" xfId="0" applyFont="1" applyBorder="1" applyAlignment="1">
      <alignment vertical="center" wrapText="1"/>
    </xf>
    <xf numFmtId="0" fontId="44" fillId="0" borderId="105" xfId="0" applyFont="1" applyBorder="1" applyAlignment="1">
      <alignment horizontal="center" vertical="center"/>
    </xf>
    <xf numFmtId="0" fontId="44" fillId="0" borderId="106" xfId="0" applyNumberFormat="1" applyFont="1" applyBorder="1" applyAlignment="1">
      <alignment horizontal="center" vertical="center"/>
    </xf>
    <xf numFmtId="0" fontId="44" fillId="0" borderId="0" xfId="0" applyFont="1" applyBorder="1" applyAlignment="1">
      <alignment horizontal="right" vertical="center"/>
    </xf>
    <xf numFmtId="0" fontId="44" fillId="0" borderId="0" xfId="0" applyFont="1" applyBorder="1" applyAlignment="1">
      <alignment vertical="center"/>
    </xf>
    <xf numFmtId="176" fontId="44" fillId="39" borderId="0" xfId="0" applyNumberFormat="1" applyFont="1" applyFill="1" applyBorder="1" applyAlignment="1">
      <alignment vertical="center" shrinkToFit="1"/>
    </xf>
    <xf numFmtId="0" fontId="44" fillId="0" borderId="34" xfId="0" applyFont="1" applyBorder="1" applyAlignment="1">
      <alignment vertical="center"/>
    </xf>
    <xf numFmtId="0" fontId="43" fillId="0" borderId="56" xfId="0" applyFont="1" applyBorder="1" applyAlignment="1">
      <alignment horizontal="center" vertical="center" wrapText="1"/>
    </xf>
    <xf numFmtId="176" fontId="43" fillId="0" borderId="0" xfId="0" applyNumberFormat="1" applyFont="1" applyBorder="1" applyAlignment="1">
      <alignment vertical="center" wrapText="1"/>
    </xf>
    <xf numFmtId="179" fontId="43" fillId="38" borderId="0" xfId="0" applyNumberFormat="1" applyFont="1" applyFill="1" applyBorder="1" applyAlignment="1">
      <alignment vertical="center" shrinkToFit="1"/>
    </xf>
    <xf numFmtId="176" fontId="43" fillId="0" borderId="34" xfId="0" applyNumberFormat="1" applyFont="1" applyBorder="1" applyAlignment="1">
      <alignment vertical="center" wrapText="1"/>
    </xf>
    <xf numFmtId="179" fontId="43" fillId="0" borderId="34" xfId="0" applyNumberFormat="1" applyFont="1" applyBorder="1" applyAlignment="1">
      <alignment vertical="center" shrinkToFit="1"/>
    </xf>
    <xf numFmtId="176" fontId="44" fillId="39" borderId="47" xfId="0" applyNumberFormat="1" applyFont="1" applyFill="1" applyBorder="1" applyAlignment="1">
      <alignment vertical="center" shrinkToFit="1"/>
    </xf>
    <xf numFmtId="0" fontId="44" fillId="0" borderId="47" xfId="0" applyFont="1" applyBorder="1" applyAlignment="1">
      <alignment vertical="center"/>
    </xf>
    <xf numFmtId="0" fontId="43" fillId="0" borderId="89" xfId="0" applyFont="1" applyBorder="1" applyAlignment="1">
      <alignment horizontal="right" vertical="center" wrapText="1"/>
    </xf>
    <xf numFmtId="176" fontId="43" fillId="0" borderId="89" xfId="0" applyNumberFormat="1" applyFont="1" applyBorder="1" applyAlignment="1">
      <alignment vertical="center" wrapText="1"/>
    </xf>
    <xf numFmtId="179" fontId="43" fillId="38" borderId="89" xfId="0" applyNumberFormat="1" applyFont="1" applyFill="1" applyBorder="1" applyAlignment="1">
      <alignment vertical="center" shrinkToFit="1"/>
    </xf>
    <xf numFmtId="176" fontId="43" fillId="0" borderId="102" xfId="0" applyNumberFormat="1" applyFont="1" applyBorder="1" applyAlignment="1">
      <alignment vertical="center" wrapText="1"/>
    </xf>
    <xf numFmtId="179" fontId="43" fillId="0" borderId="102" xfId="0" applyNumberFormat="1" applyFont="1" applyBorder="1" applyAlignment="1">
      <alignment vertical="center" shrinkToFit="1"/>
    </xf>
    <xf numFmtId="0" fontId="44" fillId="0" borderId="107" xfId="0" applyNumberFormat="1" applyFont="1" applyBorder="1" applyAlignment="1">
      <alignment horizontal="center" vertical="center"/>
    </xf>
    <xf numFmtId="0" fontId="44" fillId="0" borderId="41" xfId="0" applyFont="1" applyBorder="1" applyAlignment="1">
      <alignment horizontal="right" vertical="center"/>
    </xf>
    <xf numFmtId="0" fontId="44" fillId="0" borderId="41" xfId="0" applyFont="1" applyBorder="1" applyAlignment="1">
      <alignment vertical="center"/>
    </xf>
    <xf numFmtId="179" fontId="44" fillId="39" borderId="41" xfId="0" applyNumberFormat="1" applyFont="1" applyFill="1" applyBorder="1" applyAlignment="1">
      <alignment vertical="center" shrinkToFit="1"/>
    </xf>
    <xf numFmtId="0" fontId="44" fillId="0" borderId="53" xfId="0" applyFont="1" applyBorder="1" applyAlignment="1">
      <alignment vertical="center"/>
    </xf>
    <xf numFmtId="0" fontId="44" fillId="0" borderId="99" xfId="0" applyFont="1" applyBorder="1" applyAlignment="1">
      <alignment horizontal="center" vertical="center"/>
    </xf>
    <xf numFmtId="176" fontId="44" fillId="0" borderId="30" xfId="0" applyNumberFormat="1" applyFont="1" applyBorder="1" applyAlignment="1">
      <alignment vertical="center"/>
    </xf>
    <xf numFmtId="179" fontId="44" fillId="38" borderId="30" xfId="0" applyNumberFormat="1" applyFont="1" applyFill="1" applyBorder="1" applyAlignment="1">
      <alignment vertical="center" shrinkToFit="1"/>
    </xf>
    <xf numFmtId="176" fontId="44" fillId="0" borderId="100" xfId="0" applyNumberFormat="1" applyFont="1" applyBorder="1" applyAlignment="1">
      <alignment vertical="center"/>
    </xf>
    <xf numFmtId="179" fontId="44" fillId="0" borderId="100" xfId="0" applyNumberFormat="1" applyFont="1" applyBorder="1" applyAlignment="1">
      <alignment vertical="center" shrinkToFit="1"/>
    </xf>
    <xf numFmtId="0" fontId="44" fillId="0" borderId="108" xfId="0" applyFont="1" applyBorder="1" applyAlignment="1">
      <alignment horizontal="center" vertical="center"/>
    </xf>
    <xf numFmtId="0" fontId="44" fillId="0" borderId="109" xfId="0" applyFont="1" applyBorder="1" applyAlignment="1">
      <alignment horizontal="right" vertical="center"/>
    </xf>
    <xf numFmtId="0" fontId="44" fillId="0" borderId="109" xfId="0" applyFont="1" applyBorder="1" applyAlignment="1">
      <alignment vertical="center"/>
    </xf>
    <xf numFmtId="176" fontId="44" fillId="39" borderId="109" xfId="0" applyNumberFormat="1" applyFont="1" applyFill="1" applyBorder="1" applyAlignment="1">
      <alignment vertical="center" shrinkToFit="1"/>
    </xf>
    <xf numFmtId="0" fontId="44" fillId="0" borderId="110" xfId="0" applyFont="1" applyBorder="1" applyAlignment="1">
      <alignment vertical="center"/>
    </xf>
    <xf numFmtId="176" fontId="44" fillId="0" borderId="0" xfId="0" applyNumberFormat="1" applyFont="1" applyBorder="1" applyAlignment="1">
      <alignment vertical="center"/>
    </xf>
    <xf numFmtId="179" fontId="44" fillId="38" borderId="0" xfId="0" applyNumberFormat="1" applyFont="1" applyFill="1" applyBorder="1" applyAlignment="1">
      <alignment vertical="center" shrinkToFit="1"/>
    </xf>
    <xf numFmtId="176" fontId="44" fillId="0" borderId="34" xfId="0" applyNumberFormat="1" applyFont="1" applyBorder="1" applyAlignment="1">
      <alignment vertical="center"/>
    </xf>
    <xf numFmtId="179" fontId="44" fillId="0" borderId="34" xfId="0" applyNumberFormat="1" applyFont="1" applyBorder="1" applyAlignment="1">
      <alignment vertical="center" shrinkToFit="1"/>
    </xf>
    <xf numFmtId="0" fontId="44" fillId="0" borderId="101" xfId="0" applyFont="1" applyBorder="1" applyAlignment="1">
      <alignment horizontal="center" vertical="center"/>
    </xf>
    <xf numFmtId="0" fontId="44" fillId="38" borderId="101" xfId="0" applyFont="1" applyFill="1" applyBorder="1" applyAlignment="1">
      <alignment horizontal="center" vertical="center" shrinkToFit="1"/>
    </xf>
    <xf numFmtId="0" fontId="44" fillId="0" borderId="89" xfId="0" applyFont="1" applyBorder="1" applyAlignment="1">
      <alignment horizontal="right" vertical="center"/>
    </xf>
    <xf numFmtId="176" fontId="44" fillId="0" borderId="89" xfId="0" applyNumberFormat="1" applyFont="1" applyBorder="1" applyAlignment="1">
      <alignment vertical="center"/>
    </xf>
    <xf numFmtId="179" fontId="44" fillId="38" borderId="89" xfId="0" applyNumberFormat="1" applyFont="1" applyFill="1" applyBorder="1" applyAlignment="1">
      <alignment vertical="center" shrinkToFit="1"/>
    </xf>
    <xf numFmtId="176" fontId="44" fillId="0" borderId="102" xfId="0" applyNumberFormat="1" applyFont="1" applyBorder="1" applyAlignment="1">
      <alignment vertical="center"/>
    </xf>
    <xf numFmtId="179" fontId="44" fillId="0" borderId="102" xfId="0" applyNumberFormat="1" applyFont="1" applyBorder="1" applyAlignment="1">
      <alignment vertical="center" shrinkToFit="1"/>
    </xf>
    <xf numFmtId="0" fontId="44" fillId="0" borderId="37" xfId="0" applyFont="1" applyBorder="1" applyAlignment="1">
      <alignment horizontal="center" vertical="center"/>
    </xf>
    <xf numFmtId="0" fontId="44" fillId="38" borderId="111" xfId="0" applyFont="1" applyFill="1" applyBorder="1" applyAlignment="1">
      <alignment vertical="center" shrinkToFit="1"/>
    </xf>
    <xf numFmtId="176" fontId="44" fillId="38" borderId="30" xfId="0" applyNumberFormat="1" applyFont="1" applyFill="1" applyBorder="1" applyAlignment="1">
      <alignment vertical="center" shrinkToFit="1"/>
    </xf>
    <xf numFmtId="176" fontId="44" fillId="0" borderId="100" xfId="0" applyNumberFormat="1" applyFont="1" applyBorder="1" applyAlignment="1">
      <alignment vertical="center" shrinkToFit="1"/>
    </xf>
    <xf numFmtId="0" fontId="44" fillId="0" borderId="112" xfId="0" applyFont="1" applyBorder="1" applyAlignment="1">
      <alignment horizontal="center" vertical="center"/>
    </xf>
    <xf numFmtId="0" fontId="44" fillId="0" borderId="113" xfId="0" applyFont="1" applyBorder="1" applyAlignment="1">
      <alignment horizontal="center" vertical="center"/>
    </xf>
    <xf numFmtId="0" fontId="44" fillId="0" borderId="114" xfId="0" applyFont="1" applyBorder="1" applyAlignment="1">
      <alignment horizontal="right" vertical="center"/>
    </xf>
    <xf numFmtId="0" fontId="44" fillId="0" borderId="114" xfId="0" applyFont="1" applyBorder="1" applyAlignment="1">
      <alignment vertical="center"/>
    </xf>
    <xf numFmtId="179" fontId="44" fillId="39" borderId="114" xfId="0" applyNumberFormat="1" applyFont="1" applyFill="1" applyBorder="1" applyAlignment="1">
      <alignment vertical="center" shrinkToFit="1"/>
    </xf>
    <xf numFmtId="0" fontId="44" fillId="0" borderId="115" xfId="0" applyFont="1" applyBorder="1" applyAlignment="1">
      <alignment vertical="center"/>
    </xf>
    <xf numFmtId="0" fontId="44" fillId="0" borderId="42" xfId="0" applyFont="1" applyBorder="1" applyAlignment="1">
      <alignment horizontal="center" vertical="center"/>
    </xf>
    <xf numFmtId="0" fontId="44" fillId="38" borderId="53" xfId="0" applyFont="1" applyFill="1" applyBorder="1" applyAlignment="1">
      <alignment vertical="center" shrinkToFit="1"/>
    </xf>
    <xf numFmtId="176" fontId="44" fillId="38" borderId="0" xfId="0" applyNumberFormat="1" applyFont="1" applyFill="1" applyBorder="1" applyAlignment="1">
      <alignment vertical="center" shrinkToFit="1"/>
    </xf>
    <xf numFmtId="176" fontId="44" fillId="0" borderId="34" xfId="0" applyNumberFormat="1" applyFont="1" applyBorder="1" applyAlignment="1">
      <alignment vertical="center" shrinkToFit="1"/>
    </xf>
    <xf numFmtId="0" fontId="44" fillId="0" borderId="116" xfId="0" applyFont="1" applyBorder="1" applyAlignment="1">
      <alignment horizontal="center" vertical="center"/>
    </xf>
    <xf numFmtId="0" fontId="44" fillId="0" borderId="100" xfId="0" applyFont="1" applyBorder="1" applyAlignment="1">
      <alignment horizontal="center" vertical="center"/>
    </xf>
    <xf numFmtId="176" fontId="44" fillId="38" borderId="89" xfId="0" applyNumberFormat="1" applyFont="1" applyFill="1" applyBorder="1" applyAlignment="1">
      <alignment vertical="center" shrinkToFit="1"/>
    </xf>
    <xf numFmtId="176" fontId="44" fillId="0" borderId="102" xfId="0" applyNumberFormat="1" applyFont="1" applyBorder="1" applyAlignment="1">
      <alignment vertical="center" shrinkToFit="1"/>
    </xf>
    <xf numFmtId="0" fontId="44" fillId="0" borderId="52" xfId="0" applyFont="1" applyBorder="1" applyAlignment="1">
      <alignment horizontal="center" vertical="center"/>
    </xf>
    <xf numFmtId="0" fontId="44" fillId="0" borderId="34" xfId="0" applyFont="1" applyBorder="1" applyAlignment="1">
      <alignment horizontal="center" vertical="center"/>
    </xf>
    <xf numFmtId="180" fontId="44" fillId="38" borderId="0" xfId="0" applyNumberFormat="1" applyFont="1" applyFill="1" applyBorder="1" applyAlignment="1">
      <alignment horizontal="right" vertical="center"/>
    </xf>
    <xf numFmtId="0" fontId="44" fillId="0" borderId="88" xfId="0" applyFont="1" applyBorder="1" applyAlignment="1">
      <alignment horizontal="center" vertical="center"/>
    </xf>
    <xf numFmtId="0" fontId="44" fillId="0" borderId="102" xfId="0" applyFont="1" applyBorder="1" applyAlignment="1">
      <alignment horizontal="center" vertical="center"/>
    </xf>
    <xf numFmtId="0" fontId="0" fillId="0" borderId="0" xfId="0" applyFont="1" applyBorder="1" applyAlignment="1">
      <alignment vertical="center"/>
    </xf>
    <xf numFmtId="0" fontId="0" fillId="0" borderId="30" xfId="0" applyFont="1" applyBorder="1" applyAlignment="1">
      <alignment vertical="center"/>
    </xf>
    <xf numFmtId="0" fontId="44" fillId="39" borderId="30" xfId="0" applyFont="1" applyFill="1" applyBorder="1" applyAlignment="1">
      <alignment vertical="center"/>
    </xf>
    <xf numFmtId="0" fontId="44" fillId="39" borderId="0" xfId="0" applyFont="1" applyFill="1" applyBorder="1" applyAlignment="1">
      <alignment vertical="center"/>
    </xf>
    <xf numFmtId="0" fontId="44" fillId="0" borderId="117" xfId="0" applyFont="1" applyBorder="1" applyAlignment="1">
      <alignment horizontal="center" vertical="center"/>
    </xf>
    <xf numFmtId="0" fontId="44" fillId="38" borderId="115" xfId="0" applyFont="1" applyFill="1" applyBorder="1" applyAlignment="1">
      <alignment vertical="center" shrinkToFit="1"/>
    </xf>
    <xf numFmtId="0" fontId="44" fillId="0" borderId="89" xfId="0" applyFont="1" applyBorder="1" applyAlignment="1">
      <alignment vertical="center"/>
    </xf>
    <xf numFmtId="0" fontId="44" fillId="0" borderId="102" xfId="0" applyFont="1" applyBorder="1" applyAlignment="1">
      <alignment vertical="center"/>
    </xf>
    <xf numFmtId="0" fontId="44" fillId="38" borderId="88" xfId="0" applyFont="1" applyFill="1" applyBorder="1" applyAlignment="1">
      <alignment horizontal="left" vertical="center" wrapText="1"/>
    </xf>
    <xf numFmtId="0" fontId="0" fillId="0" borderId="102" xfId="0" applyFont="1" applyBorder="1" applyAlignment="1">
      <alignment vertical="center"/>
    </xf>
    <xf numFmtId="0" fontId="0" fillId="38" borderId="89" xfId="0" applyFont="1" applyFill="1" applyBorder="1" applyAlignment="1">
      <alignment vertical="center"/>
    </xf>
    <xf numFmtId="0" fontId="0" fillId="38" borderId="102" xfId="0" applyFont="1" applyFill="1" applyBorder="1" applyAlignment="1">
      <alignment vertical="center"/>
    </xf>
    <xf numFmtId="0" fontId="0" fillId="0" borderId="89" xfId="0" applyFont="1" applyBorder="1" applyAlignment="1">
      <alignment vertical="center"/>
    </xf>
    <xf numFmtId="0" fontId="44" fillId="39" borderId="89" xfId="0" applyFont="1" applyFill="1" applyBorder="1" applyAlignment="1">
      <alignment vertical="center"/>
    </xf>
    <xf numFmtId="0" fontId="0" fillId="38" borderId="0" xfId="0" applyFont="1" applyFill="1" applyAlignment="1">
      <alignment vertical="center"/>
    </xf>
    <xf numFmtId="0" fontId="43" fillId="0" borderId="0" xfId="0" applyFont="1">
      <alignment vertical="center"/>
    </xf>
    <xf numFmtId="0" fontId="44" fillId="0" borderId="27"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3" fillId="0" borderId="28" xfId="0" applyFont="1" applyBorder="1" applyAlignment="1">
      <alignment vertical="top" wrapText="1"/>
    </xf>
    <xf numFmtId="0" fontId="43" fillId="38" borderId="28" xfId="0" applyFont="1" applyFill="1" applyBorder="1" applyAlignment="1">
      <alignment vertical="top" wrapText="1"/>
    </xf>
    <xf numFmtId="0" fontId="43" fillId="38" borderId="118" xfId="0" applyFont="1" applyFill="1" applyBorder="1" applyAlignment="1">
      <alignment vertical="top" wrapText="1"/>
    </xf>
    <xf numFmtId="0" fontId="43" fillId="38" borderId="29" xfId="0" applyFont="1" applyFill="1" applyBorder="1" applyAlignment="1">
      <alignment vertical="top" wrapText="1"/>
    </xf>
    <xf numFmtId="0" fontId="43" fillId="0" borderId="103" xfId="0" applyFont="1" applyBorder="1" applyAlignment="1">
      <alignment horizontal="center" vertical="center" wrapText="1"/>
    </xf>
    <xf numFmtId="0" fontId="43" fillId="0" borderId="36" xfId="0" applyFont="1" applyBorder="1" applyAlignment="1">
      <alignment horizontal="center" vertical="center" wrapText="1"/>
    </xf>
    <xf numFmtId="0" fontId="43" fillId="0" borderId="111" xfId="0" applyFont="1" applyBorder="1" applyAlignment="1">
      <alignment horizontal="center" vertical="center" wrapText="1"/>
    </xf>
    <xf numFmtId="0" fontId="43" fillId="0" borderId="36" xfId="0" applyFont="1" applyBorder="1" applyAlignment="1">
      <alignment horizontal="right" vertical="top" wrapText="1"/>
    </xf>
    <xf numFmtId="176" fontId="43" fillId="38" borderId="36" xfId="0" applyNumberFormat="1" applyFont="1" applyFill="1" applyBorder="1" applyAlignment="1">
      <alignment vertical="top" shrinkToFit="1"/>
    </xf>
    <xf numFmtId="176" fontId="43" fillId="38" borderId="119" xfId="0" applyNumberFormat="1" applyFont="1" applyFill="1" applyBorder="1" applyAlignment="1">
      <alignment vertical="top" shrinkToFit="1"/>
    </xf>
    <xf numFmtId="176" fontId="43" fillId="38" borderId="111" xfId="0" applyNumberFormat="1" applyFont="1" applyFill="1" applyBorder="1" applyAlignment="1">
      <alignment vertical="top" shrinkToFit="1"/>
    </xf>
    <xf numFmtId="0" fontId="43" fillId="0" borderId="105" xfId="0" applyFont="1" applyBorder="1" applyAlignment="1">
      <alignment horizontal="center" vertical="center" wrapText="1"/>
    </xf>
    <xf numFmtId="0" fontId="43" fillId="0" borderId="41"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41" xfId="0" applyFont="1" applyBorder="1" applyAlignment="1">
      <alignment horizontal="right" vertical="top" wrapText="1"/>
    </xf>
    <xf numFmtId="176" fontId="43" fillId="38" borderId="41" xfId="0" applyNumberFormat="1" applyFont="1" applyFill="1" applyBorder="1" applyAlignment="1">
      <alignment vertical="top" shrinkToFit="1"/>
    </xf>
    <xf numFmtId="176" fontId="43" fillId="38" borderId="120" xfId="0" applyNumberFormat="1" applyFont="1" applyFill="1" applyBorder="1" applyAlignment="1">
      <alignment vertical="top" shrinkToFit="1"/>
    </xf>
    <xf numFmtId="176" fontId="43" fillId="38" borderId="53" xfId="0" applyNumberFormat="1" applyFont="1" applyFill="1" applyBorder="1" applyAlignment="1">
      <alignment vertical="top" shrinkToFit="1"/>
    </xf>
    <xf numFmtId="0" fontId="43" fillId="0" borderId="112" xfId="0" applyFont="1" applyBorder="1" applyAlignment="1">
      <alignment horizontal="center" vertical="center" wrapText="1"/>
    </xf>
    <xf numFmtId="0" fontId="43" fillId="0" borderId="114" xfId="0" applyFont="1" applyBorder="1" applyAlignment="1">
      <alignment horizontal="center" vertical="center" wrapText="1"/>
    </xf>
    <xf numFmtId="0" fontId="43" fillId="0" borderId="115" xfId="0" applyFont="1" applyBorder="1" applyAlignment="1">
      <alignment horizontal="center" vertical="center" wrapText="1"/>
    </xf>
    <xf numFmtId="0" fontId="43" fillId="0" borderId="114" xfId="0" applyFont="1" applyBorder="1" applyAlignment="1">
      <alignment horizontal="right" vertical="top" wrapText="1"/>
    </xf>
    <xf numFmtId="176" fontId="43" fillId="38" borderId="114" xfId="0" applyNumberFormat="1" applyFont="1" applyFill="1" applyBorder="1" applyAlignment="1">
      <alignment vertical="top" shrinkToFit="1"/>
    </xf>
    <xf numFmtId="176" fontId="43" fillId="38" borderId="121" xfId="0" applyNumberFormat="1" applyFont="1" applyFill="1" applyBorder="1" applyAlignment="1">
      <alignment vertical="top" shrinkToFit="1"/>
    </xf>
    <xf numFmtId="176" fontId="43" fillId="38" borderId="115" xfId="0" applyNumberFormat="1" applyFont="1" applyFill="1" applyBorder="1" applyAlignment="1">
      <alignment vertical="top" shrinkToFit="1"/>
    </xf>
    <xf numFmtId="179" fontId="43" fillId="38" borderId="41" xfId="0" applyNumberFormat="1" applyFont="1" applyFill="1" applyBorder="1" applyAlignment="1">
      <alignment vertical="top" shrinkToFit="1"/>
    </xf>
    <xf numFmtId="179" fontId="43" fillId="38" borderId="120" xfId="0" applyNumberFormat="1" applyFont="1" applyFill="1" applyBorder="1" applyAlignment="1">
      <alignment vertical="top" shrinkToFit="1"/>
    </xf>
    <xf numFmtId="179" fontId="43" fillId="38" borderId="53" xfId="0" applyNumberFormat="1" applyFont="1" applyFill="1" applyBorder="1" applyAlignment="1">
      <alignment vertical="top" shrinkToFit="1"/>
    </xf>
    <xf numFmtId="181" fontId="43" fillId="38" borderId="36" xfId="0" applyNumberFormat="1" applyFont="1" applyFill="1" applyBorder="1" applyAlignment="1">
      <alignment vertical="top" shrinkToFit="1"/>
    </xf>
    <xf numFmtId="181" fontId="43" fillId="38" borderId="119" xfId="0" applyNumberFormat="1" applyFont="1" applyFill="1" applyBorder="1" applyAlignment="1">
      <alignment vertical="top" shrinkToFit="1"/>
    </xf>
    <xf numFmtId="181" fontId="43" fillId="38" borderId="111" xfId="0" applyNumberFormat="1" applyFont="1" applyFill="1" applyBorder="1" applyAlignment="1">
      <alignment vertical="top" shrinkToFit="1"/>
    </xf>
    <xf numFmtId="181" fontId="43" fillId="38" borderId="114" xfId="0" applyNumberFormat="1" applyFont="1" applyFill="1" applyBorder="1" applyAlignment="1">
      <alignment vertical="top" shrinkToFit="1"/>
    </xf>
    <xf numFmtId="181" fontId="43" fillId="38" borderId="121" xfId="0" applyNumberFormat="1" applyFont="1" applyFill="1" applyBorder="1" applyAlignment="1">
      <alignment vertical="top" shrinkToFit="1"/>
    </xf>
    <xf numFmtId="181" fontId="43" fillId="38" borderId="115" xfId="0" applyNumberFormat="1" applyFont="1" applyFill="1" applyBorder="1" applyAlignment="1">
      <alignment vertical="top" shrinkToFi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8" xfId="0" applyFont="1" applyBorder="1" applyAlignment="1">
      <alignment horizontal="right" vertical="top" wrapText="1"/>
    </xf>
    <xf numFmtId="0" fontId="43" fillId="0" borderId="118" xfId="0" applyFont="1" applyBorder="1" applyAlignment="1">
      <alignment vertical="top" wrapText="1"/>
    </xf>
    <xf numFmtId="0" fontId="43" fillId="0" borderId="29" xfId="0" applyFont="1" applyBorder="1" applyAlignment="1">
      <alignment vertical="top" wrapText="1"/>
    </xf>
    <xf numFmtId="0" fontId="41" fillId="0" borderId="0" xfId="0" applyFont="1" applyAlignment="1">
      <alignment vertical="center" wrapText="1"/>
    </xf>
    <xf numFmtId="0" fontId="41" fillId="0" borderId="0" xfId="0" applyFont="1" applyAlignment="1">
      <alignment vertical="top"/>
    </xf>
    <xf numFmtId="0" fontId="41" fillId="0" borderId="0" xfId="0" applyFont="1" applyAlignment="1">
      <alignment horizontal="left" vertical="center" indent="1"/>
    </xf>
    <xf numFmtId="0" fontId="41" fillId="0" borderId="0" xfId="0" applyFont="1" applyAlignment="1">
      <alignment horizontal="left" vertical="center" indent="3"/>
    </xf>
    <xf numFmtId="0" fontId="41" fillId="38" borderId="0" xfId="0" applyFont="1" applyFill="1" applyAlignment="1">
      <alignment vertical="center" wrapText="1"/>
    </xf>
    <xf numFmtId="0" fontId="41" fillId="0" borderId="0" xfId="0" applyFont="1" applyAlignment="1">
      <alignment vertical="top" wrapText="1"/>
    </xf>
    <xf numFmtId="0" fontId="40" fillId="0" borderId="0" xfId="0" applyFont="1" applyAlignment="1">
      <alignment vertical="top"/>
    </xf>
    <xf numFmtId="0" fontId="40" fillId="0" borderId="0" xfId="0" applyFont="1" applyAlignment="1">
      <alignment vertical="center" wrapText="1"/>
    </xf>
    <xf numFmtId="0" fontId="40" fillId="0" borderId="0" xfId="0" applyFont="1" applyAlignment="1">
      <alignment vertical="center"/>
    </xf>
    <xf numFmtId="182" fontId="40" fillId="38" borderId="0" xfId="0" applyNumberFormat="1" applyFont="1" applyFill="1" applyAlignment="1">
      <alignment horizontal="right" vertical="center" shrinkToFit="1"/>
    </xf>
    <xf numFmtId="0" fontId="44" fillId="0" borderId="0" xfId="0" applyFont="1" applyAlignment="1">
      <alignment horizontal="center" vertical="center" wrapText="1"/>
    </xf>
    <xf numFmtId="12" fontId="0" fillId="0" borderId="0" xfId="0" applyNumberFormat="1" applyAlignment="1">
      <alignment horizontal="center" vertical="center"/>
    </xf>
    <xf numFmtId="0" fontId="1" fillId="0" borderId="65" xfId="34" applyBorder="1" applyAlignment="1">
      <alignment horizontal="center" vertical="center"/>
    </xf>
    <xf numFmtId="0" fontId="1" fillId="0" borderId="122" xfId="34" applyBorder="1" applyAlignment="1">
      <alignment horizontal="center" vertical="center"/>
    </xf>
    <xf numFmtId="9" fontId="1" fillId="0" borderId="123" xfId="34" applyNumberFormat="1" applyBorder="1">
      <alignment vertical="center"/>
    </xf>
    <xf numFmtId="9" fontId="1" fillId="35" borderId="124" xfId="34" applyNumberFormat="1" applyFill="1" applyBorder="1" applyProtection="1">
      <alignment vertical="center"/>
      <protection locked="0"/>
    </xf>
    <xf numFmtId="9" fontId="1" fillId="35" borderId="122" xfId="34" applyNumberFormat="1" applyFill="1" applyBorder="1" applyProtection="1">
      <alignment vertical="center"/>
      <protection locked="0"/>
    </xf>
    <xf numFmtId="0" fontId="1" fillId="0" borderId="125" xfId="34" applyBorder="1" applyAlignment="1">
      <alignment horizontal="center" vertical="center"/>
    </xf>
    <xf numFmtId="9" fontId="1" fillId="0" borderId="126" xfId="34" applyNumberFormat="1" applyBorder="1">
      <alignment vertical="center"/>
    </xf>
    <xf numFmtId="9" fontId="1" fillId="0" borderId="127" xfId="34" applyNumberFormat="1" applyBorder="1">
      <alignment vertical="center"/>
    </xf>
    <xf numFmtId="9" fontId="1" fillId="0" borderId="125" xfId="34" applyNumberFormat="1" applyBorder="1">
      <alignment vertical="center"/>
    </xf>
    <xf numFmtId="0" fontId="1" fillId="0" borderId="44" xfId="34" applyBorder="1" applyAlignment="1">
      <alignment horizontal="center" vertical="center"/>
    </xf>
    <xf numFmtId="9" fontId="1" fillId="35" borderId="128" xfId="34" applyNumberFormat="1" applyFill="1" applyBorder="1" applyProtection="1">
      <alignment vertical="center"/>
      <protection locked="0"/>
    </xf>
    <xf numFmtId="9" fontId="1" fillId="35" borderId="129" xfId="34" applyNumberFormat="1" applyFill="1" applyBorder="1" applyProtection="1">
      <alignment vertical="center"/>
      <protection locked="0"/>
    </xf>
    <xf numFmtId="9" fontId="1" fillId="35" borderId="130" xfId="34" applyNumberFormat="1" applyFill="1" applyBorder="1" applyProtection="1">
      <alignment vertical="center"/>
      <protection locked="0"/>
    </xf>
    <xf numFmtId="0" fontId="1" fillId="0" borderId="65" xfId="34" applyBorder="1" applyAlignment="1">
      <alignment horizontal="center" vertical="center" wrapText="1"/>
    </xf>
    <xf numFmtId="0" fontId="1" fillId="0" borderId="43" xfId="34" applyBorder="1" applyAlignment="1">
      <alignment horizontal="center" vertical="center" wrapText="1"/>
    </xf>
    <xf numFmtId="38" fontId="1" fillId="0" borderId="128" xfId="34" applyNumberFormat="1" applyBorder="1">
      <alignment vertical="center"/>
    </xf>
    <xf numFmtId="38" fontId="1" fillId="0" borderId="129" xfId="34" applyNumberFormat="1" applyBorder="1">
      <alignment vertical="center"/>
    </xf>
    <xf numFmtId="38" fontId="1" fillId="35" borderId="130" xfId="34" applyNumberFormat="1" applyFill="1" applyBorder="1" applyProtection="1">
      <alignment vertical="center"/>
      <protection locked="0"/>
    </xf>
    <xf numFmtId="0" fontId="28" fillId="0" borderId="116" xfId="33" applyFont="1" applyBorder="1" applyAlignment="1">
      <alignment horizontal="center" vertical="center" textRotation="255"/>
    </xf>
    <xf numFmtId="0" fontId="28" fillId="0" borderId="30" xfId="33" applyFont="1" applyBorder="1" applyAlignment="1">
      <alignment horizontal="center" vertical="center" textRotation="255"/>
    </xf>
    <xf numFmtId="0" fontId="28" fillId="0" borderId="100" xfId="33" applyFont="1" applyBorder="1" applyAlignment="1">
      <alignment horizontal="center" vertical="center" textRotation="255"/>
    </xf>
    <xf numFmtId="0" fontId="28" fillId="0" borderId="103" xfId="33" applyFont="1" applyBorder="1" applyAlignment="1">
      <alignment horizontal="center" vertical="center"/>
    </xf>
    <xf numFmtId="0" fontId="28" fillId="0" borderId="63" xfId="33" applyFont="1" applyBorder="1" applyAlignment="1">
      <alignment horizontal="center" vertical="center"/>
    </xf>
    <xf numFmtId="0" fontId="28" fillId="0" borderId="76" xfId="33" applyFont="1" applyBorder="1" applyAlignment="1">
      <alignment horizontal="center" vertical="center"/>
    </xf>
    <xf numFmtId="0" fontId="36" fillId="0" borderId="0" xfId="34" applyFont="1" applyBorder="1" applyAlignment="1">
      <alignment horizontal="center" vertical="center"/>
    </xf>
    <xf numFmtId="0" fontId="34" fillId="35" borderId="0" xfId="38" applyFont="1" applyFill="1" applyAlignment="1" applyProtection="1">
      <alignment horizontal="center" vertical="center"/>
      <protection locked="0"/>
    </xf>
    <xf numFmtId="0" fontId="28" fillId="0" borderId="131" xfId="33" applyFont="1" applyBorder="1" applyAlignment="1">
      <alignment horizontal="center" vertical="center" textRotation="255"/>
    </xf>
    <xf numFmtId="0" fontId="28" fillId="0" borderId="109" xfId="33" applyFont="1" applyBorder="1" applyAlignment="1">
      <alignment horizontal="center" vertical="center" textRotation="255"/>
    </xf>
    <xf numFmtId="0" fontId="28" fillId="35" borderId="57" xfId="33" applyFont="1" applyFill="1" applyBorder="1" applyAlignment="1" applyProtection="1">
      <alignment vertical="center" shrinkToFit="1"/>
      <protection locked="0"/>
    </xf>
    <xf numFmtId="0" fontId="28" fillId="35" borderId="59" xfId="33" applyFont="1" applyFill="1" applyBorder="1" applyAlignment="1" applyProtection="1">
      <alignment vertical="center" shrinkToFit="1"/>
      <protection locked="0"/>
    </xf>
    <xf numFmtId="0" fontId="34" fillId="35" borderId="0" xfId="38" applyFont="1" applyFill="1" applyProtection="1">
      <alignment vertical="center"/>
      <protection locked="0"/>
    </xf>
    <xf numFmtId="0" fontId="28" fillId="36" borderId="132" xfId="33" applyFont="1" applyFill="1" applyBorder="1" applyAlignment="1">
      <alignment horizontal="center" vertical="center" textRotation="255" wrapText="1"/>
    </xf>
    <xf numFmtId="0" fontId="28" fillId="36" borderId="133" xfId="33" applyFont="1" applyFill="1" applyBorder="1" applyAlignment="1">
      <alignment horizontal="center" vertical="center" textRotation="255" wrapText="1"/>
    </xf>
    <xf numFmtId="0" fontId="28" fillId="36" borderId="134" xfId="33" applyFont="1" applyFill="1" applyBorder="1" applyAlignment="1">
      <alignment horizontal="center" vertical="center" textRotation="255" wrapText="1"/>
    </xf>
    <xf numFmtId="0" fontId="31" fillId="36" borderId="135" xfId="33" applyFont="1" applyFill="1" applyBorder="1" applyAlignment="1">
      <alignment horizontal="center" vertical="center"/>
    </xf>
    <xf numFmtId="177" fontId="28" fillId="36" borderId="136" xfId="33" applyNumberFormat="1" applyFont="1" applyFill="1" applyBorder="1">
      <alignment vertical="center"/>
    </xf>
    <xf numFmtId="177" fontId="28" fillId="36" borderId="45" xfId="33" applyNumberFormat="1" applyFont="1" applyFill="1" applyBorder="1">
      <alignment vertical="center"/>
    </xf>
    <xf numFmtId="0" fontId="28" fillId="36" borderId="0" xfId="33" applyFont="1" applyFill="1" applyAlignment="1">
      <alignment horizontal="center" vertical="center" wrapText="1"/>
    </xf>
    <xf numFmtId="0" fontId="28" fillId="36" borderId="0" xfId="33" applyFont="1" applyFill="1" applyAlignment="1">
      <alignment horizontal="center" vertical="center"/>
    </xf>
    <xf numFmtId="0" fontId="28" fillId="36" borderId="132" xfId="33" applyFont="1" applyFill="1" applyBorder="1" applyAlignment="1">
      <alignment horizontal="center" vertical="top" textRotation="255" wrapText="1"/>
    </xf>
    <xf numFmtId="0" fontId="28" fillId="36" borderId="133" xfId="33" applyFont="1" applyFill="1" applyBorder="1" applyAlignment="1">
      <alignment horizontal="center" vertical="top" textRotation="255" wrapText="1"/>
    </xf>
    <xf numFmtId="0" fontId="28" fillId="36" borderId="134" xfId="33" applyFont="1" applyFill="1" applyBorder="1" applyAlignment="1">
      <alignment horizontal="center" vertical="top" textRotation="255" wrapText="1"/>
    </xf>
    <xf numFmtId="0" fontId="31" fillId="36" borderId="137" xfId="33" applyFont="1" applyFill="1" applyBorder="1" applyAlignment="1">
      <alignment horizontal="center" vertical="center"/>
    </xf>
    <xf numFmtId="177" fontId="28" fillId="36" borderId="133" xfId="33" applyNumberFormat="1" applyFont="1" applyFill="1" applyBorder="1" applyAlignment="1">
      <alignment horizontal="center" vertical="center"/>
    </xf>
    <xf numFmtId="177" fontId="28" fillId="36" borderId="136" xfId="33" applyNumberFormat="1" applyFont="1" applyFill="1" applyBorder="1" applyAlignment="1">
      <alignment horizontal="center" vertical="center"/>
    </xf>
    <xf numFmtId="177" fontId="28" fillId="0" borderId="138" xfId="33" applyNumberFormat="1" applyFont="1" applyBorder="1">
      <alignment vertical="center"/>
    </xf>
    <xf numFmtId="0" fontId="28" fillId="0" borderId="0" xfId="33" applyFont="1" applyAlignment="1">
      <alignment vertical="center" wrapText="1"/>
    </xf>
    <xf numFmtId="0" fontId="35" fillId="35" borderId="139" xfId="33" applyFont="1" applyFill="1" applyBorder="1" applyAlignment="1" applyProtection="1">
      <alignment horizontal="center" vertical="center"/>
      <protection locked="0"/>
    </xf>
    <xf numFmtId="0" fontId="28" fillId="0" borderId="53" xfId="33" applyFont="1" applyBorder="1" applyAlignment="1">
      <alignment horizontal="center" vertical="center" textRotation="255"/>
    </xf>
    <xf numFmtId="0" fontId="28" fillId="36" borderId="140" xfId="33" applyFont="1" applyFill="1" applyBorder="1" applyAlignment="1">
      <alignment horizontal="center" vertical="center" textRotation="255" wrapText="1"/>
    </xf>
    <xf numFmtId="0" fontId="28" fillId="36" borderId="72" xfId="33" applyFont="1" applyFill="1" applyBorder="1" applyAlignment="1">
      <alignment horizontal="center" vertical="center" textRotation="255" wrapText="1"/>
    </xf>
    <xf numFmtId="0" fontId="28" fillId="36" borderId="141" xfId="33" applyFont="1" applyFill="1" applyBorder="1" applyAlignment="1">
      <alignment horizontal="center" vertical="center" textRotation="255" wrapText="1"/>
    </xf>
    <xf numFmtId="0" fontId="28" fillId="0" borderId="54" xfId="33" applyFont="1" applyBorder="1" applyAlignment="1">
      <alignment horizontal="center" vertical="center" wrapText="1"/>
    </xf>
    <xf numFmtId="0" fontId="28" fillId="0" borderId="44" xfId="33" applyFont="1" applyBorder="1" applyAlignment="1">
      <alignment horizontal="center" vertical="center"/>
    </xf>
    <xf numFmtId="0" fontId="28" fillId="0" borderId="142" xfId="33" applyFont="1" applyBorder="1" applyAlignment="1">
      <alignment horizontal="center" vertical="center"/>
    </xf>
    <xf numFmtId="0" fontId="31" fillId="34" borderId="53" xfId="33" applyFont="1" applyFill="1" applyBorder="1" applyAlignment="1">
      <alignment horizontal="center" vertical="center" wrapText="1"/>
    </xf>
    <xf numFmtId="38" fontId="28" fillId="0" borderId="43" xfId="33" applyNumberFormat="1" applyFont="1" applyBorder="1">
      <alignment vertical="center"/>
    </xf>
    <xf numFmtId="38" fontId="28" fillId="0" borderId="44" xfId="33" applyNumberFormat="1" applyFont="1" applyBorder="1">
      <alignment vertical="center"/>
    </xf>
    <xf numFmtId="38" fontId="28" fillId="0" borderId="45" xfId="33" applyNumberFormat="1" applyFont="1" applyBorder="1">
      <alignment vertical="center"/>
    </xf>
    <xf numFmtId="0" fontId="28" fillId="0" borderId="143" xfId="33" applyFont="1" applyBorder="1" applyAlignment="1">
      <alignment horizontal="center" vertical="center" wrapText="1"/>
    </xf>
    <xf numFmtId="0" fontId="28" fillId="0" borderId="144" xfId="33" applyFont="1" applyBorder="1" applyAlignment="1">
      <alignment horizontal="center" vertical="center" wrapText="1"/>
    </xf>
    <xf numFmtId="0" fontId="28" fillId="0" borderId="145" xfId="33" applyFont="1" applyBorder="1" applyAlignment="1">
      <alignment horizontal="center" vertical="center" wrapText="1"/>
    </xf>
    <xf numFmtId="0" fontId="31" fillId="34" borderId="101" xfId="33" applyFont="1" applyFill="1" applyBorder="1" applyAlignment="1">
      <alignment horizontal="center" vertical="center" wrapText="1"/>
    </xf>
    <xf numFmtId="38" fontId="28" fillId="0" borderId="139" xfId="33" applyNumberFormat="1" applyFont="1" applyBorder="1">
      <alignment vertical="center"/>
    </xf>
    <xf numFmtId="38" fontId="28" fillId="0" borderId="146" xfId="33" applyNumberFormat="1" applyFont="1" applyBorder="1">
      <alignment vertical="center"/>
    </xf>
    <xf numFmtId="38" fontId="28" fillId="0" borderId="147" xfId="33" applyNumberFormat="1" applyFont="1" applyBorder="1">
      <alignment vertical="center"/>
    </xf>
    <xf numFmtId="0" fontId="28" fillId="0" borderId="27" xfId="33" applyFont="1" applyBorder="1" applyAlignment="1">
      <alignment horizontal="center" vertical="center" wrapText="1"/>
    </xf>
    <xf numFmtId="0" fontId="28" fillId="0" borderId="28" xfId="33"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11" xfId="33"/>
    <cellStyle name="標準 2" xfId="34"/>
    <cellStyle name="標準 2 2" xfId="35"/>
    <cellStyle name="標準 2 2_交付金交付申請書（一般）H25配布用 20130122 2" xfId="36"/>
    <cellStyle name="標準 2 4" xfId="37"/>
    <cellStyle name="標準 7" xfId="38"/>
    <cellStyle name="標準 8" xfId="39"/>
    <cellStyle name="標準 8 2" xfId="40"/>
    <cellStyle name="標準 9" xfId="41"/>
    <cellStyle name="標準_【39高知県】様式７：事業区分Ⅰ－２支給申請額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276225</xdr:colOff>
      <xdr:row>27</xdr:row>
      <xdr:rowOff>47625</xdr:rowOff>
    </xdr:from>
    <xdr:to xmlns:xdr="http://schemas.openxmlformats.org/drawingml/2006/spreadsheetDrawing">
      <xdr:col>4</xdr:col>
      <xdr:colOff>209550</xdr:colOff>
      <xdr:row>27</xdr:row>
      <xdr:rowOff>47625</xdr:rowOff>
    </xdr:to>
    <xdr:cxnSp macro="">
      <xdr:nvCxnSpPr>
        <xdr:cNvPr id="23986" name="AutoShape 2"/>
        <xdr:cNvCxnSpPr>
          <a:cxnSpLocks noChangeShapeType="1"/>
        </xdr:cNvCxnSpPr>
      </xdr:nvCxnSpPr>
      <xdr:spPr>
        <a:xfrm flipV="1">
          <a:off x="1908810" y="4762500"/>
          <a:ext cx="683895"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3</xdr:col>
      <xdr:colOff>375285</xdr:colOff>
      <xdr:row>32</xdr:row>
      <xdr:rowOff>57150</xdr:rowOff>
    </xdr:from>
    <xdr:to xmlns:xdr="http://schemas.openxmlformats.org/drawingml/2006/spreadsheetDrawing">
      <xdr:col>3</xdr:col>
      <xdr:colOff>375285</xdr:colOff>
      <xdr:row>32</xdr:row>
      <xdr:rowOff>57150</xdr:rowOff>
    </xdr:to>
    <xdr:cxnSp macro="">
      <xdr:nvCxnSpPr>
        <xdr:cNvPr id="23987" name="AutoShape 5"/>
        <xdr:cNvCxnSpPr>
          <a:cxnSpLocks noChangeShapeType="1"/>
        </xdr:cNvCxnSpPr>
      </xdr:nvCxnSpPr>
      <xdr:spPr>
        <a:xfrm>
          <a:off x="2383155" y="5810250"/>
          <a:ext cx="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4</xdr:col>
      <xdr:colOff>257175</xdr:colOff>
      <xdr:row>29</xdr:row>
      <xdr:rowOff>47625</xdr:rowOff>
    </xdr:from>
    <xdr:to xmlns:xdr="http://schemas.openxmlformats.org/drawingml/2006/spreadsheetDrawing">
      <xdr:col>6</xdr:col>
      <xdr:colOff>190500</xdr:colOff>
      <xdr:row>29</xdr:row>
      <xdr:rowOff>57150</xdr:rowOff>
    </xdr:to>
    <xdr:cxnSp macro="">
      <xdr:nvCxnSpPr>
        <xdr:cNvPr id="23988" name="AutoShape 2"/>
        <xdr:cNvCxnSpPr>
          <a:cxnSpLocks noChangeShapeType="1"/>
        </xdr:cNvCxnSpPr>
      </xdr:nvCxnSpPr>
      <xdr:spPr>
        <a:xfrm flipV="1">
          <a:off x="2640330" y="5162550"/>
          <a:ext cx="683895" cy="9525"/>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6</xdr:col>
      <xdr:colOff>209550</xdr:colOff>
      <xdr:row>31</xdr:row>
      <xdr:rowOff>57150</xdr:rowOff>
    </xdr:from>
    <xdr:to xmlns:xdr="http://schemas.openxmlformats.org/drawingml/2006/spreadsheetDrawing">
      <xdr:col>7</xdr:col>
      <xdr:colOff>257175</xdr:colOff>
      <xdr:row>31</xdr:row>
      <xdr:rowOff>57150</xdr:rowOff>
    </xdr:to>
    <xdr:cxnSp macro="">
      <xdr:nvCxnSpPr>
        <xdr:cNvPr id="23989" name="AutoShape 2"/>
        <xdr:cNvCxnSpPr>
          <a:cxnSpLocks noChangeShapeType="1"/>
        </xdr:cNvCxnSpPr>
      </xdr:nvCxnSpPr>
      <xdr:spPr>
        <a:xfrm>
          <a:off x="3343275" y="5581650"/>
          <a:ext cx="42291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7</xdr:col>
      <xdr:colOff>257175</xdr:colOff>
      <xdr:row>33</xdr:row>
      <xdr:rowOff>57150</xdr:rowOff>
    </xdr:from>
    <xdr:to xmlns:xdr="http://schemas.openxmlformats.org/drawingml/2006/spreadsheetDrawing">
      <xdr:col>8</xdr:col>
      <xdr:colOff>276225</xdr:colOff>
      <xdr:row>33</xdr:row>
      <xdr:rowOff>57150</xdr:rowOff>
    </xdr:to>
    <xdr:cxnSp macro="">
      <xdr:nvCxnSpPr>
        <xdr:cNvPr id="23990" name="AutoShape 2"/>
        <xdr:cNvCxnSpPr>
          <a:cxnSpLocks noChangeShapeType="1"/>
        </xdr:cNvCxnSpPr>
      </xdr:nvCxnSpPr>
      <xdr:spPr>
        <a:xfrm>
          <a:off x="3766185" y="5981700"/>
          <a:ext cx="394335"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8</xdr:col>
      <xdr:colOff>285750</xdr:colOff>
      <xdr:row>35</xdr:row>
      <xdr:rowOff>57150</xdr:rowOff>
    </xdr:from>
    <xdr:to xmlns:xdr="http://schemas.openxmlformats.org/drawingml/2006/spreadsheetDrawing">
      <xdr:col>10</xdr:col>
      <xdr:colOff>342900</xdr:colOff>
      <xdr:row>35</xdr:row>
      <xdr:rowOff>57150</xdr:rowOff>
    </xdr:to>
    <xdr:cxnSp macro="">
      <xdr:nvCxnSpPr>
        <xdr:cNvPr id="23991" name="AutoShape 2"/>
        <xdr:cNvCxnSpPr>
          <a:cxnSpLocks noChangeShapeType="1"/>
        </xdr:cNvCxnSpPr>
      </xdr:nvCxnSpPr>
      <xdr:spPr>
        <a:xfrm>
          <a:off x="4170045" y="6391275"/>
          <a:ext cx="80772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2</xdr:col>
      <xdr:colOff>276225</xdr:colOff>
      <xdr:row>27</xdr:row>
      <xdr:rowOff>114935</xdr:rowOff>
    </xdr:from>
    <xdr:to xmlns:xdr="http://schemas.openxmlformats.org/drawingml/2006/spreadsheetDrawing">
      <xdr:col>4</xdr:col>
      <xdr:colOff>209550</xdr:colOff>
      <xdr:row>27</xdr:row>
      <xdr:rowOff>114935</xdr:rowOff>
    </xdr:to>
    <xdr:cxnSp macro="">
      <xdr:nvCxnSpPr>
        <xdr:cNvPr id="23992" name="AutoShape 2"/>
        <xdr:cNvCxnSpPr>
          <a:cxnSpLocks noChangeShapeType="1"/>
        </xdr:cNvCxnSpPr>
      </xdr:nvCxnSpPr>
      <xdr:spPr>
        <a:xfrm>
          <a:off x="1908810" y="4829810"/>
          <a:ext cx="68389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4</xdr:col>
      <xdr:colOff>257175</xdr:colOff>
      <xdr:row>29</xdr:row>
      <xdr:rowOff>113665</xdr:rowOff>
    </xdr:from>
    <xdr:to xmlns:xdr="http://schemas.openxmlformats.org/drawingml/2006/spreadsheetDrawing">
      <xdr:col>6</xdr:col>
      <xdr:colOff>190500</xdr:colOff>
      <xdr:row>29</xdr:row>
      <xdr:rowOff>113665</xdr:rowOff>
    </xdr:to>
    <xdr:cxnSp macro="">
      <xdr:nvCxnSpPr>
        <xdr:cNvPr id="23993" name="AutoShape 2"/>
        <xdr:cNvCxnSpPr>
          <a:cxnSpLocks noChangeShapeType="1"/>
        </xdr:cNvCxnSpPr>
      </xdr:nvCxnSpPr>
      <xdr:spPr>
        <a:xfrm flipV="1">
          <a:off x="2640330" y="5228590"/>
          <a:ext cx="68389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6</xdr:col>
      <xdr:colOff>209550</xdr:colOff>
      <xdr:row>31</xdr:row>
      <xdr:rowOff>133350</xdr:rowOff>
    </xdr:from>
    <xdr:to xmlns:xdr="http://schemas.openxmlformats.org/drawingml/2006/spreadsheetDrawing">
      <xdr:col>7</xdr:col>
      <xdr:colOff>266700</xdr:colOff>
      <xdr:row>31</xdr:row>
      <xdr:rowOff>133350</xdr:rowOff>
    </xdr:to>
    <xdr:cxnSp macro="">
      <xdr:nvCxnSpPr>
        <xdr:cNvPr id="23994" name="AutoShape 2"/>
        <xdr:cNvCxnSpPr>
          <a:cxnSpLocks noChangeShapeType="1"/>
        </xdr:cNvCxnSpPr>
      </xdr:nvCxnSpPr>
      <xdr:spPr>
        <a:xfrm>
          <a:off x="3343275" y="5657850"/>
          <a:ext cx="43243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7</xdr:col>
      <xdr:colOff>276225</xdr:colOff>
      <xdr:row>33</xdr:row>
      <xdr:rowOff>133350</xdr:rowOff>
    </xdr:from>
    <xdr:to xmlns:xdr="http://schemas.openxmlformats.org/drawingml/2006/spreadsheetDrawing">
      <xdr:col>8</xdr:col>
      <xdr:colOff>295275</xdr:colOff>
      <xdr:row>33</xdr:row>
      <xdr:rowOff>133350</xdr:rowOff>
    </xdr:to>
    <xdr:cxnSp macro="">
      <xdr:nvCxnSpPr>
        <xdr:cNvPr id="23995" name="AutoShape 2"/>
        <xdr:cNvCxnSpPr>
          <a:cxnSpLocks noChangeShapeType="1"/>
        </xdr:cNvCxnSpPr>
      </xdr:nvCxnSpPr>
      <xdr:spPr>
        <a:xfrm>
          <a:off x="3785235" y="6057900"/>
          <a:ext cx="39433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8</xdr:col>
      <xdr:colOff>295275</xdr:colOff>
      <xdr:row>35</xdr:row>
      <xdr:rowOff>123825</xdr:rowOff>
    </xdr:from>
    <xdr:to xmlns:xdr="http://schemas.openxmlformats.org/drawingml/2006/spreadsheetDrawing">
      <xdr:col>11</xdr:col>
      <xdr:colOff>375285</xdr:colOff>
      <xdr:row>35</xdr:row>
      <xdr:rowOff>123825</xdr:rowOff>
    </xdr:to>
    <xdr:cxnSp macro="">
      <xdr:nvCxnSpPr>
        <xdr:cNvPr id="23996" name="AutoShape 2"/>
        <xdr:cNvCxnSpPr>
          <a:cxnSpLocks noChangeShapeType="1"/>
        </xdr:cNvCxnSpPr>
      </xdr:nvCxnSpPr>
      <xdr:spPr>
        <a:xfrm>
          <a:off x="4179570" y="6457950"/>
          <a:ext cx="1205865" cy="0"/>
        </a:xfrm>
        <a:prstGeom prst="straightConnector1">
          <a:avLst/>
        </a:prstGeom>
        <a:noFill/>
        <a:ln w="9525">
          <a:solidFill>
            <a:srgbClr val="000000"/>
          </a:solidFill>
          <a:prstDash val="sysDash"/>
          <a:round/>
          <a:headEnd/>
          <a:tailEnd/>
        </a:ln>
      </xdr:spPr>
    </xdr:cxnSp>
    <xdr:clientData/>
  </xdr:twoCellAnchor>
  <xdr:oneCellAnchor>
    <xdr:from xmlns:xdr="http://schemas.openxmlformats.org/drawingml/2006/spreadsheetDrawing">
      <xdr:col>4</xdr:col>
      <xdr:colOff>185420</xdr:colOff>
      <xdr:row>26</xdr:row>
      <xdr:rowOff>95250</xdr:rowOff>
    </xdr:from>
    <xdr:ext cx="491490" cy="275590"/>
    <xdr:sp macro="" textlink="">
      <xdr:nvSpPr>
        <xdr:cNvPr id="26" name="テキスト ボックス 25"/>
        <xdr:cNvSpPr txBox="1"/>
      </xdr:nvSpPr>
      <xdr:spPr>
        <a:xfrm>
          <a:off x="2568575" y="4714875"/>
          <a:ext cx="49149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6</xdr:col>
      <xdr:colOff>165735</xdr:colOff>
      <xdr:row>28</xdr:row>
      <xdr:rowOff>105410</xdr:rowOff>
    </xdr:from>
    <xdr:ext cx="501015" cy="274955"/>
    <xdr:sp macro="" textlink="">
      <xdr:nvSpPr>
        <xdr:cNvPr id="32" name="テキスト ボックス 31"/>
        <xdr:cNvSpPr txBox="1"/>
      </xdr:nvSpPr>
      <xdr:spPr>
        <a:xfrm>
          <a:off x="3299460" y="5048885"/>
          <a:ext cx="50101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7</xdr:col>
      <xdr:colOff>240030</xdr:colOff>
      <xdr:row>30</xdr:row>
      <xdr:rowOff>120650</xdr:rowOff>
    </xdr:from>
    <xdr:ext cx="499745" cy="274320"/>
    <xdr:sp macro="" textlink="">
      <xdr:nvSpPr>
        <xdr:cNvPr id="33" name="テキスト ボックス 32"/>
        <xdr:cNvSpPr txBox="1"/>
      </xdr:nvSpPr>
      <xdr:spPr>
        <a:xfrm>
          <a:off x="3749040" y="5473700"/>
          <a:ext cx="499745"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8</xdr:col>
      <xdr:colOff>285750</xdr:colOff>
      <xdr:row>32</xdr:row>
      <xdr:rowOff>105410</xdr:rowOff>
    </xdr:from>
    <xdr:ext cx="501015" cy="274955"/>
    <xdr:sp macro="" textlink="">
      <xdr:nvSpPr>
        <xdr:cNvPr id="34" name="テキスト ボックス 33"/>
        <xdr:cNvSpPr txBox="1"/>
      </xdr:nvSpPr>
      <xdr:spPr>
        <a:xfrm>
          <a:off x="4170045" y="5858510"/>
          <a:ext cx="50101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12</xdr:col>
      <xdr:colOff>5080</xdr:colOff>
      <xdr:row>34</xdr:row>
      <xdr:rowOff>90170</xdr:rowOff>
    </xdr:from>
    <xdr:ext cx="501015" cy="274320"/>
    <xdr:sp macro="" textlink="">
      <xdr:nvSpPr>
        <xdr:cNvPr id="35" name="テキスト ボックス 34"/>
        <xdr:cNvSpPr txBox="1"/>
      </xdr:nvSpPr>
      <xdr:spPr>
        <a:xfrm>
          <a:off x="5390515" y="6252845"/>
          <a:ext cx="501015"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65%</a:t>
          </a:r>
          <a:endParaRPr kumimoji="1" lang="ja-JP" altLang="en-US" sz="1100">
            <a:latin typeface="+mn-ea"/>
            <a:ea typeface="+mn-ea"/>
          </a:endParaRPr>
        </a:p>
      </xdr:txBody>
    </xdr:sp>
    <xdr:clientData/>
  </xdr:oneCellAnchor>
  <xdr:oneCellAnchor>
    <xdr:from xmlns:xdr="http://schemas.openxmlformats.org/drawingml/2006/spreadsheetDrawing">
      <xdr:col>3</xdr:col>
      <xdr:colOff>190500</xdr:colOff>
      <xdr:row>24</xdr:row>
      <xdr:rowOff>635</xdr:rowOff>
    </xdr:from>
    <xdr:ext cx="492760" cy="225425"/>
    <xdr:sp macro="" textlink="">
      <xdr:nvSpPr>
        <xdr:cNvPr id="47" name="テキスト ボックス 46"/>
        <xdr:cNvSpPr txBox="1"/>
      </xdr:nvSpPr>
      <xdr:spPr>
        <a:xfrm>
          <a:off x="2198370" y="4267835"/>
          <a:ext cx="4927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6</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4</xdr:col>
      <xdr:colOff>196215</xdr:colOff>
      <xdr:row>24</xdr:row>
      <xdr:rowOff>635</xdr:rowOff>
    </xdr:from>
    <xdr:ext cx="485775" cy="225425"/>
    <xdr:sp macro="" textlink="">
      <xdr:nvSpPr>
        <xdr:cNvPr id="48" name="テキスト ボックス 47"/>
        <xdr:cNvSpPr txBox="1"/>
      </xdr:nvSpPr>
      <xdr:spPr>
        <a:xfrm>
          <a:off x="2579370" y="4267835"/>
          <a:ext cx="4857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7</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2</xdr:col>
      <xdr:colOff>190500</xdr:colOff>
      <xdr:row>24</xdr:row>
      <xdr:rowOff>635</xdr:rowOff>
    </xdr:from>
    <xdr:ext cx="492760" cy="225425"/>
    <xdr:sp macro="" textlink="">
      <xdr:nvSpPr>
        <xdr:cNvPr id="51" name="テキスト ボックス 50"/>
        <xdr:cNvSpPr txBox="1"/>
      </xdr:nvSpPr>
      <xdr:spPr>
        <a:xfrm>
          <a:off x="1823085" y="4267835"/>
          <a:ext cx="4927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5</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5</xdr:col>
      <xdr:colOff>190500</xdr:colOff>
      <xdr:row>24</xdr:row>
      <xdr:rowOff>635</xdr:rowOff>
    </xdr:from>
    <xdr:ext cx="492760" cy="225425"/>
    <xdr:sp macro="" textlink="">
      <xdr:nvSpPr>
        <xdr:cNvPr id="52" name="テキスト ボックス 51"/>
        <xdr:cNvSpPr txBox="1"/>
      </xdr:nvSpPr>
      <xdr:spPr>
        <a:xfrm>
          <a:off x="2948940" y="4267835"/>
          <a:ext cx="4927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8</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6</xdr:col>
      <xdr:colOff>190500</xdr:colOff>
      <xdr:row>24</xdr:row>
      <xdr:rowOff>635</xdr:rowOff>
    </xdr:from>
    <xdr:ext cx="492760" cy="225425"/>
    <xdr:sp macro="" textlink="">
      <xdr:nvSpPr>
        <xdr:cNvPr id="53" name="テキスト ボックス 52"/>
        <xdr:cNvSpPr txBox="1"/>
      </xdr:nvSpPr>
      <xdr:spPr>
        <a:xfrm>
          <a:off x="3324225" y="4267835"/>
          <a:ext cx="4927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9</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7</xdr:col>
      <xdr:colOff>140335</xdr:colOff>
      <xdr:row>24</xdr:row>
      <xdr:rowOff>635</xdr:rowOff>
    </xdr:from>
    <xdr:ext cx="546100" cy="225425"/>
    <xdr:sp macro="" textlink="">
      <xdr:nvSpPr>
        <xdr:cNvPr id="54" name="テキスト ボックス 53"/>
        <xdr:cNvSpPr txBox="1"/>
      </xdr:nvSpPr>
      <xdr:spPr>
        <a:xfrm>
          <a:off x="3649345" y="4267835"/>
          <a:ext cx="5461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10</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8</xdr:col>
      <xdr:colOff>134620</xdr:colOff>
      <xdr:row>24</xdr:row>
      <xdr:rowOff>635</xdr:rowOff>
    </xdr:from>
    <xdr:ext cx="537845" cy="225425"/>
    <xdr:sp macro="" textlink="">
      <xdr:nvSpPr>
        <xdr:cNvPr id="55" name="テキスト ボックス 54"/>
        <xdr:cNvSpPr txBox="1"/>
      </xdr:nvSpPr>
      <xdr:spPr>
        <a:xfrm>
          <a:off x="4018915" y="4267835"/>
          <a:ext cx="5378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11</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9</xdr:col>
      <xdr:colOff>134620</xdr:colOff>
      <xdr:row>24</xdr:row>
      <xdr:rowOff>635</xdr:rowOff>
    </xdr:from>
    <xdr:ext cx="537845" cy="225425"/>
    <xdr:sp macro="" textlink="">
      <xdr:nvSpPr>
        <xdr:cNvPr id="56" name="テキスト ボックス 55"/>
        <xdr:cNvSpPr txBox="1"/>
      </xdr:nvSpPr>
      <xdr:spPr>
        <a:xfrm>
          <a:off x="4394200" y="4267835"/>
          <a:ext cx="5378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12</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10</xdr:col>
      <xdr:colOff>184785</xdr:colOff>
      <xdr:row>24</xdr:row>
      <xdr:rowOff>635</xdr:rowOff>
    </xdr:from>
    <xdr:ext cx="494030" cy="225425"/>
    <xdr:sp macro="" textlink="">
      <xdr:nvSpPr>
        <xdr:cNvPr id="57" name="テキスト ボックス 56"/>
        <xdr:cNvSpPr txBox="1"/>
      </xdr:nvSpPr>
      <xdr:spPr>
        <a:xfrm>
          <a:off x="481965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xdr:col>
      <xdr:colOff>190500</xdr:colOff>
      <xdr:row>24</xdr:row>
      <xdr:rowOff>635</xdr:rowOff>
    </xdr:from>
    <xdr:ext cx="492760" cy="225425"/>
    <xdr:sp macro="" textlink="">
      <xdr:nvSpPr>
        <xdr:cNvPr id="58" name="テキスト ボックス 57"/>
        <xdr:cNvSpPr txBox="1"/>
      </xdr:nvSpPr>
      <xdr:spPr>
        <a:xfrm>
          <a:off x="1447800" y="4267835"/>
          <a:ext cx="4927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11</xdr:col>
      <xdr:colOff>179070</xdr:colOff>
      <xdr:row>24</xdr:row>
      <xdr:rowOff>635</xdr:rowOff>
    </xdr:from>
    <xdr:ext cx="484505" cy="225425"/>
    <xdr:sp macro="" textlink="">
      <xdr:nvSpPr>
        <xdr:cNvPr id="59" name="テキスト ボックス 58"/>
        <xdr:cNvSpPr txBox="1"/>
      </xdr:nvSpPr>
      <xdr:spPr>
        <a:xfrm>
          <a:off x="5189220" y="4267835"/>
          <a:ext cx="4845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2</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12</xdr:col>
      <xdr:colOff>184785</xdr:colOff>
      <xdr:row>24</xdr:row>
      <xdr:rowOff>635</xdr:rowOff>
    </xdr:from>
    <xdr:ext cx="494030" cy="225425"/>
    <xdr:sp macro="" textlink="">
      <xdr:nvSpPr>
        <xdr:cNvPr id="60" name="テキスト ボックス 59"/>
        <xdr:cNvSpPr txBox="1"/>
      </xdr:nvSpPr>
      <xdr:spPr>
        <a:xfrm>
          <a:off x="557022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3</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13</xdr:col>
      <xdr:colOff>179070</xdr:colOff>
      <xdr:row>24</xdr:row>
      <xdr:rowOff>635</xdr:rowOff>
    </xdr:from>
    <xdr:ext cx="484505" cy="225425"/>
    <xdr:sp macro="" textlink="">
      <xdr:nvSpPr>
        <xdr:cNvPr id="61" name="テキスト ボックス 60"/>
        <xdr:cNvSpPr txBox="1"/>
      </xdr:nvSpPr>
      <xdr:spPr>
        <a:xfrm>
          <a:off x="5939790" y="4267835"/>
          <a:ext cx="4845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571500</xdr:colOff>
      <xdr:row>33</xdr:row>
      <xdr:rowOff>47625</xdr:rowOff>
    </xdr:from>
    <xdr:to xmlns:xdr="http://schemas.openxmlformats.org/drawingml/2006/spreadsheetDrawing">
      <xdr:col>7</xdr:col>
      <xdr:colOff>590550</xdr:colOff>
      <xdr:row>33</xdr:row>
      <xdr:rowOff>66675</xdr:rowOff>
    </xdr:to>
    <xdr:sp macro="" textlink="">
      <xdr:nvSpPr>
        <xdr:cNvPr id="3291" name="Oval 2"/>
        <xdr:cNvSpPr>
          <a:spLocks noChangeArrowheads="1"/>
        </xdr:cNvSpPr>
      </xdr:nvSpPr>
      <xdr:spPr>
        <a:xfrm>
          <a:off x="4657725" y="7258050"/>
          <a:ext cx="19050" cy="19050"/>
        </a:xfrm>
        <a:prstGeom prst="ellipse">
          <a:avLst/>
        </a:prstGeom>
        <a:noFill/>
        <a:ln w="3600">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3170555</xdr:colOff>
      <xdr:row>7</xdr:row>
      <xdr:rowOff>152400</xdr:rowOff>
    </xdr:from>
    <xdr:to xmlns:xdr="http://schemas.openxmlformats.org/drawingml/2006/spreadsheetDrawing">
      <xdr:col>4</xdr:col>
      <xdr:colOff>582930</xdr:colOff>
      <xdr:row>16</xdr:row>
      <xdr:rowOff>2540</xdr:rowOff>
    </xdr:to>
    <xdr:sp macro="" textlink="">
      <xdr:nvSpPr>
        <xdr:cNvPr id="2" name="角丸四角形 1"/>
        <xdr:cNvSpPr/>
      </xdr:nvSpPr>
      <xdr:spPr>
        <a:xfrm>
          <a:off x="3799205" y="2747010"/>
          <a:ext cx="4248150" cy="1393190"/>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H17"/>
  <sheetViews>
    <sheetView tabSelected="1" view="pageBreakPreview" zoomScale="90" zoomScaleSheetLayoutView="90" workbookViewId="0">
      <selection activeCell="A39" sqref="A39"/>
    </sheetView>
  </sheetViews>
  <sheetFormatPr defaultColWidth="9" defaultRowHeight="13"/>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c r="A1" s="2" t="s">
        <v>166</v>
      </c>
    </row>
    <row r="2" spans="1:8" ht="19.5" customHeight="1">
      <c r="A2" s="3" t="s">
        <v>167</v>
      </c>
      <c r="B2" s="11"/>
      <c r="C2" s="11"/>
      <c r="D2" s="3"/>
      <c r="E2" s="3"/>
      <c r="F2" s="3"/>
      <c r="G2" s="3"/>
      <c r="H2" s="3"/>
    </row>
    <row r="3" spans="1:8" ht="7.5" customHeight="1">
      <c r="A3" s="3"/>
      <c r="B3" s="3"/>
      <c r="C3" s="3"/>
      <c r="D3" s="3"/>
      <c r="E3" s="3"/>
      <c r="F3" s="3"/>
      <c r="G3" s="3"/>
      <c r="H3" s="3"/>
    </row>
    <row r="4" spans="1:8" ht="13.75">
      <c r="A4" s="2"/>
      <c r="B4" s="12"/>
      <c r="C4" s="12"/>
      <c r="D4" s="25"/>
      <c r="E4" s="25"/>
    </row>
    <row r="5" spans="1:8" ht="45" customHeight="1">
      <c r="A5" s="4" t="s">
        <v>8</v>
      </c>
      <c r="B5" s="13" t="s">
        <v>96</v>
      </c>
      <c r="C5" s="20" t="s">
        <v>1</v>
      </c>
    </row>
    <row r="6" spans="1:8" ht="13.5" customHeight="1">
      <c r="A6" s="5"/>
      <c r="B6" s="14"/>
      <c r="C6" s="21"/>
    </row>
    <row r="7" spans="1:8" ht="16.5" customHeight="1">
      <c r="A7" s="6"/>
      <c r="B7" s="15" t="s">
        <v>4</v>
      </c>
      <c r="C7" s="22"/>
    </row>
    <row r="8" spans="1:8" ht="46.5" customHeight="1">
      <c r="A8" s="7" t="s">
        <v>175</v>
      </c>
      <c r="B8" s="16"/>
      <c r="C8" s="23"/>
    </row>
    <row r="9" spans="1:8" ht="46.5" customHeight="1">
      <c r="A9" s="7"/>
      <c r="B9" s="16"/>
      <c r="C9" s="23"/>
    </row>
    <row r="10" spans="1:8" ht="46.5" customHeight="1">
      <c r="A10" s="7"/>
      <c r="B10" s="17"/>
      <c r="C10" s="23"/>
    </row>
    <row r="11" spans="1:8" ht="22.5" customHeight="1">
      <c r="A11" s="8" t="s">
        <v>24</v>
      </c>
      <c r="B11" s="18">
        <f>SUM(B8:B10)</f>
        <v>0</v>
      </c>
      <c r="C11" s="24"/>
    </row>
    <row r="12" spans="1:8" ht="13.75">
      <c r="A12" s="2"/>
    </row>
    <row r="13" spans="1:8">
      <c r="A13" s="9"/>
      <c r="B13" s="19"/>
      <c r="C13" s="19"/>
      <c r="D13" s="19"/>
      <c r="E13" s="19"/>
      <c r="F13" s="19"/>
      <c r="G13" s="19"/>
    </row>
    <row r="14" spans="1:8">
      <c r="A14" s="10"/>
      <c r="B14" s="19"/>
      <c r="C14" s="19"/>
      <c r="D14" s="19"/>
      <c r="E14" s="19"/>
      <c r="F14" s="19"/>
      <c r="G14" s="19"/>
    </row>
    <row r="15" spans="1:8">
      <c r="A15" s="10"/>
      <c r="B15" s="19"/>
      <c r="C15" s="19"/>
      <c r="D15" s="19"/>
      <c r="E15" s="19"/>
      <c r="F15" s="19"/>
      <c r="G15" s="19"/>
      <c r="H15" s="19"/>
    </row>
    <row r="16" spans="1:8">
      <c r="A16" s="10"/>
      <c r="B16" s="19"/>
      <c r="C16" s="19"/>
      <c r="D16" s="19"/>
      <c r="E16" s="19"/>
      <c r="F16" s="19"/>
      <c r="G16" s="19"/>
      <c r="H16" s="19"/>
    </row>
    <row r="17" spans="1:8">
      <c r="A17" s="10"/>
      <c r="B17" s="19"/>
      <c r="C17" s="19"/>
      <c r="D17" s="19"/>
      <c r="E17" s="19"/>
      <c r="F17" s="19"/>
      <c r="G17" s="19"/>
      <c r="H17" s="19"/>
    </row>
  </sheetData>
  <mergeCells count="3">
    <mergeCell ref="A2:C2"/>
    <mergeCell ref="A5:A6"/>
    <mergeCell ref="C5:C6"/>
  </mergeCells>
  <phoneticPr fontId="20"/>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K35"/>
  <sheetViews>
    <sheetView view="pageBreakPreview" zoomScale="90" zoomScaleSheetLayoutView="90" workbookViewId="0"/>
  </sheetViews>
  <sheetFormatPr defaultColWidth="9" defaultRowHeight="14.25"/>
  <cols>
    <col min="1" max="1" width="5" style="141" customWidth="1"/>
    <col min="2" max="2" width="3.5" style="141" customWidth="1"/>
    <col min="3" max="9" width="10" style="141" customWidth="1"/>
    <col min="10" max="10" width="5" style="141" customWidth="1"/>
    <col min="11" max="16384" width="9" style="141"/>
  </cols>
  <sheetData>
    <row r="1" spans="1:11">
      <c r="A1" s="143" t="s">
        <v>41</v>
      </c>
    </row>
    <row r="2" spans="1:11">
      <c r="A2" s="143"/>
    </row>
    <row r="3" spans="1:11">
      <c r="A3" s="143"/>
      <c r="H3" s="149" t="s">
        <v>58</v>
      </c>
      <c r="I3" s="149"/>
      <c r="J3" s="149"/>
    </row>
    <row r="4" spans="1:11">
      <c r="A4" s="143"/>
      <c r="H4" s="150" t="s">
        <v>151</v>
      </c>
      <c r="I4" s="150"/>
      <c r="J4" s="150"/>
    </row>
    <row r="5" spans="1:11">
      <c r="A5" s="143"/>
    </row>
    <row r="6" spans="1:11">
      <c r="A6" s="143" t="s">
        <v>40</v>
      </c>
    </row>
    <row r="7" spans="1:11">
      <c r="A7" s="143"/>
    </row>
    <row r="8" spans="1:11">
      <c r="A8" s="143"/>
    </row>
    <row r="9" spans="1:11">
      <c r="A9" s="143"/>
    </row>
    <row r="10" spans="1:11">
      <c r="A10" s="143"/>
      <c r="E10" s="147" t="e">
        <f>IF(#REF!="補助事業者名","間接補助事業者名",#REF!)</f>
        <v>#REF!</v>
      </c>
      <c r="F10" s="147"/>
      <c r="G10" s="147"/>
      <c r="H10" s="147"/>
      <c r="I10" s="141" t="s">
        <v>71</v>
      </c>
      <c r="K10" s="152" t="s">
        <v>93</v>
      </c>
    </row>
    <row r="11" spans="1:11">
      <c r="A11" s="143"/>
    </row>
    <row r="12" spans="1:11">
      <c r="A12" s="143"/>
    </row>
    <row r="13" spans="1:11">
      <c r="A13" s="143"/>
    </row>
    <row r="14" spans="1:11" ht="18.75" customHeight="1">
      <c r="A14" s="144" t="s">
        <v>100</v>
      </c>
      <c r="B14" s="145"/>
      <c r="C14" s="145"/>
      <c r="D14" s="145"/>
      <c r="E14" s="145"/>
      <c r="F14" s="145"/>
      <c r="G14" s="145"/>
      <c r="H14" s="145"/>
      <c r="I14" s="145"/>
      <c r="J14" s="145"/>
    </row>
    <row r="15" spans="1:11">
      <c r="A15" s="143"/>
    </row>
    <row r="16" spans="1:11">
      <c r="A16" s="143"/>
    </row>
    <row r="17" spans="1:10">
      <c r="A17" s="143"/>
    </row>
    <row r="18" spans="1:10" ht="60" customHeight="1">
      <c r="A18" s="323"/>
      <c r="B18" s="327" t="s">
        <v>155</v>
      </c>
      <c r="C18" s="327"/>
      <c r="D18" s="327"/>
      <c r="E18" s="327"/>
      <c r="F18" s="327"/>
      <c r="G18" s="327"/>
      <c r="H18" s="327"/>
      <c r="I18" s="327"/>
    </row>
    <row r="19" spans="1:10">
      <c r="A19" s="143"/>
    </row>
    <row r="20" spans="1:10">
      <c r="A20" s="143"/>
    </row>
    <row r="21" spans="1:10">
      <c r="A21" s="143"/>
    </row>
    <row r="22" spans="1:10" ht="30" customHeight="1">
      <c r="A22" s="328"/>
      <c r="B22" s="328">
        <v>1</v>
      </c>
      <c r="C22" s="323" t="s">
        <v>69</v>
      </c>
      <c r="D22" s="323"/>
      <c r="E22" s="323"/>
      <c r="F22" s="323"/>
      <c r="G22" s="323"/>
      <c r="H22" s="323"/>
      <c r="I22" s="323"/>
      <c r="J22" s="323"/>
    </row>
    <row r="23" spans="1:10">
      <c r="A23" s="325"/>
    </row>
    <row r="24" spans="1:10">
      <c r="A24" s="325"/>
      <c r="F24" s="147" t="str">
        <f>IF(G24="","金","")</f>
        <v>金</v>
      </c>
      <c r="G24" s="332"/>
      <c r="H24" s="332"/>
      <c r="I24" s="141" t="s">
        <v>15</v>
      </c>
    </row>
    <row r="25" spans="1:10">
      <c r="A25" s="143"/>
    </row>
    <row r="26" spans="1:10">
      <c r="A26" s="143"/>
    </row>
    <row r="27" spans="1:10" ht="30" customHeight="1">
      <c r="A27" s="328"/>
      <c r="B27" s="328">
        <v>2</v>
      </c>
      <c r="C27" s="323" t="s">
        <v>54</v>
      </c>
      <c r="D27" s="323"/>
      <c r="E27" s="323"/>
      <c r="F27" s="323"/>
      <c r="G27" s="323"/>
      <c r="H27" s="323"/>
      <c r="I27" s="323"/>
      <c r="J27" s="323"/>
    </row>
    <row r="28" spans="1:10">
      <c r="A28" s="325"/>
    </row>
    <row r="29" spans="1:10">
      <c r="A29" s="325"/>
      <c r="F29" s="147" t="str">
        <f>IF(G29="","金","")</f>
        <v>金</v>
      </c>
      <c r="G29" s="332"/>
      <c r="H29" s="332"/>
      <c r="I29" s="141" t="s">
        <v>15</v>
      </c>
    </row>
    <row r="30" spans="1:10">
      <c r="A30" s="143"/>
    </row>
    <row r="31" spans="1:10">
      <c r="A31" s="143"/>
    </row>
    <row r="32" spans="1:10">
      <c r="A32" s="324"/>
      <c r="B32" s="329">
        <v>3</v>
      </c>
      <c r="C32" s="331" t="s">
        <v>11</v>
      </c>
      <c r="D32" s="331"/>
      <c r="E32" s="331"/>
      <c r="F32" s="331"/>
      <c r="G32" s="331"/>
      <c r="H32" s="331"/>
      <c r="I32" s="331"/>
    </row>
    <row r="33" spans="1:9" ht="30" customHeight="1">
      <c r="A33" s="326"/>
      <c r="B33" s="330"/>
      <c r="C33" s="330" t="s">
        <v>63</v>
      </c>
      <c r="D33" s="330"/>
      <c r="E33" s="330"/>
      <c r="F33" s="330"/>
      <c r="G33" s="330"/>
      <c r="H33" s="330"/>
      <c r="I33" s="330"/>
    </row>
    <row r="34" spans="1:9">
      <c r="A34" s="143"/>
    </row>
    <row r="35" spans="1:9">
      <c r="A35" s="143"/>
    </row>
  </sheetData>
  <mergeCells count="11">
    <mergeCell ref="H3:J3"/>
    <mergeCell ref="H4:J4"/>
    <mergeCell ref="E10:H10"/>
    <mergeCell ref="A14:J14"/>
    <mergeCell ref="B18:I18"/>
    <mergeCell ref="C22:I22"/>
    <mergeCell ref="G24:H24"/>
    <mergeCell ref="C27:I27"/>
    <mergeCell ref="G29:H29"/>
    <mergeCell ref="C32:I32"/>
    <mergeCell ref="C33:I33"/>
  </mergeCells>
  <phoneticPr fontId="20"/>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1:N34"/>
  <sheetViews>
    <sheetView topLeftCell="F1" workbookViewId="0">
      <selection activeCell="H17" sqref="H17"/>
    </sheetView>
  </sheetViews>
  <sheetFormatPr defaultRowHeight="13.5"/>
  <cols>
    <col min="2" max="2" width="53.75" customWidth="1"/>
    <col min="4" max="4" width="35.125" customWidth="1"/>
    <col min="6" max="6" width="37.125" bestFit="1" customWidth="1"/>
    <col min="8" max="8" width="37.5" customWidth="1"/>
    <col min="9" max="9" width="3" customWidth="1"/>
    <col min="11" max="14" width="14.625" customWidth="1"/>
  </cols>
  <sheetData>
    <row r="1" spans="2:14">
      <c r="B1" t="s">
        <v>112</v>
      </c>
      <c r="D1" t="s">
        <v>6</v>
      </c>
      <c r="F1" t="s">
        <v>116</v>
      </c>
      <c r="H1" t="s">
        <v>89</v>
      </c>
    </row>
    <row r="2" spans="2:14">
      <c r="J2" s="333"/>
    </row>
    <row r="3" spans="2:14" ht="50.1" customHeight="1">
      <c r="B3" t="s">
        <v>12</v>
      </c>
      <c r="D3" t="s">
        <v>118</v>
      </c>
      <c r="F3" t="s">
        <v>123</v>
      </c>
      <c r="H3" s="146" t="s">
        <v>146</v>
      </c>
      <c r="I3" s="146"/>
      <c r="J3" s="334"/>
      <c r="K3" s="335" t="s">
        <v>160</v>
      </c>
      <c r="L3" s="335"/>
      <c r="M3" s="344" t="s">
        <v>162</v>
      </c>
      <c r="N3" s="348" t="s">
        <v>165</v>
      </c>
    </row>
    <row r="4" spans="2:14" ht="50.1" customHeight="1">
      <c r="B4" t="s">
        <v>19</v>
      </c>
      <c r="D4" t="s">
        <v>119</v>
      </c>
      <c r="F4" t="s">
        <v>124</v>
      </c>
      <c r="H4" s="146" t="s">
        <v>159</v>
      </c>
      <c r="I4" s="146"/>
      <c r="J4" s="334"/>
      <c r="K4" s="336" t="s">
        <v>161</v>
      </c>
      <c r="L4" s="340" t="s">
        <v>52</v>
      </c>
      <c r="M4" s="344"/>
      <c r="N4" s="349" t="s">
        <v>136</v>
      </c>
    </row>
    <row r="5" spans="2:14" ht="50.1" customHeight="1">
      <c r="B5" t="s">
        <v>61</v>
      </c>
      <c r="D5" t="s">
        <v>104</v>
      </c>
      <c r="F5" t="s">
        <v>125</v>
      </c>
      <c r="H5" s="146" t="s">
        <v>158</v>
      </c>
      <c r="I5" s="146"/>
      <c r="J5" s="334"/>
      <c r="K5" s="337">
        <v>0</v>
      </c>
      <c r="L5" s="341">
        <f>K6</f>
        <v>0.5</v>
      </c>
      <c r="M5" s="345">
        <v>0.5</v>
      </c>
      <c r="N5" s="350">
        <f>N10*M5</f>
        <v>1140</v>
      </c>
    </row>
    <row r="6" spans="2:14">
      <c r="B6" t="s">
        <v>64</v>
      </c>
      <c r="D6" t="s">
        <v>121</v>
      </c>
      <c r="F6" t="s">
        <v>126</v>
      </c>
      <c r="H6" s="1"/>
      <c r="I6" s="1"/>
      <c r="J6" s="334"/>
      <c r="K6" s="338">
        <v>0.5</v>
      </c>
      <c r="L6" s="342">
        <f>K7</f>
        <v>0.6</v>
      </c>
      <c r="M6" s="346">
        <v>0.6</v>
      </c>
      <c r="N6" s="351">
        <f>N10*M6</f>
        <v>1368</v>
      </c>
    </row>
    <row r="7" spans="2:14">
      <c r="B7" t="s">
        <v>35</v>
      </c>
      <c r="D7" t="s">
        <v>122</v>
      </c>
      <c r="F7" t="s">
        <v>111</v>
      </c>
      <c r="H7" s="1"/>
      <c r="I7" s="1"/>
      <c r="J7" s="334"/>
      <c r="K7" s="338">
        <v>0.6</v>
      </c>
      <c r="L7" s="342">
        <f>K8</f>
        <v>0.7</v>
      </c>
      <c r="M7" s="346">
        <v>0.7</v>
      </c>
      <c r="N7" s="351">
        <f>N10*M7</f>
        <v>1596</v>
      </c>
    </row>
    <row r="8" spans="2:14">
      <c r="B8" t="s">
        <v>48</v>
      </c>
      <c r="F8" t="s">
        <v>127</v>
      </c>
      <c r="H8" s="1"/>
      <c r="I8" s="1"/>
      <c r="J8" s="334"/>
      <c r="K8" s="338">
        <v>0.7</v>
      </c>
      <c r="L8" s="342">
        <f>K9</f>
        <v>0.8</v>
      </c>
      <c r="M8" s="346">
        <v>0.8</v>
      </c>
      <c r="N8" s="351">
        <f>N10*M8</f>
        <v>1824</v>
      </c>
    </row>
    <row r="9" spans="2:14">
      <c r="B9" t="s">
        <v>3</v>
      </c>
      <c r="F9" t="s">
        <v>128</v>
      </c>
      <c r="H9" s="1"/>
      <c r="I9" s="1"/>
      <c r="J9" s="334"/>
      <c r="K9" s="338">
        <v>0.8</v>
      </c>
      <c r="L9" s="342">
        <f>K10</f>
        <v>0.9</v>
      </c>
      <c r="M9" s="346">
        <v>0.9</v>
      </c>
      <c r="N9" s="351">
        <f>N10*M9</f>
        <v>2052</v>
      </c>
    </row>
    <row r="10" spans="2:14">
      <c r="B10" t="s">
        <v>65</v>
      </c>
      <c r="F10" t="s">
        <v>129</v>
      </c>
      <c r="H10" s="1"/>
      <c r="I10" s="1"/>
      <c r="J10" s="334"/>
      <c r="K10" s="339">
        <v>0.9</v>
      </c>
      <c r="L10" s="343">
        <v>1</v>
      </c>
      <c r="M10" s="347">
        <v>1</v>
      </c>
      <c r="N10" s="352">
        <v>2280</v>
      </c>
    </row>
    <row r="11" spans="2:14">
      <c r="B11" t="s">
        <v>66</v>
      </c>
      <c r="H11" s="1"/>
      <c r="I11" s="1"/>
      <c r="J11" s="334"/>
    </row>
    <row r="12" spans="2:14">
      <c r="B12" t="s">
        <v>67</v>
      </c>
      <c r="H12" s="1"/>
      <c r="I12" s="1"/>
      <c r="J12" s="334"/>
    </row>
    <row r="13" spans="2:14">
      <c r="B13" t="s">
        <v>20</v>
      </c>
      <c r="H13" s="1"/>
      <c r="I13" s="1"/>
      <c r="J13" s="334"/>
    </row>
    <row r="14" spans="2:14">
      <c r="B14" t="s">
        <v>33</v>
      </c>
      <c r="H14" s="1"/>
      <c r="I14" s="1"/>
      <c r="J14" s="334"/>
    </row>
    <row r="15" spans="2:14">
      <c r="B15" t="s">
        <v>68</v>
      </c>
      <c r="H15" s="1"/>
      <c r="I15" s="1"/>
      <c r="J15" s="334"/>
    </row>
    <row r="16" spans="2:14">
      <c r="B16" t="s">
        <v>28</v>
      </c>
      <c r="H16" s="1"/>
      <c r="I16" s="1"/>
      <c r="J16" s="334"/>
    </row>
    <row r="19" spans="2:2">
      <c r="B19" t="s">
        <v>149</v>
      </c>
    </row>
    <row r="21" spans="2:2">
      <c r="B21" t="s">
        <v>34</v>
      </c>
    </row>
    <row r="22" spans="2:2">
      <c r="B22" t="s">
        <v>130</v>
      </c>
    </row>
    <row r="23" spans="2:2">
      <c r="B23" t="s">
        <v>131</v>
      </c>
    </row>
    <row r="24" spans="2:2">
      <c r="B24" t="s">
        <v>132</v>
      </c>
    </row>
    <row r="25" spans="2:2">
      <c r="B25" t="s">
        <v>133</v>
      </c>
    </row>
    <row r="26" spans="2:2">
      <c r="B26" t="s">
        <v>72</v>
      </c>
    </row>
    <row r="27" spans="2:2">
      <c r="B27" t="s">
        <v>134</v>
      </c>
    </row>
    <row r="28" spans="2:2">
      <c r="B28" t="s">
        <v>137</v>
      </c>
    </row>
    <row r="29" spans="2:2">
      <c r="B29" t="s">
        <v>138</v>
      </c>
    </row>
    <row r="30" spans="2:2">
      <c r="B30" t="s">
        <v>139</v>
      </c>
    </row>
    <row r="31" spans="2:2">
      <c r="B31" t="s">
        <v>140</v>
      </c>
    </row>
    <row r="32" spans="2:2">
      <c r="B32" t="s">
        <v>142</v>
      </c>
    </row>
    <row r="33" spans="2:2">
      <c r="B33" t="s">
        <v>143</v>
      </c>
    </row>
    <row r="34" spans="2:2">
      <c r="B34" t="s">
        <v>145</v>
      </c>
    </row>
  </sheetData>
  <mergeCells count="2">
    <mergeCell ref="K3:L3"/>
    <mergeCell ref="M3:M4"/>
  </mergeCells>
  <phoneticPr fontId="20"/>
  <dataValidations count="1">
    <dataValidation imeMode="disabled" allowBlank="1" showDropDown="0" showInputMessage="1" showErrorMessage="1" sqref="K6:K10 M5:M10 N10"/>
  </dataValidations>
  <pageMargins left="0.7" right="0.7" top="0.75" bottom="0.75" header="0.3" footer="0.3"/>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E78B8B"/>
  </sheetPr>
  <dimension ref="A1:H17"/>
  <sheetViews>
    <sheetView view="pageBreakPreview" zoomScale="90" zoomScaleSheetLayoutView="90" workbookViewId="0">
      <selection activeCell="A9" sqref="A9"/>
    </sheetView>
  </sheetViews>
  <sheetFormatPr defaultColWidth="9" defaultRowHeight="13.5"/>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c r="A1" s="2" t="s">
        <v>169</v>
      </c>
    </row>
    <row r="2" spans="1:8" ht="19.5" customHeight="1">
      <c r="A2" s="3" t="s">
        <v>170</v>
      </c>
      <c r="B2" s="11"/>
      <c r="C2" s="11"/>
      <c r="D2" s="3"/>
      <c r="E2" s="3"/>
      <c r="F2" s="3"/>
      <c r="G2" s="3"/>
      <c r="H2" s="3"/>
    </row>
    <row r="3" spans="1:8" ht="7.5" customHeight="1">
      <c r="A3" s="3"/>
      <c r="B3" s="3"/>
      <c r="C3" s="3"/>
      <c r="D3" s="3"/>
      <c r="E3" s="3"/>
      <c r="F3" s="3"/>
      <c r="G3" s="3"/>
      <c r="H3" s="3"/>
    </row>
    <row r="4" spans="1:8" ht="14.25">
      <c r="A4" s="2"/>
      <c r="B4" s="12"/>
      <c r="C4" s="12"/>
      <c r="D4" s="25"/>
      <c r="E4" s="25"/>
    </row>
    <row r="5" spans="1:8" ht="45" customHeight="1">
      <c r="A5" s="4" t="s">
        <v>8</v>
      </c>
      <c r="B5" s="13" t="s">
        <v>96</v>
      </c>
      <c r="C5" s="20" t="s">
        <v>1</v>
      </c>
    </row>
    <row r="6" spans="1:8" ht="13.5" customHeight="1">
      <c r="A6" s="5"/>
      <c r="B6" s="14"/>
      <c r="C6" s="21"/>
    </row>
    <row r="7" spans="1:8" ht="16.5" customHeight="1">
      <c r="A7" s="6"/>
      <c r="B7" s="15" t="s">
        <v>4</v>
      </c>
      <c r="C7" s="22"/>
    </row>
    <row r="8" spans="1:8" ht="46.5" customHeight="1">
      <c r="A8" s="7" t="s">
        <v>175</v>
      </c>
      <c r="B8" s="16"/>
      <c r="C8" s="23"/>
    </row>
    <row r="9" spans="1:8" ht="46.5" customHeight="1">
      <c r="A9" s="7"/>
      <c r="B9" s="16"/>
      <c r="C9" s="23"/>
    </row>
    <row r="10" spans="1:8" ht="46.5" customHeight="1">
      <c r="A10" s="7"/>
      <c r="B10" s="17"/>
      <c r="C10" s="23"/>
    </row>
    <row r="11" spans="1:8" ht="22.5" customHeight="1">
      <c r="A11" s="8" t="s">
        <v>24</v>
      </c>
      <c r="B11" s="18">
        <f>SUM(B8:B10)</f>
        <v>0</v>
      </c>
      <c r="C11" s="24"/>
    </row>
    <row r="12" spans="1:8" ht="14.25">
      <c r="A12" s="2"/>
    </row>
    <row r="13" spans="1:8">
      <c r="A13" s="9"/>
      <c r="B13" s="19"/>
      <c r="C13" s="19"/>
      <c r="D13" s="19"/>
      <c r="E13" s="19"/>
      <c r="F13" s="19"/>
      <c r="G13" s="19"/>
    </row>
    <row r="14" spans="1:8">
      <c r="A14" s="10"/>
      <c r="B14" s="19"/>
      <c r="C14" s="19"/>
      <c r="D14" s="19"/>
      <c r="E14" s="19"/>
      <c r="F14" s="19"/>
      <c r="G14" s="19"/>
    </row>
    <row r="15" spans="1:8">
      <c r="A15" s="10"/>
      <c r="B15" s="19"/>
      <c r="C15" s="19"/>
      <c r="D15" s="19"/>
      <c r="E15" s="19"/>
      <c r="F15" s="19"/>
      <c r="G15" s="19"/>
      <c r="H15" s="19"/>
    </row>
    <row r="16" spans="1:8">
      <c r="A16" s="10"/>
      <c r="B16" s="19"/>
      <c r="C16" s="19"/>
      <c r="D16" s="19"/>
      <c r="E16" s="19"/>
      <c r="F16" s="19"/>
      <c r="G16" s="19"/>
      <c r="H16" s="19"/>
    </row>
    <row r="17" spans="1:8">
      <c r="A17" s="10"/>
      <c r="B17" s="19"/>
      <c r="C17" s="19"/>
      <c r="D17" s="19"/>
      <c r="E17" s="19"/>
      <c r="F17" s="19"/>
      <c r="G17" s="19"/>
      <c r="H17" s="19"/>
    </row>
  </sheetData>
  <mergeCells count="3">
    <mergeCell ref="A2:C2"/>
    <mergeCell ref="A5:A6"/>
    <mergeCell ref="C5:C6"/>
  </mergeCells>
  <phoneticPr fontId="20"/>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5" tint="0.4"/>
    <pageSetUpPr fitToPage="1"/>
  </sheetPr>
  <dimension ref="A1:AG38"/>
  <sheetViews>
    <sheetView showGridLines="0" zoomScale="70" zoomScaleNormal="70" workbookViewId="0">
      <pane xSplit="2" ySplit="8" topLeftCell="C9" activePane="bottomRight" state="frozen"/>
      <selection pane="topRight"/>
      <selection pane="bottomLeft"/>
      <selection pane="bottomRight" activeCell="J9" sqref="J9"/>
    </sheetView>
  </sheetViews>
  <sheetFormatPr defaultColWidth="9" defaultRowHeight="18.75" customHeight="1"/>
  <cols>
    <col min="1" max="1" width="18.875" style="26" hidden="1" customWidth="1"/>
    <col min="2" max="2" width="5.375" style="26" customWidth="1"/>
    <col min="3" max="3" width="25.375" style="26" customWidth="1"/>
    <col min="4" max="7" width="10.375" style="26" hidden="1" customWidth="1"/>
    <col min="8" max="8" width="8.375" style="26" hidden="1" customWidth="1"/>
    <col min="9" max="9" width="21" style="26" customWidth="1"/>
    <col min="10" max="10" width="9" style="26"/>
    <col min="11" max="11" width="11.375" style="26" customWidth="1"/>
    <col min="12" max="12" width="15.375" style="26" customWidth="1"/>
    <col min="13" max="28" width="8.375" style="26" customWidth="1"/>
    <col min="29" max="29" width="9" style="26" hidden="1" customWidth="1"/>
    <col min="30" max="31" width="10.375" style="26" customWidth="1"/>
    <col min="32" max="32" width="10.875" style="26" bestFit="1" customWidth="1"/>
    <col min="33" max="33" width="10.375" style="26" customWidth="1"/>
    <col min="34" max="16384" width="9" style="26"/>
  </cols>
  <sheetData>
    <row r="1" spans="1:33" ht="41">
      <c r="A1" s="27"/>
      <c r="B1" s="36" t="s">
        <v>135</v>
      </c>
      <c r="H1" s="27"/>
      <c r="I1" s="27"/>
      <c r="J1" s="27"/>
      <c r="K1" s="27"/>
      <c r="L1" s="27"/>
      <c r="M1" s="27"/>
      <c r="N1" s="27"/>
      <c r="O1" s="27"/>
      <c r="P1" s="27"/>
      <c r="Q1" s="27"/>
      <c r="R1" s="27"/>
      <c r="S1" s="27"/>
      <c r="T1" s="27"/>
      <c r="U1" s="27"/>
      <c r="V1" s="27"/>
      <c r="W1" s="27"/>
      <c r="X1" s="27"/>
      <c r="Y1" s="27"/>
      <c r="Z1" s="27"/>
      <c r="AA1" s="27"/>
      <c r="AB1" s="27"/>
      <c r="AC1" s="27"/>
      <c r="AD1" s="27"/>
      <c r="AE1" s="27"/>
      <c r="AF1" s="28"/>
      <c r="AG1" s="28"/>
    </row>
    <row r="2" spans="1:33" ht="41">
      <c r="A2" s="28"/>
      <c r="B2" s="359" t="s">
        <v>223</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row>
    <row r="3" spans="1:33" ht="26.25">
      <c r="B3" s="360"/>
      <c r="C3" s="360"/>
      <c r="D3" s="365"/>
      <c r="E3" s="365"/>
      <c r="F3" s="365"/>
      <c r="G3" s="365"/>
      <c r="H3" s="59"/>
      <c r="I3" s="71"/>
      <c r="J3" s="71"/>
      <c r="K3" s="59"/>
      <c r="L3" s="78"/>
      <c r="AG3" s="134"/>
    </row>
    <row r="4" spans="1:33" ht="56" customHeight="1">
      <c r="A4" s="353" t="s">
        <v>102</v>
      </c>
      <c r="B4" s="39" t="s">
        <v>120</v>
      </c>
      <c r="C4" s="361" t="s">
        <v>87</v>
      </c>
      <c r="D4" s="366" t="s">
        <v>92</v>
      </c>
      <c r="E4" s="366" t="s">
        <v>218</v>
      </c>
      <c r="F4" s="374" t="s">
        <v>219</v>
      </c>
      <c r="G4" s="374" t="s">
        <v>50</v>
      </c>
      <c r="H4" s="366" t="s">
        <v>182</v>
      </c>
      <c r="I4" s="60" t="s">
        <v>81</v>
      </c>
      <c r="J4" s="51" t="s">
        <v>183</v>
      </c>
      <c r="K4" s="45" t="s">
        <v>184</v>
      </c>
      <c r="L4" s="60" t="s">
        <v>172</v>
      </c>
      <c r="M4" s="83" t="s">
        <v>207</v>
      </c>
      <c r="N4" s="90"/>
      <c r="O4" s="90"/>
      <c r="P4" s="90"/>
      <c r="Q4" s="100" t="s">
        <v>208</v>
      </c>
      <c r="R4" s="102"/>
      <c r="S4" s="102"/>
      <c r="T4" s="103"/>
      <c r="U4" s="100" t="s">
        <v>221</v>
      </c>
      <c r="V4" s="90"/>
      <c r="W4" s="90"/>
      <c r="X4" s="90"/>
      <c r="Y4" s="100" t="s">
        <v>114</v>
      </c>
      <c r="Z4" s="90"/>
      <c r="AA4" s="90"/>
      <c r="AB4" s="90"/>
      <c r="AC4" s="384" t="s">
        <v>144</v>
      </c>
      <c r="AD4" s="387" t="s">
        <v>214</v>
      </c>
      <c r="AE4" s="394" t="s">
        <v>199</v>
      </c>
      <c r="AF4" s="129" t="s">
        <v>164</v>
      </c>
      <c r="AG4" s="401" t="s">
        <v>103</v>
      </c>
    </row>
    <row r="5" spans="1:33" ht="9" customHeight="1">
      <c r="A5" s="354"/>
      <c r="B5" s="40"/>
      <c r="C5" s="362"/>
      <c r="D5" s="367"/>
      <c r="E5" s="367"/>
      <c r="F5" s="375"/>
      <c r="G5" s="375"/>
      <c r="H5" s="367"/>
      <c r="I5" s="61"/>
      <c r="J5" s="52"/>
      <c r="K5" s="46"/>
      <c r="L5" s="61"/>
      <c r="M5" s="84"/>
      <c r="Q5" s="101"/>
      <c r="U5" s="84"/>
      <c r="Y5" s="84"/>
      <c r="AC5" s="110"/>
      <c r="AD5" s="388"/>
      <c r="AE5" s="395"/>
      <c r="AF5" s="130"/>
      <c r="AG5" s="402"/>
    </row>
    <row r="6" spans="1:33" ht="58.5" customHeight="1">
      <c r="A6" s="354"/>
      <c r="B6" s="40"/>
      <c r="C6" s="362"/>
      <c r="D6" s="367"/>
      <c r="E6" s="367"/>
      <c r="F6" s="375"/>
      <c r="G6" s="375"/>
      <c r="H6" s="367"/>
      <c r="I6" s="61"/>
      <c r="J6" s="52"/>
      <c r="K6" s="46"/>
      <c r="L6" s="61"/>
      <c r="M6" s="85" t="s">
        <v>186</v>
      </c>
      <c r="N6" s="91" t="s">
        <v>173</v>
      </c>
      <c r="O6" s="91" t="s">
        <v>181</v>
      </c>
      <c r="P6" s="96" t="s">
        <v>24</v>
      </c>
      <c r="Q6" s="85" t="s">
        <v>209</v>
      </c>
      <c r="R6" s="91" t="s">
        <v>210</v>
      </c>
      <c r="S6" s="91" t="s">
        <v>211</v>
      </c>
      <c r="T6" s="96" t="s">
        <v>24</v>
      </c>
      <c r="U6" s="85" t="s">
        <v>209</v>
      </c>
      <c r="V6" s="91" t="s">
        <v>210</v>
      </c>
      <c r="W6" s="91" t="s">
        <v>211</v>
      </c>
      <c r="X6" s="96" t="s">
        <v>24</v>
      </c>
      <c r="Y6" s="85" t="s">
        <v>209</v>
      </c>
      <c r="Z6" s="91" t="s">
        <v>210</v>
      </c>
      <c r="AA6" s="91" t="s">
        <v>211</v>
      </c>
      <c r="AB6" s="96" t="s">
        <v>24</v>
      </c>
      <c r="AC6" s="385"/>
      <c r="AD6" s="388"/>
      <c r="AE6" s="395"/>
      <c r="AF6" s="130"/>
      <c r="AG6" s="402"/>
    </row>
    <row r="7" spans="1:33" ht="86.25" customHeight="1">
      <c r="A7" s="355"/>
      <c r="B7" s="40"/>
      <c r="C7" s="362"/>
      <c r="D7" s="368"/>
      <c r="E7" s="368"/>
      <c r="F7" s="376"/>
      <c r="G7" s="376"/>
      <c r="H7" s="368"/>
      <c r="I7" s="61"/>
      <c r="J7" s="52"/>
      <c r="K7" s="46"/>
      <c r="L7" s="61"/>
      <c r="M7" s="86"/>
      <c r="N7" s="46"/>
      <c r="O7" s="46"/>
      <c r="P7" s="96"/>
      <c r="Q7" s="86"/>
      <c r="R7" s="46"/>
      <c r="S7" s="46"/>
      <c r="T7" s="96"/>
      <c r="U7" s="86"/>
      <c r="V7" s="46"/>
      <c r="W7" s="46"/>
      <c r="X7" s="96"/>
      <c r="Y7" s="86"/>
      <c r="Z7" s="46"/>
      <c r="AA7" s="383"/>
      <c r="AB7" s="96"/>
      <c r="AC7" s="386"/>
      <c r="AD7" s="389"/>
      <c r="AE7" s="396"/>
      <c r="AF7" s="130"/>
      <c r="AG7" s="402"/>
    </row>
    <row r="8" spans="1:33" ht="21" customHeight="1">
      <c r="A8" s="32">
        <v>0</v>
      </c>
      <c r="B8" s="41">
        <v>1</v>
      </c>
      <c r="C8" s="79">
        <v>3</v>
      </c>
      <c r="D8" s="369">
        <v>4</v>
      </c>
      <c r="E8" s="369">
        <v>5</v>
      </c>
      <c r="F8" s="369"/>
      <c r="G8" s="369"/>
      <c r="H8" s="377"/>
      <c r="I8" s="72"/>
      <c r="J8" s="72"/>
      <c r="K8" s="47">
        <v>2</v>
      </c>
      <c r="L8" s="79"/>
      <c r="M8" s="41">
        <v>4</v>
      </c>
      <c r="N8" s="47">
        <v>5</v>
      </c>
      <c r="O8" s="47">
        <v>6</v>
      </c>
      <c r="P8" s="72">
        <v>9</v>
      </c>
      <c r="Q8" s="41">
        <v>11</v>
      </c>
      <c r="R8" s="47">
        <v>12</v>
      </c>
      <c r="S8" s="47">
        <v>13</v>
      </c>
      <c r="T8" s="72">
        <v>15</v>
      </c>
      <c r="U8" s="41">
        <v>17</v>
      </c>
      <c r="V8" s="47">
        <v>18</v>
      </c>
      <c r="W8" s="47">
        <v>19</v>
      </c>
      <c r="X8" s="72">
        <v>22</v>
      </c>
      <c r="Y8" s="41">
        <v>17</v>
      </c>
      <c r="Z8" s="47">
        <v>18</v>
      </c>
      <c r="AA8" s="47">
        <v>19</v>
      </c>
      <c r="AB8" s="72">
        <v>22</v>
      </c>
      <c r="AC8" s="111"/>
      <c r="AD8" s="390">
        <v>32</v>
      </c>
      <c r="AE8" s="397">
        <v>33</v>
      </c>
      <c r="AF8" s="131">
        <v>34</v>
      </c>
      <c r="AG8" s="137">
        <v>37</v>
      </c>
    </row>
    <row r="9" spans="1:33" ht="39.950000000000003" customHeight="1">
      <c r="A9" s="356"/>
      <c r="B9" s="42">
        <v>1</v>
      </c>
      <c r="C9" s="363"/>
      <c r="D9" s="370"/>
      <c r="E9" s="370"/>
      <c r="F9" s="370"/>
      <c r="G9" s="370"/>
      <c r="H9" s="378"/>
      <c r="I9" s="70"/>
      <c r="J9" s="382"/>
      <c r="K9" s="75"/>
      <c r="L9" s="80"/>
      <c r="M9" s="87"/>
      <c r="N9" s="92"/>
      <c r="O9" s="92"/>
      <c r="P9" s="97">
        <f>SUM(M9:O9)</f>
        <v>0</v>
      </c>
      <c r="Q9" s="87"/>
      <c r="R9" s="92"/>
      <c r="S9" s="92"/>
      <c r="T9" s="97">
        <f>SUM(Q9:S9)</f>
        <v>0</v>
      </c>
      <c r="U9" s="87"/>
      <c r="V9" s="92"/>
      <c r="W9" s="92"/>
      <c r="X9" s="97">
        <f>SUM(U9:W9)</f>
        <v>0</v>
      </c>
      <c r="Y9" s="105"/>
      <c r="Z9" s="107"/>
      <c r="AA9" s="107"/>
      <c r="AB9" s="97">
        <f>SUM(Y9:AA9)</f>
        <v>0</v>
      </c>
      <c r="AC9" s="112"/>
      <c r="AD9" s="391">
        <v>4104</v>
      </c>
      <c r="AE9" s="398">
        <f>X9*AD9</f>
        <v>0</v>
      </c>
      <c r="AF9" s="132"/>
      <c r="AG9" s="138">
        <f>AE9-AF9</f>
        <v>0</v>
      </c>
    </row>
    <row r="10" spans="1:33" ht="39.950000000000003" customHeight="1">
      <c r="A10" s="357"/>
      <c r="B10" s="34">
        <v>2</v>
      </c>
      <c r="C10" s="364"/>
      <c r="D10" s="370"/>
      <c r="E10" s="370"/>
      <c r="F10" s="370"/>
      <c r="G10" s="370"/>
      <c r="H10" s="379"/>
      <c r="I10" s="70"/>
      <c r="J10" s="382"/>
      <c r="K10" s="76"/>
      <c r="L10" s="81"/>
      <c r="M10" s="88"/>
      <c r="N10" s="93"/>
      <c r="O10" s="93"/>
      <c r="P10" s="98">
        <f>SUM(M10:O10)</f>
        <v>0</v>
      </c>
      <c r="Q10" s="88"/>
      <c r="R10" s="93"/>
      <c r="S10" s="93"/>
      <c r="T10" s="98">
        <f>SUM(Q10:S10)</f>
        <v>0</v>
      </c>
      <c r="U10" s="88"/>
      <c r="V10" s="93"/>
      <c r="W10" s="93"/>
      <c r="X10" s="98">
        <f>SUM(U10:W10)</f>
        <v>0</v>
      </c>
      <c r="Y10" s="106"/>
      <c r="Z10" s="93"/>
      <c r="AA10" s="93"/>
      <c r="AB10" s="98">
        <f>SUM(Y10:AA10)</f>
        <v>0</v>
      </c>
      <c r="AC10" s="113"/>
      <c r="AD10" s="392">
        <v>4104</v>
      </c>
      <c r="AE10" s="399">
        <f>X10*AD10</f>
        <v>0</v>
      </c>
      <c r="AF10" s="88"/>
      <c r="AG10" s="139">
        <f>AE10-AF10</f>
        <v>0</v>
      </c>
    </row>
    <row r="11" spans="1:33" ht="39.950000000000003" customHeight="1">
      <c r="A11" s="357"/>
      <c r="B11" s="34">
        <v>3</v>
      </c>
      <c r="C11" s="364"/>
      <c r="D11" s="370"/>
      <c r="E11" s="370"/>
      <c r="F11" s="370"/>
      <c r="G11" s="370"/>
      <c r="H11" s="379"/>
      <c r="I11" s="70"/>
      <c r="J11" s="382"/>
      <c r="K11" s="76"/>
      <c r="L11" s="81"/>
      <c r="M11" s="88"/>
      <c r="N11" s="93"/>
      <c r="O11" s="93"/>
      <c r="P11" s="98">
        <f>SUM(M11:O11)</f>
        <v>0</v>
      </c>
      <c r="Q11" s="88"/>
      <c r="R11" s="93"/>
      <c r="S11" s="93"/>
      <c r="T11" s="98">
        <f>SUM(Q11:S11)</f>
        <v>0</v>
      </c>
      <c r="U11" s="88"/>
      <c r="V11" s="93"/>
      <c r="W11" s="93"/>
      <c r="X11" s="98">
        <f>SUM(U11:W11)</f>
        <v>0</v>
      </c>
      <c r="Y11" s="106"/>
      <c r="Z11" s="93"/>
      <c r="AA11" s="93"/>
      <c r="AB11" s="98">
        <f>SUM(Y11:AA11)</f>
        <v>0</v>
      </c>
      <c r="AC11" s="113"/>
      <c r="AD11" s="392">
        <v>4104</v>
      </c>
      <c r="AE11" s="399">
        <f>X11*AD11</f>
        <v>0</v>
      </c>
      <c r="AF11" s="88"/>
      <c r="AG11" s="139">
        <f>AE11-AF11</f>
        <v>0</v>
      </c>
    </row>
    <row r="12" spans="1:33" ht="39.950000000000003" customHeight="1">
      <c r="A12" s="358"/>
      <c r="B12" s="43" t="s">
        <v>24</v>
      </c>
      <c r="C12" s="82"/>
      <c r="D12" s="371"/>
      <c r="E12" s="371"/>
      <c r="F12" s="371"/>
      <c r="G12" s="371"/>
      <c r="H12" s="371"/>
      <c r="I12" s="380"/>
      <c r="J12" s="56"/>
      <c r="K12" s="56"/>
      <c r="L12" s="82"/>
      <c r="M12" s="89">
        <f t="shared" ref="M12:AB12" si="0">SUBTOTAL(9,M9:M11)</f>
        <v>0</v>
      </c>
      <c r="N12" s="94">
        <f t="shared" si="0"/>
        <v>0</v>
      </c>
      <c r="O12" s="94">
        <f t="shared" si="0"/>
        <v>0</v>
      </c>
      <c r="P12" s="99">
        <f t="shared" si="0"/>
        <v>0</v>
      </c>
      <c r="Q12" s="89">
        <f t="shared" si="0"/>
        <v>0</v>
      </c>
      <c r="R12" s="94">
        <f t="shared" si="0"/>
        <v>0</v>
      </c>
      <c r="S12" s="94">
        <f t="shared" si="0"/>
        <v>0</v>
      </c>
      <c r="T12" s="99">
        <f t="shared" si="0"/>
        <v>0</v>
      </c>
      <c r="U12" s="89">
        <f t="shared" si="0"/>
        <v>0</v>
      </c>
      <c r="V12" s="94">
        <f t="shared" si="0"/>
        <v>0</v>
      </c>
      <c r="W12" s="94">
        <f t="shared" si="0"/>
        <v>0</v>
      </c>
      <c r="X12" s="104">
        <f t="shared" si="0"/>
        <v>0</v>
      </c>
      <c r="Y12" s="89">
        <f t="shared" si="0"/>
        <v>0</v>
      </c>
      <c r="Z12" s="94">
        <f t="shared" si="0"/>
        <v>0</v>
      </c>
      <c r="AA12" s="94">
        <f t="shared" si="0"/>
        <v>0</v>
      </c>
      <c r="AB12" s="104">
        <f t="shared" si="0"/>
        <v>0</v>
      </c>
      <c r="AC12" s="114"/>
      <c r="AD12" s="393"/>
      <c r="AE12" s="400">
        <f>SUBTOTAL(9,AE9:AE11)</f>
        <v>0</v>
      </c>
      <c r="AF12" s="133">
        <f>SUBTOTAL(9,AF9:AF11)</f>
        <v>0</v>
      </c>
      <c r="AG12" s="140">
        <f>SUBTOTAL(9,AG9:AG11)</f>
        <v>0</v>
      </c>
    </row>
    <row r="13" spans="1:33" ht="36" customHeight="1">
      <c r="D13" s="372" t="s">
        <v>176</v>
      </c>
      <c r="E13" s="372"/>
      <c r="F13" s="372"/>
      <c r="G13" s="372"/>
      <c r="H13" s="372"/>
      <c r="I13" s="381"/>
      <c r="J13" s="26">
        <v>1</v>
      </c>
      <c r="K13" s="77" t="s">
        <v>10</v>
      </c>
      <c r="N13" s="95"/>
    </row>
    <row r="14" spans="1:33" ht="35.25" customHeight="1">
      <c r="D14" s="372" t="s">
        <v>106</v>
      </c>
      <c r="E14" s="372"/>
      <c r="F14" s="372"/>
      <c r="G14" s="372"/>
      <c r="H14" s="372"/>
      <c r="I14" s="381"/>
      <c r="J14" s="26">
        <v>2</v>
      </c>
      <c r="K14" s="77" t="s">
        <v>185</v>
      </c>
    </row>
    <row r="15" spans="1:33" ht="13">
      <c r="D15" s="373" t="s">
        <v>177</v>
      </c>
      <c r="E15" s="373"/>
      <c r="F15" s="373"/>
      <c r="G15" s="373"/>
      <c r="H15" s="373"/>
      <c r="J15" s="26">
        <v>3</v>
      </c>
      <c r="K15" s="77" t="s">
        <v>187</v>
      </c>
      <c r="N15" s="95"/>
    </row>
    <row r="16" spans="1:33" ht="13">
      <c r="D16" s="26" t="s">
        <v>217</v>
      </c>
      <c r="J16" s="26">
        <v>4</v>
      </c>
      <c r="K16" s="77" t="s">
        <v>188</v>
      </c>
      <c r="N16" s="95"/>
    </row>
    <row r="17" spans="10:14" ht="18.75" customHeight="1">
      <c r="J17" s="26">
        <v>5</v>
      </c>
      <c r="K17" s="77" t="s">
        <v>189</v>
      </c>
      <c r="N17" s="95"/>
    </row>
    <row r="18" spans="10:14" ht="18.75" customHeight="1">
      <c r="J18" s="26">
        <v>6</v>
      </c>
      <c r="K18" s="77" t="s">
        <v>190</v>
      </c>
      <c r="N18" s="95"/>
    </row>
    <row r="19" spans="10:14" ht="18.75" customHeight="1">
      <c r="J19" s="26">
        <v>7</v>
      </c>
      <c r="K19" s="77" t="s">
        <v>191</v>
      </c>
      <c r="N19" s="95"/>
    </row>
    <row r="20" spans="10:14" ht="18.75" customHeight="1">
      <c r="J20" s="26">
        <v>8</v>
      </c>
      <c r="K20" s="77" t="s">
        <v>102</v>
      </c>
      <c r="N20" s="95"/>
    </row>
    <row r="21" spans="10:14" ht="18.75" customHeight="1">
      <c r="J21" s="26">
        <v>9</v>
      </c>
      <c r="K21" s="77" t="s">
        <v>163</v>
      </c>
      <c r="N21" s="95"/>
    </row>
    <row r="22" spans="10:14" ht="18.75" customHeight="1">
      <c r="J22" s="26">
        <v>10</v>
      </c>
      <c r="K22" s="77" t="s">
        <v>192</v>
      </c>
      <c r="N22" s="95"/>
    </row>
    <row r="23" spans="10:14" ht="18.75" customHeight="1">
      <c r="J23" s="26">
        <v>11</v>
      </c>
      <c r="K23" s="77" t="s">
        <v>193</v>
      </c>
      <c r="N23" s="95"/>
    </row>
    <row r="24" spans="10:14" ht="18.75" customHeight="1">
      <c r="J24" s="26">
        <v>12</v>
      </c>
      <c r="K24" s="77" t="s">
        <v>194</v>
      </c>
      <c r="N24" s="95"/>
    </row>
    <row r="25" spans="10:14" ht="18.75" customHeight="1">
      <c r="J25" s="26">
        <v>13</v>
      </c>
      <c r="K25" s="77" t="s">
        <v>195</v>
      </c>
      <c r="N25" s="95"/>
    </row>
    <row r="26" spans="10:14" ht="18.75" customHeight="1">
      <c r="J26" s="26">
        <v>14</v>
      </c>
      <c r="K26" s="77" t="s">
        <v>196</v>
      </c>
      <c r="N26" s="95"/>
    </row>
    <row r="27" spans="10:14" ht="18.75" customHeight="1">
      <c r="J27" s="26">
        <v>15</v>
      </c>
      <c r="K27" s="77" t="s">
        <v>77</v>
      </c>
      <c r="N27" s="95"/>
    </row>
    <row r="28" spans="10:14" ht="18.75" customHeight="1">
      <c r="J28" s="26">
        <v>16</v>
      </c>
      <c r="K28" s="77" t="s">
        <v>197</v>
      </c>
      <c r="N28" s="95"/>
    </row>
    <row r="29" spans="10:14" ht="18.75" customHeight="1">
      <c r="J29" s="26">
        <v>17</v>
      </c>
      <c r="K29" s="77" t="s">
        <v>198</v>
      </c>
      <c r="N29" s="95"/>
    </row>
    <row r="30" spans="10:14" ht="18.75" customHeight="1">
      <c r="J30" s="26">
        <v>18</v>
      </c>
      <c r="K30" s="77" t="s">
        <v>200</v>
      </c>
      <c r="N30" s="95"/>
    </row>
    <row r="31" spans="10:14" ht="18.75" customHeight="1">
      <c r="J31" s="26">
        <v>19</v>
      </c>
      <c r="K31" s="77" t="s">
        <v>60</v>
      </c>
      <c r="N31" s="95"/>
    </row>
    <row r="32" spans="10:14" ht="18.75" customHeight="1">
      <c r="J32" s="26">
        <v>20</v>
      </c>
      <c r="K32" s="77" t="s">
        <v>201</v>
      </c>
      <c r="N32" s="95"/>
    </row>
    <row r="33" spans="10:14" ht="18.75" customHeight="1">
      <c r="J33" s="26">
        <v>21</v>
      </c>
      <c r="K33" s="77" t="s">
        <v>202</v>
      </c>
      <c r="N33" s="95"/>
    </row>
    <row r="34" spans="10:14" ht="18.75" customHeight="1">
      <c r="J34" s="26">
        <v>22</v>
      </c>
      <c r="K34" s="77" t="s">
        <v>43</v>
      </c>
      <c r="N34" s="95"/>
    </row>
    <row r="35" spans="10:14" ht="18.75" customHeight="1">
      <c r="J35" s="26">
        <v>23</v>
      </c>
      <c r="K35" s="77" t="s">
        <v>203</v>
      </c>
      <c r="N35" s="95"/>
    </row>
    <row r="36" spans="10:14" ht="18.75" customHeight="1">
      <c r="J36" s="26">
        <v>24</v>
      </c>
      <c r="K36" s="77" t="s">
        <v>204</v>
      </c>
      <c r="N36" s="95"/>
    </row>
    <row r="37" spans="10:14" ht="18.75" customHeight="1">
      <c r="J37" s="26">
        <v>25</v>
      </c>
      <c r="K37" s="77" t="s">
        <v>205</v>
      </c>
      <c r="N37" s="95"/>
    </row>
    <row r="38" spans="10:14" ht="18.75" customHeight="1">
      <c r="J38" s="26">
        <v>26</v>
      </c>
      <c r="K38" s="77" t="s">
        <v>206</v>
      </c>
      <c r="N38" s="95"/>
    </row>
  </sheetData>
  <autoFilter ref="A8:AG8"/>
  <mergeCells count="42">
    <mergeCell ref="AF1:AG1"/>
    <mergeCell ref="B2:AG2"/>
    <mergeCell ref="B3:C3"/>
    <mergeCell ref="M4:P4"/>
    <mergeCell ref="Q4:T4"/>
    <mergeCell ref="U4:X4"/>
    <mergeCell ref="Y4:AB4"/>
    <mergeCell ref="D13:H13"/>
    <mergeCell ref="D14:H14"/>
    <mergeCell ref="D15:H15"/>
    <mergeCell ref="A4:A7"/>
    <mergeCell ref="C4:C7"/>
    <mergeCell ref="D4:D7"/>
    <mergeCell ref="E4:E7"/>
    <mergeCell ref="F4:F7"/>
    <mergeCell ref="G4:G7"/>
    <mergeCell ref="H4:H7"/>
    <mergeCell ref="I4:I7"/>
    <mergeCell ref="J4:J7"/>
    <mergeCell ref="K4:K7"/>
    <mergeCell ref="L4:L7"/>
    <mergeCell ref="AC4:AC7"/>
    <mergeCell ref="AD4:AD7"/>
    <mergeCell ref="AE4:AE7"/>
    <mergeCell ref="AF4:AF7"/>
    <mergeCell ref="AG4:AG7"/>
    <mergeCell ref="M6:M7"/>
    <mergeCell ref="N6:N7"/>
    <mergeCell ref="O6:O7"/>
    <mergeCell ref="P6:P7"/>
    <mergeCell ref="Q6:Q7"/>
    <mergeCell ref="R6:R7"/>
    <mergeCell ref="S6:S7"/>
    <mergeCell ref="T6:T7"/>
    <mergeCell ref="U6:U7"/>
    <mergeCell ref="V6:V7"/>
    <mergeCell ref="W6:W7"/>
    <mergeCell ref="X6:X7"/>
    <mergeCell ref="Y6:Y7"/>
    <mergeCell ref="Z6:Z7"/>
    <mergeCell ref="AA6:AA7"/>
    <mergeCell ref="AB6:AB7"/>
  </mergeCells>
  <phoneticPr fontId="20"/>
  <dataValidations count="5">
    <dataValidation type="list" imeMode="disabled" allowBlank="1" showDropDown="0" showInputMessage="1" showErrorMessage="1" sqref="H9:H11">
      <formula1>"○,×"</formula1>
    </dataValidation>
    <dataValidation imeMode="disabled" allowBlank="1" showDropDown="0" showInputMessage="1" showErrorMessage="1" sqref="M9:AG11 D9:G11"/>
    <dataValidation type="list" allowBlank="1" showDropDown="0" showInputMessage="1" showErrorMessage="1" sqref="J9:J11">
      <formula1>$J$13:$J$38</formula1>
    </dataValidation>
    <dataValidation type="list" allowBlank="1" showDropDown="0" showInputMessage="1" showErrorMessage="1" sqref="K9:K11">
      <formula1>"安芸区域,中央東サブ区域,嶺北サブ区域,高知市サブ区域,仁淀川サブ区域,高幡区域,幡多区域"</formula1>
    </dataValidation>
    <dataValidation type="date" imeMode="disabled" allowBlank="1" showDropDown="0" showInputMessage="1" showErrorMessage="1" error="入力は「年/月/日」としてください_x000a_（2024/12/17～2025/9/30の範囲内の日付のみ入力できます）" sqref="I9:I11">
      <formula1>45643</formula1>
      <formula2>45930</formula2>
    </dataValidation>
  </dataValidations>
  <printOptions horizontalCentered="1"/>
  <pageMargins left="0.51181102362204722" right="0.51181102362204722" top="0.55118110236220474" bottom="0.55118110236220474" header="0.31496062992125984" footer="0.31496062992125984"/>
  <pageSetup paperSize="9" scale="52" fitToWidth="1" fitToHeight="2"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G38"/>
  <sheetViews>
    <sheetView showGridLines="0" view="pageBreakPreview" zoomScale="70" zoomScaleSheetLayoutView="70" workbookViewId="0">
      <pane xSplit="2" ySplit="8" topLeftCell="C9" activePane="bottomRight" state="frozen"/>
      <selection pane="topRight"/>
      <selection pane="bottomLeft"/>
      <selection pane="bottomRight" activeCell="AI13" sqref="AI13"/>
    </sheetView>
  </sheetViews>
  <sheetFormatPr defaultColWidth="9" defaultRowHeight="18.75" customHeight="1"/>
  <cols>
    <col min="1" max="1" width="18.875" style="26" hidden="1" customWidth="1"/>
    <col min="2" max="2" width="5.25" style="26" customWidth="1"/>
    <col min="3" max="3" width="27.25" style="26" customWidth="1"/>
    <col min="4" max="6" width="13.75" style="26" customWidth="1"/>
    <col min="7" max="7" width="10.625" style="26" customWidth="1"/>
    <col min="8" max="8" width="8.5" style="26" customWidth="1"/>
    <col min="9" max="9" width="15" style="26" customWidth="1"/>
    <col min="10" max="10" width="9" style="26"/>
    <col min="11" max="11" width="10.125" style="26" customWidth="1"/>
    <col min="12" max="12" width="15.375" style="26" customWidth="1"/>
    <col min="13" max="28" width="8.375" style="26" customWidth="1"/>
    <col min="29" max="29" width="9" style="26" hidden="1" customWidth="1"/>
    <col min="30" max="31" width="10.375" style="26" customWidth="1"/>
    <col min="32" max="32" width="13.625" style="26" customWidth="1"/>
    <col min="33" max="33" width="10.375" style="26" customWidth="1"/>
    <col min="34" max="16384" width="9" style="26"/>
  </cols>
  <sheetData>
    <row r="1" spans="1:33" ht="41">
      <c r="A1" s="27"/>
      <c r="B1" s="36" t="s">
        <v>220</v>
      </c>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8"/>
      <c r="AG1" s="28"/>
    </row>
    <row r="2" spans="1:33" ht="41">
      <c r="A2" s="28"/>
      <c r="B2" s="37" t="s">
        <v>216</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row>
    <row r="3" spans="1:33" ht="26.25">
      <c r="B3" s="38"/>
      <c r="C3" s="38"/>
      <c r="D3" s="38"/>
      <c r="E3" s="59"/>
      <c r="F3" s="59"/>
      <c r="G3" s="59"/>
      <c r="H3" s="59"/>
      <c r="I3" s="59"/>
      <c r="J3" s="71"/>
      <c r="K3" s="74"/>
      <c r="L3" s="78"/>
      <c r="AG3" s="134"/>
    </row>
    <row r="4" spans="1:33" ht="56" customHeight="1">
      <c r="A4" s="29" t="s">
        <v>102</v>
      </c>
      <c r="B4" s="39" t="s">
        <v>120</v>
      </c>
      <c r="C4" s="45" t="s">
        <v>87</v>
      </c>
      <c r="D4" s="51" t="s">
        <v>141</v>
      </c>
      <c r="E4" s="60" t="s">
        <v>179</v>
      </c>
      <c r="F4" s="65" t="s">
        <v>180</v>
      </c>
      <c r="G4" s="65" t="s">
        <v>44</v>
      </c>
      <c r="H4" s="60" t="s">
        <v>182</v>
      </c>
      <c r="I4" s="60" t="s">
        <v>171</v>
      </c>
      <c r="J4" s="60" t="s">
        <v>183</v>
      </c>
      <c r="K4" s="45" t="s">
        <v>184</v>
      </c>
      <c r="L4" s="60" t="s">
        <v>172</v>
      </c>
      <c r="M4" s="83" t="s">
        <v>207</v>
      </c>
      <c r="N4" s="90"/>
      <c r="O4" s="90"/>
      <c r="P4" s="90"/>
      <c r="Q4" s="100" t="s">
        <v>208</v>
      </c>
      <c r="R4" s="102"/>
      <c r="S4" s="102"/>
      <c r="T4" s="103"/>
      <c r="U4" s="100" t="s">
        <v>36</v>
      </c>
      <c r="V4" s="90"/>
      <c r="W4" s="90"/>
      <c r="X4" s="90"/>
      <c r="Y4" s="100" t="s">
        <v>212</v>
      </c>
      <c r="Z4" s="90"/>
      <c r="AA4" s="90"/>
      <c r="AB4" s="108"/>
      <c r="AC4" s="109" t="s">
        <v>144</v>
      </c>
      <c r="AD4" s="115" t="s">
        <v>214</v>
      </c>
      <c r="AE4" s="122" t="s">
        <v>199</v>
      </c>
      <c r="AF4" s="129" t="s">
        <v>215</v>
      </c>
      <c r="AG4" s="135" t="s">
        <v>148</v>
      </c>
    </row>
    <row r="5" spans="1:33" ht="9" customHeight="1">
      <c r="A5" s="30"/>
      <c r="B5" s="40"/>
      <c r="C5" s="46"/>
      <c r="D5" s="52"/>
      <c r="E5" s="61"/>
      <c r="F5" s="66"/>
      <c r="G5" s="66"/>
      <c r="H5" s="61"/>
      <c r="I5" s="61"/>
      <c r="J5" s="61"/>
      <c r="K5" s="46"/>
      <c r="L5" s="61"/>
      <c r="M5" s="84"/>
      <c r="Q5" s="101"/>
      <c r="U5" s="84"/>
      <c r="Y5" s="84"/>
      <c r="AC5" s="110"/>
      <c r="AD5" s="116"/>
      <c r="AE5" s="123"/>
      <c r="AF5" s="130"/>
      <c r="AG5" s="136"/>
    </row>
    <row r="6" spans="1:33" ht="88.5" customHeight="1">
      <c r="A6" s="30"/>
      <c r="B6" s="40"/>
      <c r="C6" s="46"/>
      <c r="D6" s="52"/>
      <c r="E6" s="61"/>
      <c r="F6" s="66"/>
      <c r="G6" s="66"/>
      <c r="H6" s="61"/>
      <c r="I6" s="61"/>
      <c r="J6" s="61"/>
      <c r="K6" s="46"/>
      <c r="L6" s="61"/>
      <c r="M6" s="85" t="s">
        <v>186</v>
      </c>
      <c r="N6" s="91" t="s">
        <v>173</v>
      </c>
      <c r="O6" s="91" t="s">
        <v>181</v>
      </c>
      <c r="P6" s="96" t="s">
        <v>24</v>
      </c>
      <c r="Q6" s="85" t="s">
        <v>209</v>
      </c>
      <c r="R6" s="91" t="s">
        <v>210</v>
      </c>
      <c r="S6" s="91" t="s">
        <v>211</v>
      </c>
      <c r="T6" s="96" t="s">
        <v>24</v>
      </c>
      <c r="U6" s="85" t="s">
        <v>209</v>
      </c>
      <c r="V6" s="91" t="s">
        <v>210</v>
      </c>
      <c r="W6" s="91" t="s">
        <v>211</v>
      </c>
      <c r="X6" s="96" t="s">
        <v>24</v>
      </c>
      <c r="Y6" s="85" t="s">
        <v>209</v>
      </c>
      <c r="Z6" s="91" t="s">
        <v>210</v>
      </c>
      <c r="AA6" s="91" t="s">
        <v>211</v>
      </c>
      <c r="AB6" s="96" t="s">
        <v>24</v>
      </c>
      <c r="AC6" s="110"/>
      <c r="AD6" s="116"/>
      <c r="AE6" s="123"/>
      <c r="AF6" s="130"/>
      <c r="AG6" s="136"/>
    </row>
    <row r="7" spans="1:33" ht="88.5" customHeight="1">
      <c r="A7" s="31"/>
      <c r="B7" s="40"/>
      <c r="C7" s="46"/>
      <c r="D7" s="53"/>
      <c r="E7" s="62"/>
      <c r="F7" s="67"/>
      <c r="G7" s="67"/>
      <c r="H7" s="62"/>
      <c r="I7" s="62"/>
      <c r="J7" s="61"/>
      <c r="K7" s="46"/>
      <c r="L7" s="61"/>
      <c r="M7" s="86"/>
      <c r="N7" s="46"/>
      <c r="O7" s="46"/>
      <c r="P7" s="96"/>
      <c r="Q7" s="86"/>
      <c r="R7" s="46"/>
      <c r="S7" s="46"/>
      <c r="T7" s="96"/>
      <c r="U7" s="86"/>
      <c r="V7" s="46"/>
      <c r="W7" s="46"/>
      <c r="X7" s="96"/>
      <c r="Y7" s="86"/>
      <c r="Z7" s="46"/>
      <c r="AA7" s="46"/>
      <c r="AB7" s="96"/>
      <c r="AC7" s="110"/>
      <c r="AD7" s="117"/>
      <c r="AE7" s="124"/>
      <c r="AF7" s="130"/>
      <c r="AG7" s="136"/>
    </row>
    <row r="8" spans="1:33" ht="21" customHeight="1">
      <c r="A8" s="32">
        <v>0</v>
      </c>
      <c r="B8" s="41">
        <v>1</v>
      </c>
      <c r="C8" s="47">
        <v>3</v>
      </c>
      <c r="D8" s="54">
        <v>4</v>
      </c>
      <c r="E8" s="63">
        <v>5</v>
      </c>
      <c r="F8" s="63"/>
      <c r="G8" s="63"/>
      <c r="H8" s="47"/>
      <c r="I8" s="47"/>
      <c r="J8" s="72"/>
      <c r="K8" s="47">
        <v>2</v>
      </c>
      <c r="L8" s="79"/>
      <c r="M8" s="41">
        <v>4</v>
      </c>
      <c r="N8" s="47">
        <v>5</v>
      </c>
      <c r="O8" s="47">
        <v>6</v>
      </c>
      <c r="P8" s="72">
        <v>9</v>
      </c>
      <c r="Q8" s="41">
        <v>11</v>
      </c>
      <c r="R8" s="47">
        <v>12</v>
      </c>
      <c r="S8" s="47">
        <v>13</v>
      </c>
      <c r="T8" s="72">
        <v>15</v>
      </c>
      <c r="U8" s="41">
        <v>17</v>
      </c>
      <c r="V8" s="47">
        <v>18</v>
      </c>
      <c r="W8" s="47">
        <v>19</v>
      </c>
      <c r="X8" s="72">
        <v>22</v>
      </c>
      <c r="Y8" s="41">
        <v>17</v>
      </c>
      <c r="Z8" s="47">
        <v>18</v>
      </c>
      <c r="AA8" s="47">
        <v>19</v>
      </c>
      <c r="AB8" s="72">
        <v>22</v>
      </c>
      <c r="AC8" s="111"/>
      <c r="AD8" s="118">
        <v>32</v>
      </c>
      <c r="AE8" s="125">
        <v>33</v>
      </c>
      <c r="AF8" s="131">
        <v>34</v>
      </c>
      <c r="AG8" s="137">
        <v>37</v>
      </c>
    </row>
    <row r="9" spans="1:33" ht="39.950000000000003" customHeight="1">
      <c r="A9" s="33"/>
      <c r="B9" s="42">
        <v>1</v>
      </c>
      <c r="C9" s="48"/>
      <c r="D9" s="55"/>
      <c r="E9" s="64"/>
      <c r="F9" s="64"/>
      <c r="G9" s="64"/>
      <c r="H9" s="68"/>
      <c r="I9" s="70"/>
      <c r="J9" s="73"/>
      <c r="K9" s="75"/>
      <c r="L9" s="80"/>
      <c r="M9" s="87"/>
      <c r="N9" s="92"/>
      <c r="O9" s="92"/>
      <c r="P9" s="97">
        <f>SUM(M9:O9)</f>
        <v>0</v>
      </c>
      <c r="Q9" s="87"/>
      <c r="R9" s="92"/>
      <c r="S9" s="92"/>
      <c r="T9" s="97">
        <f>SUM(Q9:S9)</f>
        <v>0</v>
      </c>
      <c r="U9" s="87"/>
      <c r="V9" s="92"/>
      <c r="W9" s="92"/>
      <c r="X9" s="97">
        <f>SUM(U9:W9)</f>
        <v>0</v>
      </c>
      <c r="Y9" s="105"/>
      <c r="Z9" s="107"/>
      <c r="AA9" s="107"/>
      <c r="AB9" s="97">
        <f>SUM(Y9:AA9)</f>
        <v>0</v>
      </c>
      <c r="AC9" s="112"/>
      <c r="AD9" s="119">
        <v>4104</v>
      </c>
      <c r="AE9" s="126">
        <f>X9*AD9</f>
        <v>0</v>
      </c>
      <c r="AF9" s="132"/>
      <c r="AG9" s="138">
        <f>AE9-AF9</f>
        <v>0</v>
      </c>
    </row>
    <row r="10" spans="1:33" ht="39.950000000000003" customHeight="1">
      <c r="A10" s="34"/>
      <c r="B10" s="34">
        <v>2</v>
      </c>
      <c r="C10" s="49"/>
      <c r="D10" s="55"/>
      <c r="E10" s="64"/>
      <c r="F10" s="64"/>
      <c r="G10" s="64"/>
      <c r="H10" s="69"/>
      <c r="I10" s="70"/>
      <c r="J10" s="73"/>
      <c r="K10" s="76"/>
      <c r="L10" s="81"/>
      <c r="M10" s="88"/>
      <c r="N10" s="93"/>
      <c r="O10" s="93"/>
      <c r="P10" s="98">
        <f>SUM(M10:O10)</f>
        <v>0</v>
      </c>
      <c r="Q10" s="88"/>
      <c r="R10" s="93"/>
      <c r="S10" s="93"/>
      <c r="T10" s="98">
        <f>SUM(Q10:S10)</f>
        <v>0</v>
      </c>
      <c r="U10" s="88"/>
      <c r="V10" s="93"/>
      <c r="W10" s="93"/>
      <c r="X10" s="98">
        <f>SUM(U10:W10)</f>
        <v>0</v>
      </c>
      <c r="Y10" s="106"/>
      <c r="Z10" s="93"/>
      <c r="AA10" s="93"/>
      <c r="AB10" s="98">
        <f>SUM(Y10:AA10)</f>
        <v>0</v>
      </c>
      <c r="AC10" s="113"/>
      <c r="AD10" s="120">
        <v>4104</v>
      </c>
      <c r="AE10" s="127">
        <f>X10*AD10</f>
        <v>0</v>
      </c>
      <c r="AF10" s="88"/>
      <c r="AG10" s="139">
        <f>AE10-AF10</f>
        <v>0</v>
      </c>
    </row>
    <row r="11" spans="1:33" ht="39.950000000000003" customHeight="1">
      <c r="A11" s="34"/>
      <c r="B11" s="34">
        <v>3</v>
      </c>
      <c r="C11" s="49"/>
      <c r="D11" s="55"/>
      <c r="E11" s="64"/>
      <c r="F11" s="64"/>
      <c r="G11" s="64"/>
      <c r="H11" s="69"/>
      <c r="I11" s="70"/>
      <c r="J11" s="73"/>
      <c r="K11" s="76"/>
      <c r="L11" s="81"/>
      <c r="M11" s="88"/>
      <c r="N11" s="93"/>
      <c r="O11" s="93"/>
      <c r="P11" s="98">
        <f>SUM(M11:O11)</f>
        <v>0</v>
      </c>
      <c r="Q11" s="88"/>
      <c r="R11" s="93"/>
      <c r="S11" s="93"/>
      <c r="T11" s="98">
        <f>SUM(Q11:S11)</f>
        <v>0</v>
      </c>
      <c r="U11" s="88"/>
      <c r="V11" s="93"/>
      <c r="W11" s="93"/>
      <c r="X11" s="98">
        <f>SUM(U11:W11)</f>
        <v>0</v>
      </c>
      <c r="Y11" s="106"/>
      <c r="Z11" s="93"/>
      <c r="AA11" s="93"/>
      <c r="AB11" s="98">
        <f>SUM(Y11:AA11)</f>
        <v>0</v>
      </c>
      <c r="AC11" s="113"/>
      <c r="AD11" s="120">
        <v>4104</v>
      </c>
      <c r="AE11" s="127">
        <f>X11*AD11</f>
        <v>0</v>
      </c>
      <c r="AF11" s="88"/>
      <c r="AG11" s="139">
        <f>AE11-AF11</f>
        <v>0</v>
      </c>
    </row>
    <row r="12" spans="1:33" ht="39.950000000000003" customHeight="1">
      <c r="A12" s="35"/>
      <c r="B12" s="43" t="s">
        <v>24</v>
      </c>
      <c r="C12" s="50"/>
      <c r="D12" s="56"/>
      <c r="E12" s="50"/>
      <c r="F12" s="50"/>
      <c r="G12" s="50"/>
      <c r="H12" s="50"/>
      <c r="I12" s="50"/>
      <c r="J12" s="50"/>
      <c r="K12" s="56"/>
      <c r="L12" s="82"/>
      <c r="M12" s="89">
        <f t="shared" ref="M12:AB12" si="0">SUBTOTAL(9,M9:M11)</f>
        <v>0</v>
      </c>
      <c r="N12" s="94">
        <f t="shared" si="0"/>
        <v>0</v>
      </c>
      <c r="O12" s="94">
        <f t="shared" si="0"/>
        <v>0</v>
      </c>
      <c r="P12" s="99">
        <f t="shared" si="0"/>
        <v>0</v>
      </c>
      <c r="Q12" s="89">
        <f t="shared" si="0"/>
        <v>0</v>
      </c>
      <c r="R12" s="94">
        <f t="shared" si="0"/>
        <v>0</v>
      </c>
      <c r="S12" s="94">
        <f t="shared" si="0"/>
        <v>0</v>
      </c>
      <c r="T12" s="99">
        <f t="shared" si="0"/>
        <v>0</v>
      </c>
      <c r="U12" s="89">
        <f t="shared" si="0"/>
        <v>0</v>
      </c>
      <c r="V12" s="94">
        <f t="shared" si="0"/>
        <v>0</v>
      </c>
      <c r="W12" s="94">
        <f t="shared" si="0"/>
        <v>0</v>
      </c>
      <c r="X12" s="104">
        <f t="shared" si="0"/>
        <v>0</v>
      </c>
      <c r="Y12" s="89">
        <f t="shared" si="0"/>
        <v>0</v>
      </c>
      <c r="Z12" s="94">
        <f t="shared" si="0"/>
        <v>0</v>
      </c>
      <c r="AA12" s="94">
        <f t="shared" si="0"/>
        <v>0</v>
      </c>
      <c r="AB12" s="104">
        <f t="shared" si="0"/>
        <v>0</v>
      </c>
      <c r="AC12" s="114"/>
      <c r="AD12" s="121"/>
      <c r="AE12" s="128">
        <f>SUBTOTAL(9,AE9:AE11)</f>
        <v>0</v>
      </c>
      <c r="AF12" s="133">
        <f>SUBTOTAL(9,AF9:AF11)</f>
        <v>0</v>
      </c>
      <c r="AG12" s="140">
        <f>SUBTOTAL(9,AG9:AG11)</f>
        <v>0</v>
      </c>
    </row>
    <row r="13" spans="1:33" ht="36" customHeight="1">
      <c r="D13" s="57" t="s">
        <v>176</v>
      </c>
      <c r="E13" s="57"/>
      <c r="F13" s="57"/>
      <c r="G13" s="57"/>
      <c r="H13" s="57"/>
      <c r="I13" s="57"/>
      <c r="J13" s="26">
        <v>1</v>
      </c>
      <c r="K13" s="77" t="s">
        <v>10</v>
      </c>
      <c r="N13" s="95"/>
      <c r="AC13" s="26" t="s">
        <v>213</v>
      </c>
    </row>
    <row r="14" spans="1:33" ht="35.25" customHeight="1">
      <c r="D14" s="58" t="s">
        <v>106</v>
      </c>
      <c r="E14" s="58"/>
      <c r="F14" s="58"/>
      <c r="G14" s="58"/>
      <c r="H14" s="58"/>
      <c r="I14" s="58"/>
      <c r="J14" s="26">
        <v>2</v>
      </c>
      <c r="K14" s="77" t="s">
        <v>185</v>
      </c>
    </row>
    <row r="15" spans="1:33" ht="13">
      <c r="D15" s="26" t="s">
        <v>177</v>
      </c>
      <c r="J15" s="26">
        <v>3</v>
      </c>
      <c r="K15" s="77" t="s">
        <v>187</v>
      </c>
      <c r="N15" s="95"/>
    </row>
    <row r="16" spans="1:33" ht="13">
      <c r="D16" s="26" t="s">
        <v>178</v>
      </c>
      <c r="J16" s="26">
        <v>4</v>
      </c>
      <c r="K16" s="77" t="s">
        <v>188</v>
      </c>
      <c r="N16" s="95"/>
    </row>
    <row r="17" spans="10:14" ht="18.75" customHeight="1">
      <c r="J17" s="26">
        <v>5</v>
      </c>
      <c r="K17" s="77" t="s">
        <v>189</v>
      </c>
      <c r="N17" s="95"/>
    </row>
    <row r="18" spans="10:14" ht="18.75" customHeight="1">
      <c r="J18" s="26">
        <v>6</v>
      </c>
      <c r="K18" s="77" t="s">
        <v>190</v>
      </c>
      <c r="N18" s="95"/>
    </row>
    <row r="19" spans="10:14" ht="18.75" customHeight="1">
      <c r="J19" s="26">
        <v>7</v>
      </c>
      <c r="K19" s="77" t="s">
        <v>191</v>
      </c>
      <c r="N19" s="95"/>
    </row>
    <row r="20" spans="10:14" ht="18.75" customHeight="1">
      <c r="J20" s="26">
        <v>8</v>
      </c>
      <c r="K20" s="77" t="s">
        <v>102</v>
      </c>
      <c r="N20" s="95"/>
    </row>
    <row r="21" spans="10:14" ht="18.75" customHeight="1">
      <c r="J21" s="26">
        <v>9</v>
      </c>
      <c r="K21" s="77" t="s">
        <v>163</v>
      </c>
      <c r="N21" s="95"/>
    </row>
    <row r="22" spans="10:14" ht="18.75" customHeight="1">
      <c r="J22" s="26">
        <v>10</v>
      </c>
      <c r="K22" s="77" t="s">
        <v>192</v>
      </c>
      <c r="N22" s="95"/>
    </row>
    <row r="23" spans="10:14" ht="18.75" customHeight="1">
      <c r="J23" s="26">
        <v>11</v>
      </c>
      <c r="K23" s="77" t="s">
        <v>193</v>
      </c>
      <c r="N23" s="95"/>
    </row>
    <row r="24" spans="10:14" ht="18.75" customHeight="1">
      <c r="J24" s="26">
        <v>12</v>
      </c>
      <c r="K24" s="77" t="s">
        <v>194</v>
      </c>
      <c r="N24" s="95"/>
    </row>
    <row r="25" spans="10:14" ht="18.75" customHeight="1">
      <c r="J25" s="26">
        <v>13</v>
      </c>
      <c r="K25" s="77" t="s">
        <v>195</v>
      </c>
      <c r="N25" s="95"/>
    </row>
    <row r="26" spans="10:14" ht="18.75" customHeight="1">
      <c r="J26" s="26">
        <v>14</v>
      </c>
      <c r="K26" s="77" t="s">
        <v>196</v>
      </c>
      <c r="N26" s="95"/>
    </row>
    <row r="27" spans="10:14" ht="18.75" customHeight="1">
      <c r="J27" s="26">
        <v>15</v>
      </c>
      <c r="K27" s="77" t="s">
        <v>77</v>
      </c>
      <c r="N27" s="95"/>
    </row>
    <row r="28" spans="10:14" ht="18.75" customHeight="1">
      <c r="J28" s="26">
        <v>16</v>
      </c>
      <c r="K28" s="77" t="s">
        <v>197</v>
      </c>
      <c r="N28" s="95"/>
    </row>
    <row r="29" spans="10:14" ht="18.75" customHeight="1">
      <c r="J29" s="26">
        <v>17</v>
      </c>
      <c r="K29" s="77" t="s">
        <v>198</v>
      </c>
      <c r="N29" s="95"/>
    </row>
    <row r="30" spans="10:14" ht="18.75" customHeight="1">
      <c r="J30" s="26">
        <v>18</v>
      </c>
      <c r="K30" s="77" t="s">
        <v>200</v>
      </c>
      <c r="N30" s="95"/>
    </row>
    <row r="31" spans="10:14" ht="18.75" customHeight="1">
      <c r="J31" s="26">
        <v>19</v>
      </c>
      <c r="K31" s="77" t="s">
        <v>60</v>
      </c>
      <c r="N31" s="95"/>
    </row>
    <row r="32" spans="10:14" ht="18.75" customHeight="1">
      <c r="J32" s="26">
        <v>20</v>
      </c>
      <c r="K32" s="77" t="s">
        <v>201</v>
      </c>
      <c r="N32" s="95"/>
    </row>
    <row r="33" spans="10:14" ht="18.75" customHeight="1">
      <c r="J33" s="26">
        <v>21</v>
      </c>
      <c r="K33" s="77" t="s">
        <v>202</v>
      </c>
      <c r="N33" s="95"/>
    </row>
    <row r="34" spans="10:14" ht="18.75" customHeight="1">
      <c r="J34" s="26">
        <v>22</v>
      </c>
      <c r="K34" s="77" t="s">
        <v>43</v>
      </c>
      <c r="N34" s="95"/>
    </row>
    <row r="35" spans="10:14" ht="18.75" customHeight="1">
      <c r="J35" s="26">
        <v>23</v>
      </c>
      <c r="K35" s="77" t="s">
        <v>203</v>
      </c>
      <c r="N35" s="95"/>
    </row>
    <row r="36" spans="10:14" ht="18.75" customHeight="1">
      <c r="J36" s="26">
        <v>24</v>
      </c>
      <c r="K36" s="77" t="s">
        <v>204</v>
      </c>
      <c r="N36" s="95"/>
    </row>
    <row r="37" spans="10:14" ht="18.75" customHeight="1">
      <c r="J37" s="26">
        <v>25</v>
      </c>
      <c r="K37" s="77" t="s">
        <v>205</v>
      </c>
      <c r="N37" s="95"/>
    </row>
    <row r="38" spans="10:14" ht="18.75" customHeight="1">
      <c r="J38" s="26">
        <v>26</v>
      </c>
      <c r="K38" s="77" t="s">
        <v>206</v>
      </c>
      <c r="N38" s="95"/>
    </row>
  </sheetData>
  <autoFilter ref="A8:AG8"/>
  <mergeCells count="41">
    <mergeCell ref="AF1:AG1"/>
    <mergeCell ref="B2:AG2"/>
    <mergeCell ref="B3:D3"/>
    <mergeCell ref="M4:P4"/>
    <mergeCell ref="Q4:T4"/>
    <mergeCell ref="U4:X4"/>
    <mergeCell ref="Y4:AB4"/>
    <mergeCell ref="D13:I13"/>
    <mergeCell ref="D14:I14"/>
    <mergeCell ref="A4:A7"/>
    <mergeCell ref="C4:C7"/>
    <mergeCell ref="D4:D7"/>
    <mergeCell ref="E4:E7"/>
    <mergeCell ref="F4:F7"/>
    <mergeCell ref="G4:G7"/>
    <mergeCell ref="H4:H7"/>
    <mergeCell ref="I4:I7"/>
    <mergeCell ref="J4:J7"/>
    <mergeCell ref="K4:K7"/>
    <mergeCell ref="L4:L7"/>
    <mergeCell ref="AC4:AC7"/>
    <mergeCell ref="AD4:AD7"/>
    <mergeCell ref="AE4:AE7"/>
    <mergeCell ref="AF4:AF7"/>
    <mergeCell ref="AG4:AG7"/>
    <mergeCell ref="M6:M7"/>
    <mergeCell ref="N6:N7"/>
    <mergeCell ref="O6:O7"/>
    <mergeCell ref="P6:P7"/>
    <mergeCell ref="Q6:Q7"/>
    <mergeCell ref="R6:R7"/>
    <mergeCell ref="S6:S7"/>
    <mergeCell ref="T6:T7"/>
    <mergeCell ref="U6:U7"/>
    <mergeCell ref="V6:V7"/>
    <mergeCell ref="W6:W7"/>
    <mergeCell ref="X6:X7"/>
    <mergeCell ref="Y6:Y7"/>
    <mergeCell ref="Z6:Z7"/>
    <mergeCell ref="AA6:AA7"/>
    <mergeCell ref="AB6:AB7"/>
  </mergeCells>
  <phoneticPr fontId="20"/>
  <dataValidations count="5">
    <dataValidation type="list" allowBlank="1" showDropDown="0" showInputMessage="1" showErrorMessage="1" sqref="J9:J11">
      <formula1>$J$13:$J$38</formula1>
    </dataValidation>
    <dataValidation imeMode="disabled" allowBlank="1" showDropDown="0" showInputMessage="1" showErrorMessage="1" sqref="M9:AG11 D9:G11"/>
    <dataValidation type="list" imeMode="disabled" allowBlank="1" showDropDown="0" showInputMessage="1" showErrorMessage="1" sqref="H9:H11">
      <formula1>"○,×"</formula1>
    </dataValidation>
    <dataValidation type="list" allowBlank="1" showDropDown="0" showInputMessage="1" showErrorMessage="1" sqref="K9:K11">
      <formula1>"安芸区域,物部川サブ区域,嶺北サブ区域,高知市サブ区域,仁淀川サブ区域,高幡区域,幡多区域"</formula1>
    </dataValidation>
    <dataValidation type="date" imeMode="disabled" allowBlank="1" showDropDown="0" showInputMessage="1" showErrorMessage="1" error="入力は「年/月/日」としてください_x000a_（2024/12/17～2025/9/30の範囲内の日付のみ入力できます）" sqref="I9:I11">
      <formula1>45643</formula1>
      <formula2>45930</formula2>
    </dataValidation>
  </dataValidations>
  <printOptions horizontalCentered="1"/>
  <pageMargins left="0.39370078740157483" right="0.39370078740157483" top="0.74803149606299213" bottom="0.74803149606299213" header="0.31496062992125984" footer="0.31496062992125984"/>
  <pageSetup paperSize="9" scale="44" fitToWidth="1" fitToHeight="0" orientation="landscape" usePrinterDefaults="1"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K23"/>
  <sheetViews>
    <sheetView view="pageBreakPreview" zoomScale="90" zoomScaleSheetLayoutView="90" workbookViewId="0">
      <selection activeCell="A15" sqref="A15:J15"/>
    </sheetView>
  </sheetViews>
  <sheetFormatPr defaultColWidth="9" defaultRowHeight="13.5"/>
  <cols>
    <col min="1" max="1" width="5" style="1" customWidth="1"/>
    <col min="2" max="2" width="3.5" style="1" customWidth="1"/>
    <col min="3" max="7" width="9" style="1"/>
    <col min="8" max="8" width="10" style="1" customWidth="1"/>
    <col min="9" max="9" width="9" style="1"/>
    <col min="10" max="10" width="5" style="1" customWidth="1"/>
    <col min="11" max="16384" width="9" style="1"/>
  </cols>
  <sheetData>
    <row r="1" spans="1:11">
      <c r="A1" s="142" t="s">
        <v>14</v>
      </c>
    </row>
    <row r="2" spans="1:11">
      <c r="A2" s="142"/>
    </row>
    <row r="3" spans="1:11" s="141" customFormat="1" ht="14.25">
      <c r="A3" s="143"/>
      <c r="H3" s="149" t="s">
        <v>58</v>
      </c>
      <c r="I3" s="149"/>
      <c r="J3" s="149"/>
    </row>
    <row r="4" spans="1:11" s="141" customFormat="1" ht="14.25">
      <c r="A4" s="143"/>
      <c r="H4" s="150" t="s">
        <v>151</v>
      </c>
      <c r="I4" s="150"/>
      <c r="J4" s="150"/>
    </row>
    <row r="5" spans="1:11" s="141" customFormat="1" ht="14.25">
      <c r="A5" s="143"/>
      <c r="G5" s="148"/>
      <c r="H5" s="151"/>
      <c r="I5" s="151"/>
    </row>
    <row r="6" spans="1:11" s="141" customFormat="1" ht="14.25">
      <c r="A6" s="143" t="s">
        <v>5</v>
      </c>
    </row>
    <row r="7" spans="1:11" s="141" customFormat="1" ht="14.25">
      <c r="A7" s="143"/>
    </row>
    <row r="8" spans="1:11" s="141" customFormat="1" ht="14.25">
      <c r="A8" s="143"/>
    </row>
    <row r="9" spans="1:11" s="141" customFormat="1" ht="14.25">
      <c r="A9" s="143"/>
    </row>
    <row r="10" spans="1:11" s="141" customFormat="1" ht="14.25">
      <c r="A10" s="143"/>
      <c r="E10" s="147" t="e">
        <f>#REF!</f>
        <v>#REF!</v>
      </c>
      <c r="F10" s="147"/>
      <c r="G10" s="147"/>
      <c r="H10" s="147"/>
      <c r="I10" s="141" t="s">
        <v>71</v>
      </c>
      <c r="K10" s="152" t="s">
        <v>93</v>
      </c>
    </row>
    <row r="11" spans="1:11">
      <c r="A11" s="142"/>
    </row>
    <row r="12" spans="1:11">
      <c r="A12" s="142"/>
    </row>
    <row r="13" spans="1:11">
      <c r="A13" s="142"/>
    </row>
    <row r="14" spans="1:11">
      <c r="A14" s="142"/>
    </row>
    <row r="15" spans="1:11" ht="14.25">
      <c r="A15" s="144" t="s">
        <v>157</v>
      </c>
      <c r="B15" s="145"/>
      <c r="C15" s="145"/>
      <c r="D15" s="145"/>
      <c r="E15" s="145"/>
      <c r="F15" s="145"/>
      <c r="G15" s="145"/>
      <c r="H15" s="145"/>
      <c r="I15" s="145"/>
      <c r="J15" s="145"/>
    </row>
    <row r="16" spans="1:11" ht="14.25">
      <c r="A16" s="143" t="s">
        <v>59</v>
      </c>
      <c r="B16" s="141"/>
      <c r="C16" s="141"/>
      <c r="D16" s="141"/>
      <c r="E16" s="141"/>
      <c r="F16" s="141"/>
      <c r="G16" s="141"/>
      <c r="H16" s="141"/>
      <c r="I16" s="141"/>
    </row>
    <row r="17" spans="1:9" ht="14.25">
      <c r="A17" s="143"/>
      <c r="B17" s="141"/>
      <c r="C17" s="141"/>
      <c r="D17" s="141"/>
      <c r="E17" s="141"/>
      <c r="F17" s="141"/>
      <c r="G17" s="141"/>
      <c r="H17" s="141"/>
      <c r="I17" s="141"/>
    </row>
    <row r="18" spans="1:9" ht="14.25">
      <c r="A18" s="143"/>
      <c r="B18" s="141"/>
      <c r="C18" s="141"/>
      <c r="D18" s="141"/>
      <c r="E18" s="141"/>
      <c r="F18" s="141"/>
      <c r="G18" s="141"/>
      <c r="H18" s="141"/>
      <c r="I18" s="141"/>
    </row>
    <row r="19" spans="1:9" ht="14.25">
      <c r="A19" s="143"/>
      <c r="B19" s="141"/>
      <c r="C19" s="141"/>
      <c r="D19" s="141"/>
      <c r="E19" s="141"/>
      <c r="F19" s="141"/>
      <c r="G19" s="141"/>
      <c r="H19" s="141"/>
      <c r="I19" s="141"/>
    </row>
    <row r="20" spans="1:9">
      <c r="A20" s="142"/>
    </row>
    <row r="21" spans="1:9">
      <c r="A21" s="142"/>
    </row>
    <row r="22" spans="1:9" ht="30" customHeight="1">
      <c r="A22" s="142"/>
      <c r="B22" s="146" t="s">
        <v>73</v>
      </c>
      <c r="C22" s="146"/>
      <c r="D22" s="146"/>
      <c r="E22" s="146"/>
      <c r="F22" s="146"/>
      <c r="G22" s="146"/>
      <c r="H22" s="146"/>
      <c r="I22" s="146"/>
    </row>
    <row r="23" spans="1:9">
      <c r="A23" s="142"/>
    </row>
  </sheetData>
  <mergeCells count="6">
    <mergeCell ref="H3:J3"/>
    <mergeCell ref="H4:J4"/>
    <mergeCell ref="G5:I5"/>
    <mergeCell ref="E10:H10"/>
    <mergeCell ref="A15:J15"/>
    <mergeCell ref="B22:I22"/>
  </mergeCells>
  <phoneticPr fontId="20"/>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Q55"/>
  <sheetViews>
    <sheetView view="pageBreakPreview" zoomScaleSheetLayoutView="100" workbookViewId="0">
      <selection activeCell="A15" sqref="A15:J15"/>
    </sheetView>
  </sheetViews>
  <sheetFormatPr defaultColWidth="9" defaultRowHeight="13.5"/>
  <cols>
    <col min="1" max="1" width="18" style="152" bestFit="1" customWidth="1"/>
    <col min="2" max="15" width="5.375" style="152" customWidth="1"/>
    <col min="16" max="16384" width="9" style="152"/>
  </cols>
  <sheetData>
    <row r="1" spans="1:15">
      <c r="A1" s="153" t="s">
        <v>97</v>
      </c>
    </row>
    <row r="2" spans="1:15">
      <c r="A2" s="153"/>
    </row>
    <row r="3" spans="1:15" ht="14.25">
      <c r="A3" s="153"/>
    </row>
    <row r="4" spans="1:15" ht="14.25">
      <c r="A4" s="154" t="s">
        <v>74</v>
      </c>
      <c r="B4" s="154"/>
      <c r="C4" s="154"/>
      <c r="D4" s="154"/>
      <c r="E4" s="154"/>
      <c r="F4" s="154"/>
      <c r="G4" s="154"/>
      <c r="H4" s="234"/>
      <c r="I4" s="241" t="s">
        <v>109</v>
      </c>
      <c r="J4" s="251"/>
      <c r="K4" s="251"/>
      <c r="L4" s="251"/>
      <c r="M4" s="251"/>
      <c r="N4" s="251"/>
      <c r="O4" s="268"/>
    </row>
    <row r="5" spans="1:15" ht="27" customHeight="1">
      <c r="A5" s="155"/>
      <c r="B5" s="174"/>
      <c r="C5" s="174"/>
      <c r="D5" s="174"/>
      <c r="E5" s="174"/>
      <c r="F5" s="174"/>
      <c r="G5" s="174"/>
      <c r="H5" s="235"/>
      <c r="I5" s="242"/>
      <c r="J5" s="252"/>
      <c r="K5" s="252"/>
      <c r="L5" s="252"/>
      <c r="M5" s="252"/>
      <c r="N5" s="252"/>
      <c r="O5" s="269"/>
    </row>
    <row r="6" spans="1:15">
      <c r="A6" s="153"/>
    </row>
    <row r="7" spans="1:15">
      <c r="A7" s="153"/>
    </row>
    <row r="8" spans="1:15" ht="14.25">
      <c r="A8" s="153" t="s">
        <v>75</v>
      </c>
      <c r="L8" s="261" t="s">
        <v>147</v>
      </c>
      <c r="M8" s="261"/>
      <c r="N8" s="261"/>
      <c r="O8" s="261"/>
    </row>
    <row r="9" spans="1:15" ht="14.25">
      <c r="A9" s="156" t="s">
        <v>46</v>
      </c>
      <c r="B9" s="175"/>
      <c r="C9" s="156" t="s">
        <v>76</v>
      </c>
      <c r="D9" s="203"/>
      <c r="E9" s="175"/>
      <c r="F9" s="220" t="s">
        <v>78</v>
      </c>
      <c r="G9" s="154"/>
      <c r="H9" s="234"/>
      <c r="I9" s="220" t="s">
        <v>79</v>
      </c>
      <c r="J9" s="154"/>
      <c r="K9" s="234"/>
      <c r="L9" s="220" t="s">
        <v>80</v>
      </c>
      <c r="M9" s="154"/>
      <c r="N9" s="154"/>
      <c r="O9" s="234"/>
    </row>
    <row r="10" spans="1:15" ht="13.5" customHeight="1">
      <c r="A10" s="157"/>
      <c r="B10" s="176"/>
      <c r="C10" s="157"/>
      <c r="D10" s="181"/>
      <c r="E10" s="210" t="s">
        <v>82</v>
      </c>
      <c r="F10" s="189"/>
      <c r="G10" s="200"/>
      <c r="H10" s="236" t="s">
        <v>83</v>
      </c>
      <c r="I10" s="189"/>
      <c r="J10" s="200"/>
      <c r="K10" s="236" t="s">
        <v>15</v>
      </c>
      <c r="L10" s="189"/>
      <c r="M10" s="200"/>
      <c r="N10" s="200"/>
      <c r="O10" s="270"/>
    </row>
    <row r="11" spans="1:15">
      <c r="A11" s="158" t="s">
        <v>113</v>
      </c>
      <c r="B11" s="177"/>
      <c r="C11" s="192"/>
      <c r="D11" s="204"/>
      <c r="E11" s="211"/>
      <c r="F11" s="221"/>
      <c r="G11" s="230"/>
      <c r="H11" s="237"/>
      <c r="I11" s="221"/>
      <c r="J11" s="230"/>
      <c r="K11" s="237"/>
      <c r="L11" s="189"/>
      <c r="M11" s="200"/>
      <c r="N11" s="200"/>
      <c r="O11" s="270"/>
    </row>
    <row r="12" spans="1:15">
      <c r="A12" s="158" t="s">
        <v>115</v>
      </c>
      <c r="B12" s="177"/>
      <c r="C12" s="193"/>
      <c r="D12" s="205"/>
      <c r="E12" s="212"/>
      <c r="F12" s="222"/>
      <c r="G12" s="231"/>
      <c r="H12" s="238"/>
      <c r="I12" s="243"/>
      <c r="J12" s="253"/>
      <c r="K12" s="257"/>
      <c r="L12" s="189"/>
      <c r="M12" s="200"/>
      <c r="N12" s="200"/>
      <c r="O12" s="270"/>
    </row>
    <row r="13" spans="1:15">
      <c r="A13" s="159" t="s">
        <v>0</v>
      </c>
      <c r="B13" s="178"/>
      <c r="C13" s="193"/>
      <c r="D13" s="205"/>
      <c r="E13" s="212"/>
      <c r="F13" s="222"/>
      <c r="G13" s="231"/>
      <c r="H13" s="238"/>
      <c r="I13" s="243"/>
      <c r="J13" s="253"/>
      <c r="K13" s="257"/>
      <c r="L13" s="189"/>
      <c r="M13" s="200"/>
      <c r="N13" s="200"/>
      <c r="O13" s="270"/>
    </row>
    <row r="14" spans="1:15">
      <c r="A14" s="157"/>
      <c r="B14" s="176"/>
      <c r="C14" s="192"/>
      <c r="D14" s="204"/>
      <c r="E14" s="211"/>
      <c r="F14" s="221"/>
      <c r="G14" s="230"/>
      <c r="H14" s="237"/>
      <c r="I14" s="221"/>
      <c r="J14" s="230"/>
      <c r="K14" s="237"/>
      <c r="L14" s="189"/>
      <c r="M14" s="200"/>
      <c r="N14" s="200"/>
      <c r="O14" s="270"/>
    </row>
    <row r="15" spans="1:15">
      <c r="A15" s="158" t="s">
        <v>113</v>
      </c>
      <c r="B15" s="177"/>
      <c r="C15" s="192"/>
      <c r="D15" s="204"/>
      <c r="E15" s="211"/>
      <c r="F15" s="221"/>
      <c r="G15" s="230"/>
      <c r="H15" s="237"/>
      <c r="I15" s="221"/>
      <c r="J15" s="230"/>
      <c r="K15" s="237"/>
      <c r="L15" s="189"/>
      <c r="M15" s="200"/>
      <c r="N15" s="200"/>
      <c r="O15" s="270"/>
    </row>
    <row r="16" spans="1:15">
      <c r="A16" s="158" t="s">
        <v>115</v>
      </c>
      <c r="B16" s="177"/>
      <c r="C16" s="193"/>
      <c r="D16" s="205"/>
      <c r="E16" s="212"/>
      <c r="F16" s="222"/>
      <c r="G16" s="231"/>
      <c r="H16" s="238"/>
      <c r="I16" s="243"/>
      <c r="J16" s="253"/>
      <c r="K16" s="257"/>
      <c r="L16" s="189"/>
      <c r="M16" s="200"/>
      <c r="N16" s="200"/>
      <c r="O16" s="270"/>
    </row>
    <row r="17" spans="1:17">
      <c r="A17" s="159" t="s">
        <v>21</v>
      </c>
      <c r="B17" s="178"/>
      <c r="C17" s="193"/>
      <c r="D17" s="205"/>
      <c r="E17" s="212"/>
      <c r="F17" s="222"/>
      <c r="G17" s="231"/>
      <c r="H17" s="238"/>
      <c r="I17" s="243"/>
      <c r="J17" s="253"/>
      <c r="K17" s="257"/>
      <c r="L17" s="189"/>
      <c r="M17" s="200"/>
      <c r="N17" s="200"/>
      <c r="O17" s="270"/>
    </row>
    <row r="18" spans="1:17" ht="7.5" customHeight="1">
      <c r="A18" s="160"/>
      <c r="B18" s="179"/>
      <c r="C18" s="194"/>
      <c r="D18" s="206"/>
      <c r="E18" s="213"/>
      <c r="F18" s="223"/>
      <c r="G18" s="232"/>
      <c r="H18" s="239"/>
      <c r="I18" s="223"/>
      <c r="J18" s="232"/>
      <c r="K18" s="239"/>
      <c r="L18" s="191"/>
      <c r="M18" s="202"/>
      <c r="N18" s="202"/>
      <c r="O18" s="271"/>
    </row>
    <row r="19" spans="1:17" ht="14.25">
      <c r="A19" s="161" t="s">
        <v>62</v>
      </c>
      <c r="B19" s="180"/>
      <c r="C19" s="195" t="str">
        <f>IF((C12+C16)=0,"",(C12+C16))</f>
        <v/>
      </c>
      <c r="D19" s="207"/>
      <c r="E19" s="214"/>
      <c r="F19" s="224" t="str">
        <f>IF((F12+F16)=0,"",(F12+F16))</f>
        <v/>
      </c>
      <c r="G19" s="233"/>
      <c r="H19" s="240"/>
      <c r="I19" s="244" t="str">
        <f>IF((I12+I16)=0,"",(I12+I16))</f>
        <v/>
      </c>
      <c r="J19" s="254"/>
      <c r="K19" s="258"/>
      <c r="L19" s="191"/>
      <c r="M19" s="202"/>
      <c r="N19" s="202"/>
      <c r="O19" s="271"/>
      <c r="P19" s="152" t="s">
        <v>26</v>
      </c>
    </row>
    <row r="20" spans="1:17">
      <c r="A20" s="153"/>
    </row>
    <row r="21" spans="1:17">
      <c r="A21" s="153"/>
    </row>
    <row r="22" spans="1:17">
      <c r="A22" s="162"/>
      <c r="B22" s="181"/>
      <c r="C22" s="181"/>
      <c r="D22" s="181"/>
      <c r="E22" s="181"/>
      <c r="F22" s="181"/>
      <c r="G22" s="181"/>
      <c r="H22" s="181"/>
      <c r="I22" s="181"/>
      <c r="J22" s="181"/>
      <c r="K22" s="181"/>
      <c r="L22" s="181"/>
      <c r="M22" s="181"/>
      <c r="N22" s="181"/>
      <c r="O22" s="181"/>
    </row>
    <row r="23" spans="1:17" ht="14.25">
      <c r="A23" s="153" t="s">
        <v>31</v>
      </c>
      <c r="L23" s="261" t="str">
        <f>L8</f>
        <v>　○年　　月　　日現在</v>
      </c>
      <c r="M23" s="261"/>
      <c r="N23" s="261"/>
      <c r="O23" s="261"/>
      <c r="P23" s="152" t="s">
        <v>117</v>
      </c>
    </row>
    <row r="24" spans="1:17" ht="13.5" customHeight="1">
      <c r="A24" s="163" t="s">
        <v>13</v>
      </c>
      <c r="B24" s="182" t="s">
        <v>152</v>
      </c>
      <c r="C24" s="182"/>
      <c r="D24" s="182"/>
      <c r="E24" s="182"/>
      <c r="F24" s="182"/>
      <c r="G24" s="182"/>
      <c r="H24" s="182"/>
      <c r="I24" s="182"/>
      <c r="J24" s="182"/>
      <c r="K24" s="182"/>
      <c r="L24" s="182" t="s">
        <v>152</v>
      </c>
      <c r="M24" s="182"/>
      <c r="N24" s="182"/>
      <c r="O24" s="272"/>
    </row>
    <row r="25" spans="1:17" ht="13.5" customHeight="1">
      <c r="A25" s="164" t="s">
        <v>22</v>
      </c>
      <c r="B25" s="181"/>
      <c r="C25" s="181"/>
      <c r="D25" s="181"/>
      <c r="E25" s="181"/>
      <c r="F25" s="181"/>
      <c r="G25" s="181"/>
      <c r="H25" s="181"/>
      <c r="I25" s="181"/>
      <c r="J25" s="181"/>
      <c r="K25" s="181"/>
      <c r="L25" s="181"/>
      <c r="M25" s="181"/>
      <c r="N25" s="181"/>
      <c r="O25" s="176"/>
    </row>
    <row r="26" spans="1:17" ht="14.25">
      <c r="A26" s="165" t="s">
        <v>13</v>
      </c>
      <c r="B26" s="183" t="s">
        <v>23</v>
      </c>
      <c r="C26" s="196" t="s">
        <v>9</v>
      </c>
      <c r="D26" s="196" t="s">
        <v>23</v>
      </c>
      <c r="E26" s="196" t="s">
        <v>9</v>
      </c>
      <c r="F26" s="196" t="s">
        <v>23</v>
      </c>
      <c r="G26" s="196" t="s">
        <v>9</v>
      </c>
      <c r="H26" s="196" t="s">
        <v>9</v>
      </c>
      <c r="I26" s="196" t="s">
        <v>9</v>
      </c>
      <c r="J26" s="196" t="s">
        <v>9</v>
      </c>
      <c r="K26" s="196" t="s">
        <v>23</v>
      </c>
      <c r="L26" s="196" t="s">
        <v>9</v>
      </c>
      <c r="M26" s="196" t="s">
        <v>23</v>
      </c>
      <c r="N26" s="196" t="s">
        <v>9</v>
      </c>
      <c r="O26" s="273"/>
    </row>
    <row r="27" spans="1:17" ht="7.5" customHeight="1">
      <c r="A27" s="164" t="s">
        <v>13</v>
      </c>
      <c r="B27" s="184" t="s">
        <v>25</v>
      </c>
      <c r="C27" s="184"/>
      <c r="D27" s="184"/>
      <c r="E27" s="184"/>
      <c r="F27" s="184"/>
      <c r="G27" s="184"/>
      <c r="H27" s="184"/>
      <c r="I27" s="184"/>
      <c r="J27" s="184"/>
      <c r="K27" s="184"/>
      <c r="L27" s="184"/>
      <c r="M27" s="184"/>
      <c r="N27" s="184"/>
      <c r="O27" s="274"/>
    </row>
    <row r="28" spans="1:17" ht="18" customHeight="1">
      <c r="A28" s="164" t="s">
        <v>29</v>
      </c>
      <c r="B28" s="184"/>
      <c r="C28" s="184"/>
      <c r="D28" s="184"/>
      <c r="E28" s="184"/>
      <c r="F28" s="184"/>
      <c r="G28" s="184"/>
      <c r="H28" s="184"/>
      <c r="I28" s="184"/>
      <c r="J28" s="184"/>
      <c r="K28" s="184"/>
      <c r="L28" s="184"/>
      <c r="M28" s="184"/>
      <c r="N28" s="184"/>
      <c r="O28" s="274"/>
    </row>
    <row r="29" spans="1:17">
      <c r="A29" s="164" t="s">
        <v>13</v>
      </c>
      <c r="B29" s="184" t="s">
        <v>25</v>
      </c>
      <c r="C29" s="184"/>
      <c r="D29" s="184"/>
      <c r="E29" s="184"/>
      <c r="F29" s="184"/>
      <c r="G29" s="184"/>
      <c r="H29" s="184"/>
      <c r="I29" s="184"/>
      <c r="J29" s="184"/>
      <c r="K29" s="184"/>
      <c r="L29" s="184"/>
      <c r="M29" s="184"/>
      <c r="N29" s="184"/>
      <c r="O29" s="274"/>
    </row>
    <row r="30" spans="1:17" ht="18.75" customHeight="1">
      <c r="A30" s="164" t="s">
        <v>30</v>
      </c>
      <c r="B30" s="184"/>
      <c r="C30" s="184"/>
      <c r="D30" s="184"/>
      <c r="E30" s="184"/>
      <c r="F30" s="184"/>
      <c r="G30" s="184"/>
      <c r="H30" s="184"/>
      <c r="I30" s="184"/>
      <c r="J30" s="184"/>
      <c r="K30" s="184"/>
      <c r="L30" s="184"/>
      <c r="M30" s="184"/>
      <c r="N30" s="184"/>
      <c r="O30" s="274"/>
      <c r="Q30" s="278"/>
    </row>
    <row r="31" spans="1:17">
      <c r="A31" s="164" t="s">
        <v>13</v>
      </c>
      <c r="B31" s="184" t="s">
        <v>25</v>
      </c>
      <c r="C31" s="184"/>
      <c r="D31" s="184"/>
      <c r="E31" s="184"/>
      <c r="F31" s="184"/>
      <c r="G31" s="184"/>
      <c r="H31" s="184"/>
      <c r="I31" s="184"/>
      <c r="J31" s="184"/>
      <c r="K31" s="184"/>
      <c r="L31" s="184"/>
      <c r="M31" s="184"/>
      <c r="N31" s="184"/>
      <c r="O31" s="274"/>
    </row>
    <row r="32" spans="1:17" ht="18" customHeight="1">
      <c r="A32" s="164" t="s">
        <v>32</v>
      </c>
      <c r="B32" s="184"/>
      <c r="C32" s="184"/>
      <c r="D32" s="184"/>
      <c r="E32" s="184"/>
      <c r="F32" s="184"/>
      <c r="G32" s="184"/>
      <c r="H32" s="184"/>
      <c r="I32" s="184"/>
      <c r="J32" s="184"/>
      <c r="K32" s="184"/>
      <c r="L32" s="184"/>
      <c r="M32" s="184"/>
      <c r="N32" s="184"/>
      <c r="O32" s="274"/>
    </row>
    <row r="33" spans="1:15">
      <c r="A33" s="164" t="s">
        <v>13</v>
      </c>
      <c r="B33" s="184" t="s">
        <v>25</v>
      </c>
      <c r="C33" s="184"/>
      <c r="D33" s="184"/>
      <c r="E33" s="184"/>
      <c r="F33" s="184"/>
      <c r="G33" s="184"/>
      <c r="H33" s="184"/>
      <c r="I33" s="184"/>
      <c r="J33" s="184"/>
      <c r="K33" s="184"/>
      <c r="L33" s="184"/>
      <c r="M33" s="184"/>
      <c r="N33" s="184"/>
      <c r="O33" s="274"/>
    </row>
    <row r="34" spans="1:15" ht="18.75" customHeight="1">
      <c r="A34" s="164" t="s">
        <v>16</v>
      </c>
      <c r="B34" s="184"/>
      <c r="C34" s="184"/>
      <c r="D34" s="184"/>
      <c r="E34" s="184"/>
      <c r="F34" s="184"/>
      <c r="G34" s="184"/>
      <c r="H34" s="184"/>
      <c r="I34" s="184"/>
      <c r="J34" s="184"/>
      <c r="K34" s="184"/>
      <c r="L34" s="184"/>
      <c r="M34" s="184"/>
      <c r="N34" s="184"/>
      <c r="O34" s="274"/>
    </row>
    <row r="35" spans="1:15">
      <c r="A35" s="164" t="s">
        <v>13</v>
      </c>
      <c r="B35" s="184" t="s">
        <v>25</v>
      </c>
      <c r="C35" s="184"/>
      <c r="D35" s="184"/>
      <c r="E35" s="184"/>
      <c r="F35" s="184"/>
      <c r="G35" s="184"/>
      <c r="H35" s="184"/>
      <c r="I35" s="184"/>
      <c r="J35" s="184"/>
      <c r="K35" s="184"/>
      <c r="L35" s="184"/>
      <c r="M35" s="184"/>
      <c r="N35" s="184"/>
      <c r="O35" s="274"/>
    </row>
    <row r="36" spans="1:15" ht="18" customHeight="1">
      <c r="A36" s="164" t="s">
        <v>18</v>
      </c>
      <c r="B36" s="184"/>
      <c r="C36" s="184"/>
      <c r="D36" s="184"/>
      <c r="E36" s="184"/>
      <c r="F36" s="184"/>
      <c r="G36" s="184"/>
      <c r="H36" s="184"/>
      <c r="I36" s="184"/>
      <c r="J36" s="184"/>
      <c r="K36" s="184"/>
      <c r="L36" s="184"/>
      <c r="M36" s="184"/>
      <c r="N36" s="184"/>
      <c r="O36" s="274"/>
    </row>
    <row r="37" spans="1:15" ht="7.5" customHeight="1">
      <c r="A37" s="165" t="s">
        <v>13</v>
      </c>
      <c r="B37" s="185"/>
      <c r="C37" s="185"/>
      <c r="D37" s="185"/>
      <c r="E37" s="185"/>
      <c r="F37" s="185"/>
      <c r="G37" s="185"/>
      <c r="H37" s="185"/>
      <c r="I37" s="185"/>
      <c r="J37" s="185"/>
      <c r="K37" s="185"/>
      <c r="L37" s="185"/>
      <c r="M37" s="185"/>
      <c r="N37" s="185"/>
      <c r="O37" s="275"/>
    </row>
    <row r="38" spans="1:15">
      <c r="A38" s="153" t="s">
        <v>37</v>
      </c>
      <c r="M38" s="264"/>
      <c r="N38" s="264"/>
      <c r="O38" s="264"/>
    </row>
    <row r="39" spans="1:15">
      <c r="A39" s="153" t="s">
        <v>38</v>
      </c>
    </row>
    <row r="40" spans="1:15">
      <c r="A40" s="153"/>
    </row>
    <row r="41" spans="1:15">
      <c r="A41" s="153"/>
    </row>
    <row r="42" spans="1:15" ht="14.25">
      <c r="A42" s="153" t="s">
        <v>39</v>
      </c>
    </row>
    <row r="43" spans="1:15">
      <c r="A43" s="166" t="s">
        <v>86</v>
      </c>
      <c r="B43" s="186" t="s">
        <v>88</v>
      </c>
      <c r="C43" s="197"/>
      <c r="D43" s="197"/>
      <c r="E43" s="197"/>
      <c r="F43" s="197"/>
      <c r="G43" s="197"/>
      <c r="H43" s="197"/>
      <c r="I43" s="245"/>
      <c r="J43" s="255" t="s">
        <v>17</v>
      </c>
      <c r="K43" s="259"/>
      <c r="L43" s="262"/>
      <c r="M43" s="255" t="s">
        <v>90</v>
      </c>
      <c r="N43" s="259"/>
      <c r="O43" s="262"/>
    </row>
    <row r="44" spans="1:15" ht="14.25">
      <c r="A44" s="167"/>
      <c r="B44" s="187" t="str">
        <f>L8</f>
        <v>　○年　　月　　日現在</v>
      </c>
      <c r="C44" s="198"/>
      <c r="D44" s="198"/>
      <c r="E44" s="215"/>
      <c r="F44" s="225" t="s">
        <v>91</v>
      </c>
      <c r="G44" s="198"/>
      <c r="H44" s="198"/>
      <c r="I44" s="246"/>
      <c r="J44" s="256"/>
      <c r="K44" s="260"/>
      <c r="L44" s="263"/>
      <c r="M44" s="256"/>
      <c r="N44" s="260"/>
      <c r="O44" s="263"/>
    </row>
    <row r="45" spans="1:15">
      <c r="A45" s="168"/>
      <c r="B45" s="188"/>
      <c r="C45" s="199"/>
      <c r="D45" s="199" t="s">
        <v>15</v>
      </c>
      <c r="E45" s="216" t="s">
        <v>83</v>
      </c>
      <c r="F45" s="226"/>
      <c r="G45" s="199"/>
      <c r="H45" s="199" t="s">
        <v>15</v>
      </c>
      <c r="I45" s="247" t="s">
        <v>83</v>
      </c>
      <c r="J45" s="188"/>
      <c r="K45" s="199" t="s">
        <v>15</v>
      </c>
      <c r="L45" s="247" t="s">
        <v>83</v>
      </c>
      <c r="M45" s="265"/>
      <c r="N45" s="264"/>
      <c r="O45" s="276"/>
    </row>
    <row r="46" spans="1:15">
      <c r="A46" s="168" t="s">
        <v>84</v>
      </c>
      <c r="B46" s="189"/>
      <c r="C46" s="200"/>
      <c r="D46" s="200"/>
      <c r="E46" s="217"/>
      <c r="F46" s="227"/>
      <c r="G46" s="200"/>
      <c r="H46" s="200"/>
      <c r="I46" s="248"/>
      <c r="J46" s="189"/>
      <c r="K46" s="200"/>
      <c r="L46" s="248"/>
      <c r="M46" s="189"/>
      <c r="N46" s="200"/>
      <c r="O46" s="270"/>
    </row>
    <row r="47" spans="1:15" ht="27" customHeight="1">
      <c r="A47" s="169"/>
      <c r="B47" s="190"/>
      <c r="C47" s="201"/>
      <c r="D47" s="208"/>
      <c r="E47" s="218" t="str">
        <f>IF(A47="","",(B47/A47)*100)</f>
        <v/>
      </c>
      <c r="F47" s="228"/>
      <c r="G47" s="201"/>
      <c r="H47" s="208"/>
      <c r="I47" s="249" t="str">
        <f>IF(A47="","",(F47/A47)*100)</f>
        <v/>
      </c>
      <c r="J47" s="190"/>
      <c r="K47" s="208"/>
      <c r="L47" s="249"/>
      <c r="M47" s="266"/>
      <c r="N47" s="267"/>
      <c r="O47" s="277"/>
    </row>
    <row r="48" spans="1:15">
      <c r="A48" s="170" t="s">
        <v>15</v>
      </c>
      <c r="B48" s="189"/>
      <c r="C48" s="200"/>
      <c r="D48" s="200"/>
      <c r="E48" s="217"/>
      <c r="F48" s="227"/>
      <c r="G48" s="200"/>
      <c r="H48" s="200"/>
      <c r="I48" s="248"/>
      <c r="J48" s="189"/>
      <c r="K48" s="200"/>
      <c r="L48" s="248"/>
      <c r="M48" s="189"/>
      <c r="N48" s="200"/>
      <c r="O48" s="270"/>
    </row>
    <row r="49" spans="1:15" ht="7.5" customHeight="1">
      <c r="A49" s="168"/>
      <c r="B49" s="189"/>
      <c r="C49" s="200"/>
      <c r="D49" s="200"/>
      <c r="E49" s="217"/>
      <c r="F49" s="227"/>
      <c r="G49" s="200"/>
      <c r="H49" s="200"/>
      <c r="I49" s="248"/>
      <c r="J49" s="189"/>
      <c r="K49" s="200"/>
      <c r="L49" s="248"/>
      <c r="M49" s="189"/>
      <c r="N49" s="200"/>
      <c r="O49" s="270"/>
    </row>
    <row r="50" spans="1:15">
      <c r="A50" s="168" t="s">
        <v>85</v>
      </c>
      <c r="B50" s="189"/>
      <c r="C50" s="200"/>
      <c r="D50" s="200"/>
      <c r="E50" s="217"/>
      <c r="F50" s="227"/>
      <c r="G50" s="200"/>
      <c r="H50" s="200"/>
      <c r="I50" s="248"/>
      <c r="J50" s="189"/>
      <c r="K50" s="200"/>
      <c r="L50" s="248"/>
      <c r="M50" s="189"/>
      <c r="N50" s="200"/>
      <c r="O50" s="270"/>
    </row>
    <row r="51" spans="1:15" ht="27" customHeight="1">
      <c r="A51" s="169"/>
      <c r="B51" s="190"/>
      <c r="C51" s="201"/>
      <c r="D51" s="208"/>
      <c r="E51" s="218" t="str">
        <f>IF(A47="","",(B51/A51)*100)</f>
        <v/>
      </c>
      <c r="F51" s="228"/>
      <c r="G51" s="201"/>
      <c r="H51" s="208"/>
      <c r="I51" s="249" t="str">
        <f>IF(A47="","",(F51/A51)*100)</f>
        <v/>
      </c>
      <c r="J51" s="190"/>
      <c r="K51" s="208"/>
      <c r="L51" s="249"/>
      <c r="M51" s="266"/>
      <c r="N51" s="267"/>
      <c r="O51" s="277"/>
    </row>
    <row r="52" spans="1:15">
      <c r="A52" s="170" t="s">
        <v>15</v>
      </c>
      <c r="B52" s="189"/>
      <c r="C52" s="200"/>
      <c r="D52" s="209"/>
      <c r="E52" s="217"/>
      <c r="F52" s="227"/>
      <c r="G52" s="200"/>
      <c r="H52" s="200"/>
      <c r="I52" s="248"/>
      <c r="J52" s="189"/>
      <c r="K52" s="200"/>
      <c r="L52" s="248"/>
      <c r="M52" s="189"/>
      <c r="N52" s="200"/>
      <c r="O52" s="270"/>
    </row>
    <row r="53" spans="1:15" ht="7.5" customHeight="1">
      <c r="A53" s="171"/>
      <c r="B53" s="191"/>
      <c r="C53" s="202"/>
      <c r="D53" s="202"/>
      <c r="E53" s="219"/>
      <c r="F53" s="229"/>
      <c r="G53" s="202"/>
      <c r="H53" s="202"/>
      <c r="I53" s="250"/>
      <c r="J53" s="191"/>
      <c r="K53" s="202"/>
      <c r="L53" s="250"/>
      <c r="M53" s="191"/>
      <c r="N53" s="202"/>
      <c r="O53" s="271"/>
    </row>
    <row r="54" spans="1:15" hidden="1">
      <c r="A54" s="172"/>
      <c r="B54" s="172"/>
      <c r="C54" s="172"/>
      <c r="D54" s="172"/>
      <c r="E54" s="172"/>
      <c r="F54" s="172"/>
      <c r="G54" s="172"/>
      <c r="H54" s="172"/>
    </row>
    <row r="55" spans="1:15">
      <c r="A55" s="173" t="s">
        <v>153</v>
      </c>
    </row>
  </sheetData>
  <mergeCells count="44">
    <mergeCell ref="A4:H4"/>
    <mergeCell ref="I4:O4"/>
    <mergeCell ref="A5:H5"/>
    <mergeCell ref="I5:O5"/>
    <mergeCell ref="L8:O8"/>
    <mergeCell ref="A9:B9"/>
    <mergeCell ref="C9:E9"/>
    <mergeCell ref="F9:H9"/>
    <mergeCell ref="I9:K9"/>
    <mergeCell ref="L9:O9"/>
    <mergeCell ref="A11:B11"/>
    <mergeCell ref="A12:B12"/>
    <mergeCell ref="A13:B13"/>
    <mergeCell ref="A15:B15"/>
    <mergeCell ref="A16:B16"/>
    <mergeCell ref="A17:B17"/>
    <mergeCell ref="A19:B19"/>
    <mergeCell ref="C19:E19"/>
    <mergeCell ref="F19:H19"/>
    <mergeCell ref="I19:K19"/>
    <mergeCell ref="B22:O22"/>
    <mergeCell ref="L23:O23"/>
    <mergeCell ref="B24:K24"/>
    <mergeCell ref="L24:O24"/>
    <mergeCell ref="B43:I43"/>
    <mergeCell ref="B44:E44"/>
    <mergeCell ref="F44:I44"/>
    <mergeCell ref="B47:D47"/>
    <mergeCell ref="F47:H47"/>
    <mergeCell ref="J47:K47"/>
    <mergeCell ref="M47:O47"/>
    <mergeCell ref="B51:D51"/>
    <mergeCell ref="F51:H51"/>
    <mergeCell ref="J51:K51"/>
    <mergeCell ref="M51:O51"/>
    <mergeCell ref="C12:E13"/>
    <mergeCell ref="F12:H13"/>
    <mergeCell ref="I12:K13"/>
    <mergeCell ref="C16:E17"/>
    <mergeCell ref="F16:H17"/>
    <mergeCell ref="I16:K17"/>
    <mergeCell ref="A43:A44"/>
    <mergeCell ref="J43:L44"/>
    <mergeCell ref="M43:O44"/>
  </mergeCells>
  <phoneticPr fontId="20"/>
  <pageMargins left="0.51181102362204722" right="0.51181102362204722" top="0.74803149606299213" bottom="0.74803149606299213" header="0.31496062992125984" footer="0.31496062992125984"/>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H17"/>
  <sheetViews>
    <sheetView view="pageBreakPreview" zoomScale="90" zoomScaleSheetLayoutView="90" workbookViewId="0">
      <selection activeCell="A9" sqref="A9"/>
    </sheetView>
  </sheetViews>
  <sheetFormatPr defaultColWidth="9" defaultRowHeight="13.5"/>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c r="A1" s="2" t="s">
        <v>168</v>
      </c>
    </row>
    <row r="2" spans="1:8" ht="19.5" customHeight="1">
      <c r="A2" s="3" t="s">
        <v>167</v>
      </c>
      <c r="B2" s="11"/>
      <c r="C2" s="11"/>
      <c r="D2" s="3"/>
      <c r="E2" s="3"/>
      <c r="F2" s="3"/>
      <c r="G2" s="3"/>
      <c r="H2" s="3"/>
    </row>
    <row r="3" spans="1:8" ht="7.5" customHeight="1">
      <c r="A3" s="3"/>
      <c r="B3" s="3"/>
      <c r="C3" s="3"/>
      <c r="D3" s="3"/>
      <c r="E3" s="3"/>
      <c r="F3" s="3"/>
      <c r="G3" s="3"/>
      <c r="H3" s="3"/>
    </row>
    <row r="4" spans="1:8" ht="14.25">
      <c r="A4" s="2"/>
      <c r="B4" s="12"/>
      <c r="C4" s="12"/>
      <c r="D4" s="25"/>
      <c r="E4" s="25"/>
    </row>
    <row r="5" spans="1:8" ht="45" customHeight="1">
      <c r="A5" s="4" t="s">
        <v>8</v>
      </c>
      <c r="B5" s="13" t="s">
        <v>96</v>
      </c>
      <c r="C5" s="20" t="s">
        <v>1</v>
      </c>
    </row>
    <row r="6" spans="1:8" ht="13.5" customHeight="1">
      <c r="A6" s="5"/>
      <c r="B6" s="14"/>
      <c r="C6" s="21"/>
    </row>
    <row r="7" spans="1:8" ht="16.5" customHeight="1">
      <c r="A7" s="6"/>
      <c r="B7" s="15" t="s">
        <v>4</v>
      </c>
      <c r="C7" s="22"/>
    </row>
    <row r="8" spans="1:8" ht="46.5" customHeight="1">
      <c r="A8" s="7" t="s">
        <v>175</v>
      </c>
      <c r="B8" s="16"/>
      <c r="C8" s="23"/>
    </row>
    <row r="9" spans="1:8" ht="46.5" customHeight="1">
      <c r="A9" s="7"/>
      <c r="B9" s="16"/>
      <c r="C9" s="23"/>
    </row>
    <row r="10" spans="1:8" ht="46.5" customHeight="1">
      <c r="A10" s="7"/>
      <c r="B10" s="17"/>
      <c r="C10" s="23"/>
    </row>
    <row r="11" spans="1:8" ht="22.5" customHeight="1">
      <c r="A11" s="8" t="s">
        <v>24</v>
      </c>
      <c r="B11" s="18">
        <f>SUM(B8:B10)</f>
        <v>0</v>
      </c>
      <c r="C11" s="24"/>
    </row>
    <row r="12" spans="1:8" ht="14.25">
      <c r="A12" s="2"/>
    </row>
    <row r="13" spans="1:8">
      <c r="A13" s="9"/>
      <c r="B13" s="19"/>
      <c r="C13" s="19"/>
      <c r="D13" s="19"/>
      <c r="E13" s="19"/>
      <c r="F13" s="19"/>
      <c r="G13" s="19"/>
    </row>
    <row r="14" spans="1:8">
      <c r="A14" s="10"/>
      <c r="B14" s="19"/>
      <c r="C14" s="19"/>
      <c r="D14" s="19"/>
      <c r="E14" s="19"/>
      <c r="F14" s="19"/>
      <c r="G14" s="19"/>
    </row>
    <row r="15" spans="1:8">
      <c r="A15" s="10"/>
      <c r="B15" s="19"/>
      <c r="C15" s="19"/>
      <c r="D15" s="19"/>
      <c r="E15" s="19"/>
      <c r="F15" s="19"/>
      <c r="G15" s="19"/>
      <c r="H15" s="19"/>
    </row>
    <row r="16" spans="1:8">
      <c r="A16" s="10"/>
      <c r="B16" s="19"/>
      <c r="C16" s="19"/>
      <c r="D16" s="19"/>
      <c r="E16" s="19"/>
      <c r="F16" s="19"/>
      <c r="G16" s="19"/>
      <c r="H16" s="19"/>
    </row>
    <row r="17" spans="1:8">
      <c r="A17" s="10"/>
      <c r="B17" s="19"/>
      <c r="C17" s="19"/>
      <c r="D17" s="19"/>
      <c r="E17" s="19"/>
      <c r="F17" s="19"/>
      <c r="G17" s="19"/>
      <c r="H17" s="19"/>
    </row>
  </sheetData>
  <mergeCells count="3">
    <mergeCell ref="A2:C2"/>
    <mergeCell ref="A5:A6"/>
    <mergeCell ref="C5:C6"/>
  </mergeCells>
  <phoneticPr fontId="20"/>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G38"/>
  <sheetViews>
    <sheetView showGridLines="0" view="pageBreakPreview" zoomScale="60" workbookViewId="0">
      <pane xSplit="2" ySplit="8" topLeftCell="C9" activePane="bottomRight" state="frozen"/>
      <selection pane="topRight"/>
      <selection pane="bottomLeft"/>
      <selection pane="bottomRight" activeCell="H9" sqref="H9"/>
    </sheetView>
  </sheetViews>
  <sheetFormatPr defaultColWidth="9" defaultRowHeight="18.75" customHeight="1"/>
  <cols>
    <col min="1" max="1" width="18.875" style="26" hidden="1" customWidth="1"/>
    <col min="2" max="2" width="5.25" style="26" customWidth="1"/>
    <col min="3" max="3" width="27.25" style="26" customWidth="1"/>
    <col min="4" max="6" width="13.75" style="26" customWidth="1"/>
    <col min="7" max="7" width="10.625" style="26" customWidth="1"/>
    <col min="8" max="8" width="8.5" style="26" customWidth="1"/>
    <col min="9" max="9" width="15" style="26" customWidth="1"/>
    <col min="10" max="10" width="9" style="26"/>
    <col min="11" max="11" width="10.125" style="26" customWidth="1"/>
    <col min="12" max="12" width="15.375" style="26" customWidth="1"/>
    <col min="13" max="28" width="8.375" style="26" customWidth="1"/>
    <col min="29" max="29" width="9" style="26" hidden="1" customWidth="1"/>
    <col min="30" max="31" width="10.375" style="26" customWidth="1"/>
    <col min="32" max="32" width="13.625" style="26" customWidth="1"/>
    <col min="33" max="33" width="10.375" style="26" customWidth="1"/>
    <col min="34" max="16384" width="9" style="26"/>
  </cols>
  <sheetData>
    <row r="1" spans="1:33" ht="41">
      <c r="A1" s="27"/>
      <c r="B1" s="36" t="s">
        <v>222</v>
      </c>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8"/>
      <c r="AG1" s="28"/>
    </row>
    <row r="2" spans="1:33" ht="41">
      <c r="A2" s="28"/>
      <c r="B2" s="37" t="s">
        <v>174</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row>
    <row r="3" spans="1:33" ht="26.25">
      <c r="B3" s="38"/>
      <c r="C3" s="38"/>
      <c r="D3" s="38"/>
      <c r="E3" s="59"/>
      <c r="F3" s="59"/>
      <c r="G3" s="59"/>
      <c r="H3" s="59"/>
      <c r="I3" s="59"/>
      <c r="J3" s="71"/>
      <c r="K3" s="74"/>
      <c r="L3" s="78"/>
      <c r="AG3" s="134"/>
    </row>
    <row r="4" spans="1:33" ht="56" customHeight="1">
      <c r="A4" s="29" t="s">
        <v>102</v>
      </c>
      <c r="B4" s="39" t="s">
        <v>120</v>
      </c>
      <c r="C4" s="45" t="s">
        <v>87</v>
      </c>
      <c r="D4" s="51" t="s">
        <v>141</v>
      </c>
      <c r="E4" s="60" t="s">
        <v>179</v>
      </c>
      <c r="F4" s="65" t="s">
        <v>180</v>
      </c>
      <c r="G4" s="65" t="s">
        <v>44</v>
      </c>
      <c r="H4" s="60" t="s">
        <v>182</v>
      </c>
      <c r="I4" s="60" t="s">
        <v>171</v>
      </c>
      <c r="J4" s="60" t="s">
        <v>183</v>
      </c>
      <c r="K4" s="45" t="s">
        <v>184</v>
      </c>
      <c r="L4" s="60" t="s">
        <v>172</v>
      </c>
      <c r="M4" s="83" t="s">
        <v>207</v>
      </c>
      <c r="N4" s="90"/>
      <c r="O4" s="90"/>
      <c r="P4" s="90"/>
      <c r="Q4" s="100" t="s">
        <v>208</v>
      </c>
      <c r="R4" s="102"/>
      <c r="S4" s="102"/>
      <c r="T4" s="103"/>
      <c r="U4" s="100" t="s">
        <v>36</v>
      </c>
      <c r="V4" s="90"/>
      <c r="W4" s="90"/>
      <c r="X4" s="90"/>
      <c r="Y4" s="100" t="s">
        <v>212</v>
      </c>
      <c r="Z4" s="90"/>
      <c r="AA4" s="90"/>
      <c r="AB4" s="108"/>
      <c r="AC4" s="109" t="s">
        <v>144</v>
      </c>
      <c r="AD4" s="115" t="s">
        <v>214</v>
      </c>
      <c r="AE4" s="122" t="s">
        <v>199</v>
      </c>
      <c r="AF4" s="129" t="s">
        <v>215</v>
      </c>
      <c r="AG4" s="135" t="s">
        <v>148</v>
      </c>
    </row>
    <row r="5" spans="1:33" ht="9" customHeight="1">
      <c r="A5" s="30"/>
      <c r="B5" s="40"/>
      <c r="C5" s="46"/>
      <c r="D5" s="52"/>
      <c r="E5" s="61"/>
      <c r="F5" s="66"/>
      <c r="G5" s="66"/>
      <c r="H5" s="61"/>
      <c r="I5" s="61"/>
      <c r="J5" s="61"/>
      <c r="K5" s="46"/>
      <c r="L5" s="61"/>
      <c r="M5" s="84"/>
      <c r="Q5" s="101"/>
      <c r="U5" s="84"/>
      <c r="Y5" s="84"/>
      <c r="AC5" s="110"/>
      <c r="AD5" s="116"/>
      <c r="AE5" s="123"/>
      <c r="AF5" s="130"/>
      <c r="AG5" s="136"/>
    </row>
    <row r="6" spans="1:33" ht="88.5" customHeight="1">
      <c r="A6" s="30"/>
      <c r="B6" s="40"/>
      <c r="C6" s="46"/>
      <c r="D6" s="52"/>
      <c r="E6" s="61"/>
      <c r="F6" s="66"/>
      <c r="G6" s="66"/>
      <c r="H6" s="61"/>
      <c r="I6" s="61"/>
      <c r="J6" s="61"/>
      <c r="K6" s="46"/>
      <c r="L6" s="61"/>
      <c r="M6" s="85" t="s">
        <v>186</v>
      </c>
      <c r="N6" s="91" t="s">
        <v>173</v>
      </c>
      <c r="O6" s="91" t="s">
        <v>181</v>
      </c>
      <c r="P6" s="96" t="s">
        <v>24</v>
      </c>
      <c r="Q6" s="85" t="s">
        <v>209</v>
      </c>
      <c r="R6" s="91" t="s">
        <v>210</v>
      </c>
      <c r="S6" s="91" t="s">
        <v>211</v>
      </c>
      <c r="T6" s="96" t="s">
        <v>24</v>
      </c>
      <c r="U6" s="85" t="s">
        <v>209</v>
      </c>
      <c r="V6" s="91" t="s">
        <v>210</v>
      </c>
      <c r="W6" s="91" t="s">
        <v>211</v>
      </c>
      <c r="X6" s="96" t="s">
        <v>24</v>
      </c>
      <c r="Y6" s="85" t="s">
        <v>209</v>
      </c>
      <c r="Z6" s="91" t="s">
        <v>210</v>
      </c>
      <c r="AA6" s="91" t="s">
        <v>211</v>
      </c>
      <c r="AB6" s="96" t="s">
        <v>24</v>
      </c>
      <c r="AC6" s="110"/>
      <c r="AD6" s="116"/>
      <c r="AE6" s="123"/>
      <c r="AF6" s="130"/>
      <c r="AG6" s="136"/>
    </row>
    <row r="7" spans="1:33" ht="88.5" customHeight="1">
      <c r="A7" s="31"/>
      <c r="B7" s="40"/>
      <c r="C7" s="46"/>
      <c r="D7" s="53"/>
      <c r="E7" s="62"/>
      <c r="F7" s="67"/>
      <c r="G7" s="67"/>
      <c r="H7" s="62"/>
      <c r="I7" s="62"/>
      <c r="J7" s="61"/>
      <c r="K7" s="46"/>
      <c r="L7" s="61"/>
      <c r="M7" s="86"/>
      <c r="N7" s="46"/>
      <c r="O7" s="46"/>
      <c r="P7" s="96"/>
      <c r="Q7" s="86"/>
      <c r="R7" s="46"/>
      <c r="S7" s="46"/>
      <c r="T7" s="96"/>
      <c r="U7" s="86"/>
      <c r="V7" s="46"/>
      <c r="W7" s="46"/>
      <c r="X7" s="96"/>
      <c r="Y7" s="86"/>
      <c r="Z7" s="46"/>
      <c r="AA7" s="46"/>
      <c r="AB7" s="96"/>
      <c r="AC7" s="110"/>
      <c r="AD7" s="117"/>
      <c r="AE7" s="124"/>
      <c r="AF7" s="130"/>
      <c r="AG7" s="136"/>
    </row>
    <row r="8" spans="1:33" ht="21" customHeight="1">
      <c r="A8" s="32">
        <v>0</v>
      </c>
      <c r="B8" s="41">
        <v>1</v>
      </c>
      <c r="C8" s="47">
        <v>3</v>
      </c>
      <c r="D8" s="54">
        <v>4</v>
      </c>
      <c r="E8" s="63">
        <v>5</v>
      </c>
      <c r="F8" s="63"/>
      <c r="G8" s="63"/>
      <c r="H8" s="47"/>
      <c r="I8" s="47"/>
      <c r="J8" s="72"/>
      <c r="K8" s="47">
        <v>2</v>
      </c>
      <c r="L8" s="79"/>
      <c r="M8" s="41">
        <v>4</v>
      </c>
      <c r="N8" s="47">
        <v>5</v>
      </c>
      <c r="O8" s="47">
        <v>6</v>
      </c>
      <c r="P8" s="72">
        <v>9</v>
      </c>
      <c r="Q8" s="41">
        <v>11</v>
      </c>
      <c r="R8" s="47">
        <v>12</v>
      </c>
      <c r="S8" s="47">
        <v>13</v>
      </c>
      <c r="T8" s="72">
        <v>15</v>
      </c>
      <c r="U8" s="41">
        <v>17</v>
      </c>
      <c r="V8" s="47">
        <v>18</v>
      </c>
      <c r="W8" s="47">
        <v>19</v>
      </c>
      <c r="X8" s="72">
        <v>22</v>
      </c>
      <c r="Y8" s="41">
        <v>17</v>
      </c>
      <c r="Z8" s="47">
        <v>18</v>
      </c>
      <c r="AA8" s="47">
        <v>19</v>
      </c>
      <c r="AB8" s="72">
        <v>22</v>
      </c>
      <c r="AC8" s="111"/>
      <c r="AD8" s="118">
        <v>32</v>
      </c>
      <c r="AE8" s="125">
        <v>33</v>
      </c>
      <c r="AF8" s="131">
        <v>34</v>
      </c>
      <c r="AG8" s="137">
        <v>37</v>
      </c>
    </row>
    <row r="9" spans="1:33" ht="39.950000000000003" customHeight="1">
      <c r="A9" s="33"/>
      <c r="B9" s="42">
        <v>1</v>
      </c>
      <c r="C9" s="48"/>
      <c r="D9" s="55"/>
      <c r="E9" s="64"/>
      <c r="F9" s="64"/>
      <c r="G9" s="64"/>
      <c r="H9" s="68"/>
      <c r="I9" s="70"/>
      <c r="J9" s="73"/>
      <c r="K9" s="75"/>
      <c r="L9" s="80"/>
      <c r="M9" s="87"/>
      <c r="N9" s="92"/>
      <c r="O9" s="92"/>
      <c r="P9" s="97">
        <f>SUM(M9:O9)</f>
        <v>0</v>
      </c>
      <c r="Q9" s="87"/>
      <c r="R9" s="92"/>
      <c r="S9" s="92"/>
      <c r="T9" s="97">
        <f>SUM(Q9:S9)</f>
        <v>0</v>
      </c>
      <c r="U9" s="87"/>
      <c r="V9" s="92"/>
      <c r="W9" s="92"/>
      <c r="X9" s="97">
        <f>SUM(U9:W9)</f>
        <v>0</v>
      </c>
      <c r="Y9" s="105"/>
      <c r="Z9" s="107"/>
      <c r="AA9" s="107"/>
      <c r="AB9" s="97">
        <f>SUM(Y9:AA9)</f>
        <v>0</v>
      </c>
      <c r="AC9" s="112"/>
      <c r="AD9" s="119">
        <v>4104</v>
      </c>
      <c r="AE9" s="126">
        <f>X9*AD9</f>
        <v>0</v>
      </c>
      <c r="AF9" s="132"/>
      <c r="AG9" s="138">
        <f>AE9-AF9</f>
        <v>0</v>
      </c>
    </row>
    <row r="10" spans="1:33" ht="39.950000000000003" customHeight="1">
      <c r="A10" s="34"/>
      <c r="B10" s="34">
        <v>2</v>
      </c>
      <c r="C10" s="49"/>
      <c r="D10" s="55"/>
      <c r="E10" s="64"/>
      <c r="F10" s="64"/>
      <c r="G10" s="64"/>
      <c r="H10" s="69"/>
      <c r="I10" s="70"/>
      <c r="J10" s="73"/>
      <c r="K10" s="76"/>
      <c r="L10" s="81"/>
      <c r="M10" s="88"/>
      <c r="N10" s="93"/>
      <c r="O10" s="93"/>
      <c r="P10" s="98">
        <f>SUM(M10:O10)</f>
        <v>0</v>
      </c>
      <c r="Q10" s="88"/>
      <c r="R10" s="93"/>
      <c r="S10" s="93"/>
      <c r="T10" s="98">
        <f>SUM(Q10:S10)</f>
        <v>0</v>
      </c>
      <c r="U10" s="88"/>
      <c r="V10" s="93"/>
      <c r="W10" s="93"/>
      <c r="X10" s="98">
        <f>SUM(U10:W10)</f>
        <v>0</v>
      </c>
      <c r="Y10" s="106"/>
      <c r="Z10" s="93"/>
      <c r="AA10" s="93"/>
      <c r="AB10" s="98">
        <f>SUM(Y10:AA10)</f>
        <v>0</v>
      </c>
      <c r="AC10" s="113"/>
      <c r="AD10" s="120">
        <v>4104</v>
      </c>
      <c r="AE10" s="127">
        <f>X10*AD10</f>
        <v>0</v>
      </c>
      <c r="AF10" s="88"/>
      <c r="AG10" s="139">
        <f>AE10-AF10</f>
        <v>0</v>
      </c>
    </row>
    <row r="11" spans="1:33" ht="39.950000000000003" customHeight="1">
      <c r="A11" s="34"/>
      <c r="B11" s="34">
        <v>3</v>
      </c>
      <c r="C11" s="49"/>
      <c r="D11" s="55"/>
      <c r="E11" s="64"/>
      <c r="F11" s="64"/>
      <c r="G11" s="64"/>
      <c r="H11" s="69"/>
      <c r="I11" s="70"/>
      <c r="J11" s="73"/>
      <c r="K11" s="76"/>
      <c r="L11" s="81"/>
      <c r="M11" s="88"/>
      <c r="N11" s="93"/>
      <c r="O11" s="93"/>
      <c r="P11" s="98">
        <f>SUM(M11:O11)</f>
        <v>0</v>
      </c>
      <c r="Q11" s="88"/>
      <c r="R11" s="93"/>
      <c r="S11" s="93"/>
      <c r="T11" s="98">
        <f>SUM(Q11:S11)</f>
        <v>0</v>
      </c>
      <c r="U11" s="88"/>
      <c r="V11" s="93"/>
      <c r="W11" s="93"/>
      <c r="X11" s="98">
        <f>SUM(U11:W11)</f>
        <v>0</v>
      </c>
      <c r="Y11" s="106"/>
      <c r="Z11" s="93"/>
      <c r="AA11" s="93"/>
      <c r="AB11" s="98">
        <f>SUM(Y11:AA11)</f>
        <v>0</v>
      </c>
      <c r="AC11" s="113"/>
      <c r="AD11" s="120">
        <v>4104</v>
      </c>
      <c r="AE11" s="127">
        <f>X11*AD11</f>
        <v>0</v>
      </c>
      <c r="AF11" s="88"/>
      <c r="AG11" s="139">
        <f>AE11-AF11</f>
        <v>0</v>
      </c>
    </row>
    <row r="12" spans="1:33" ht="39.950000000000003" customHeight="1">
      <c r="A12" s="35"/>
      <c r="B12" s="43" t="s">
        <v>24</v>
      </c>
      <c r="C12" s="50"/>
      <c r="D12" s="56"/>
      <c r="E12" s="50"/>
      <c r="F12" s="50"/>
      <c r="G12" s="50"/>
      <c r="H12" s="50"/>
      <c r="I12" s="50"/>
      <c r="J12" s="50"/>
      <c r="K12" s="56"/>
      <c r="L12" s="82"/>
      <c r="M12" s="89">
        <f t="shared" ref="M12:AB12" si="0">SUBTOTAL(9,M9:M11)</f>
        <v>0</v>
      </c>
      <c r="N12" s="94">
        <f t="shared" si="0"/>
        <v>0</v>
      </c>
      <c r="O12" s="94">
        <f t="shared" si="0"/>
        <v>0</v>
      </c>
      <c r="P12" s="99">
        <f t="shared" si="0"/>
        <v>0</v>
      </c>
      <c r="Q12" s="89">
        <f t="shared" si="0"/>
        <v>0</v>
      </c>
      <c r="R12" s="94">
        <f t="shared" si="0"/>
        <v>0</v>
      </c>
      <c r="S12" s="94">
        <f t="shared" si="0"/>
        <v>0</v>
      </c>
      <c r="T12" s="99">
        <f t="shared" si="0"/>
        <v>0</v>
      </c>
      <c r="U12" s="89">
        <f t="shared" si="0"/>
        <v>0</v>
      </c>
      <c r="V12" s="94">
        <f t="shared" si="0"/>
        <v>0</v>
      </c>
      <c r="W12" s="94">
        <f t="shared" si="0"/>
        <v>0</v>
      </c>
      <c r="X12" s="104">
        <f t="shared" si="0"/>
        <v>0</v>
      </c>
      <c r="Y12" s="89">
        <f t="shared" si="0"/>
        <v>0</v>
      </c>
      <c r="Z12" s="94">
        <f t="shared" si="0"/>
        <v>0</v>
      </c>
      <c r="AA12" s="94">
        <f t="shared" si="0"/>
        <v>0</v>
      </c>
      <c r="AB12" s="104">
        <f t="shared" si="0"/>
        <v>0</v>
      </c>
      <c r="AC12" s="114"/>
      <c r="AD12" s="121"/>
      <c r="AE12" s="128">
        <f>SUBTOTAL(9,AE9:AE11)</f>
        <v>0</v>
      </c>
      <c r="AF12" s="133">
        <f>SUBTOTAL(9,AF9:AF11)</f>
        <v>0</v>
      </c>
      <c r="AG12" s="140">
        <f>SUBTOTAL(9,AG9:AG11)</f>
        <v>0</v>
      </c>
    </row>
    <row r="13" spans="1:33" ht="36" customHeight="1">
      <c r="D13" s="57" t="s">
        <v>176</v>
      </c>
      <c r="E13" s="57"/>
      <c r="F13" s="57"/>
      <c r="G13" s="57"/>
      <c r="H13" s="57"/>
      <c r="I13" s="57"/>
      <c r="J13" s="26">
        <v>1</v>
      </c>
      <c r="K13" s="77" t="s">
        <v>10</v>
      </c>
      <c r="N13" s="95"/>
      <c r="AC13" s="26" t="s">
        <v>213</v>
      </c>
    </row>
    <row r="14" spans="1:33" ht="35.25" customHeight="1">
      <c r="D14" s="58" t="s">
        <v>106</v>
      </c>
      <c r="E14" s="58"/>
      <c r="F14" s="58"/>
      <c r="G14" s="58"/>
      <c r="H14" s="58"/>
      <c r="I14" s="58"/>
      <c r="J14" s="26">
        <v>2</v>
      </c>
      <c r="K14" s="77" t="s">
        <v>185</v>
      </c>
    </row>
    <row r="15" spans="1:33" ht="13">
      <c r="D15" s="26" t="s">
        <v>177</v>
      </c>
      <c r="J15" s="26">
        <v>3</v>
      </c>
      <c r="K15" s="77" t="s">
        <v>187</v>
      </c>
      <c r="N15" s="95"/>
    </row>
    <row r="16" spans="1:33" ht="13">
      <c r="D16" s="26" t="s">
        <v>178</v>
      </c>
      <c r="J16" s="26">
        <v>4</v>
      </c>
      <c r="K16" s="77" t="s">
        <v>188</v>
      </c>
      <c r="N16" s="95"/>
    </row>
    <row r="17" spans="10:14" ht="18.75" customHeight="1">
      <c r="J17" s="26">
        <v>5</v>
      </c>
      <c r="K17" s="77" t="s">
        <v>189</v>
      </c>
      <c r="N17" s="95"/>
    </row>
    <row r="18" spans="10:14" ht="18.75" customHeight="1">
      <c r="J18" s="26">
        <v>6</v>
      </c>
      <c r="K18" s="77" t="s">
        <v>190</v>
      </c>
      <c r="N18" s="95"/>
    </row>
    <row r="19" spans="10:14" ht="18.75" customHeight="1">
      <c r="J19" s="26">
        <v>7</v>
      </c>
      <c r="K19" s="77" t="s">
        <v>191</v>
      </c>
      <c r="N19" s="95"/>
    </row>
    <row r="20" spans="10:14" ht="18.75" customHeight="1">
      <c r="J20" s="26">
        <v>8</v>
      </c>
      <c r="K20" s="77" t="s">
        <v>102</v>
      </c>
      <c r="N20" s="95"/>
    </row>
    <row r="21" spans="10:14" ht="18.75" customHeight="1">
      <c r="J21" s="26">
        <v>9</v>
      </c>
      <c r="K21" s="77" t="s">
        <v>163</v>
      </c>
      <c r="N21" s="95"/>
    </row>
    <row r="22" spans="10:14" ht="18.75" customHeight="1">
      <c r="J22" s="26">
        <v>10</v>
      </c>
      <c r="K22" s="77" t="s">
        <v>192</v>
      </c>
      <c r="N22" s="95"/>
    </row>
    <row r="23" spans="10:14" ht="18.75" customHeight="1">
      <c r="J23" s="26">
        <v>11</v>
      </c>
      <c r="K23" s="77" t="s">
        <v>193</v>
      </c>
      <c r="N23" s="95"/>
    </row>
    <row r="24" spans="10:14" ht="18.75" customHeight="1">
      <c r="J24" s="26">
        <v>12</v>
      </c>
      <c r="K24" s="77" t="s">
        <v>194</v>
      </c>
      <c r="N24" s="95"/>
    </row>
    <row r="25" spans="10:14" ht="18.75" customHeight="1">
      <c r="J25" s="26">
        <v>13</v>
      </c>
      <c r="K25" s="77" t="s">
        <v>195</v>
      </c>
      <c r="N25" s="95"/>
    </row>
    <row r="26" spans="10:14" ht="18.75" customHeight="1">
      <c r="J26" s="26">
        <v>14</v>
      </c>
      <c r="K26" s="77" t="s">
        <v>196</v>
      </c>
      <c r="N26" s="95"/>
    </row>
    <row r="27" spans="10:14" ht="18.75" customHeight="1">
      <c r="J27" s="26">
        <v>15</v>
      </c>
      <c r="K27" s="77" t="s">
        <v>77</v>
      </c>
      <c r="N27" s="95"/>
    </row>
    <row r="28" spans="10:14" ht="18.75" customHeight="1">
      <c r="J28" s="26">
        <v>16</v>
      </c>
      <c r="K28" s="77" t="s">
        <v>197</v>
      </c>
      <c r="N28" s="95"/>
    </row>
    <row r="29" spans="10:14" ht="18.75" customHeight="1">
      <c r="J29" s="26">
        <v>17</v>
      </c>
      <c r="K29" s="77" t="s">
        <v>198</v>
      </c>
      <c r="N29" s="95"/>
    </row>
    <row r="30" spans="10:14" ht="18.75" customHeight="1">
      <c r="J30" s="26">
        <v>18</v>
      </c>
      <c r="K30" s="77" t="s">
        <v>200</v>
      </c>
      <c r="N30" s="95"/>
    </row>
    <row r="31" spans="10:14" ht="18.75" customHeight="1">
      <c r="J31" s="26">
        <v>19</v>
      </c>
      <c r="K31" s="77" t="s">
        <v>60</v>
      </c>
      <c r="N31" s="95"/>
    </row>
    <row r="32" spans="10:14" ht="18.75" customHeight="1">
      <c r="J32" s="26">
        <v>20</v>
      </c>
      <c r="K32" s="77" t="s">
        <v>201</v>
      </c>
      <c r="N32" s="95"/>
    </row>
    <row r="33" spans="10:14" ht="18.75" customHeight="1">
      <c r="J33" s="26">
        <v>21</v>
      </c>
      <c r="K33" s="77" t="s">
        <v>202</v>
      </c>
      <c r="N33" s="95"/>
    </row>
    <row r="34" spans="10:14" ht="18.75" customHeight="1">
      <c r="J34" s="26">
        <v>22</v>
      </c>
      <c r="K34" s="77" t="s">
        <v>43</v>
      </c>
      <c r="N34" s="95"/>
    </row>
    <row r="35" spans="10:14" ht="18.75" customHeight="1">
      <c r="J35" s="26">
        <v>23</v>
      </c>
      <c r="K35" s="77" t="s">
        <v>203</v>
      </c>
      <c r="N35" s="95"/>
    </row>
    <row r="36" spans="10:14" ht="18.75" customHeight="1">
      <c r="J36" s="26">
        <v>24</v>
      </c>
      <c r="K36" s="77" t="s">
        <v>204</v>
      </c>
      <c r="N36" s="95"/>
    </row>
    <row r="37" spans="10:14" ht="18.75" customHeight="1">
      <c r="J37" s="26">
        <v>25</v>
      </c>
      <c r="K37" s="77" t="s">
        <v>205</v>
      </c>
      <c r="N37" s="95"/>
    </row>
    <row r="38" spans="10:14" ht="18.75" customHeight="1">
      <c r="J38" s="26">
        <v>26</v>
      </c>
      <c r="K38" s="77" t="s">
        <v>206</v>
      </c>
      <c r="N38" s="95"/>
    </row>
  </sheetData>
  <autoFilter ref="A8:AG8"/>
  <mergeCells count="41">
    <mergeCell ref="AF1:AG1"/>
    <mergeCell ref="B2:AG2"/>
    <mergeCell ref="B3:D3"/>
    <mergeCell ref="M4:P4"/>
    <mergeCell ref="Q4:T4"/>
    <mergeCell ref="U4:X4"/>
    <mergeCell ref="Y4:AB4"/>
    <mergeCell ref="D13:I13"/>
    <mergeCell ref="D14:I14"/>
    <mergeCell ref="A4:A7"/>
    <mergeCell ref="C4:C7"/>
    <mergeCell ref="D4:D7"/>
    <mergeCell ref="E4:E7"/>
    <mergeCell ref="F4:F7"/>
    <mergeCell ref="G4:G7"/>
    <mergeCell ref="H4:H7"/>
    <mergeCell ref="I4:I7"/>
    <mergeCell ref="J4:J7"/>
    <mergeCell ref="K4:K7"/>
    <mergeCell ref="L4:L7"/>
    <mergeCell ref="AC4:AC7"/>
    <mergeCell ref="AD4:AD7"/>
    <mergeCell ref="AE4:AE7"/>
    <mergeCell ref="AF4:AF7"/>
    <mergeCell ref="AG4:AG7"/>
    <mergeCell ref="M6:M7"/>
    <mergeCell ref="N6:N7"/>
    <mergeCell ref="O6:O7"/>
    <mergeCell ref="P6:P7"/>
    <mergeCell ref="Q6:Q7"/>
    <mergeCell ref="R6:R7"/>
    <mergeCell ref="S6:S7"/>
    <mergeCell ref="T6:T7"/>
    <mergeCell ref="U6:U7"/>
    <mergeCell ref="V6:V7"/>
    <mergeCell ref="W6:W7"/>
    <mergeCell ref="X6:X7"/>
    <mergeCell ref="Y6:Y7"/>
    <mergeCell ref="Z6:Z7"/>
    <mergeCell ref="AA6:AA7"/>
    <mergeCell ref="AB6:AB7"/>
  </mergeCells>
  <phoneticPr fontId="20"/>
  <dataValidations count="5">
    <dataValidation type="list" allowBlank="1" showDropDown="0" showInputMessage="1" showErrorMessage="1" sqref="J9:J11">
      <formula1>$J$13:$J$38</formula1>
    </dataValidation>
    <dataValidation imeMode="disabled" allowBlank="1" showDropDown="0" showInputMessage="1" showErrorMessage="1" sqref="M9:AG11 D9:G11"/>
    <dataValidation type="list" imeMode="disabled" allowBlank="1" showDropDown="0" showInputMessage="1" showErrorMessage="1" sqref="H9:H11">
      <formula1>"○,×"</formula1>
    </dataValidation>
    <dataValidation type="list" allowBlank="1" showDropDown="0" showInputMessage="1" showErrorMessage="1" sqref="K9:K11">
      <formula1>"安芸区域,物部川サブ区域,嶺北サブ区域,高知市サブ区域,仁淀川サブ区域,高幡区域,幡多区域"</formula1>
    </dataValidation>
    <dataValidation type="date" imeMode="disabled" allowBlank="1" showDropDown="0" showInputMessage="1" showErrorMessage="1" error="入力は「年/月/日」としてください_x000a_（2024/12/17～2025/9/30の範囲内の日付のみ入力できます）" sqref="I9:I11">
      <formula1>45643</formula1>
      <formula2>45930</formula2>
    </dataValidation>
  </dataValidations>
  <printOptions horizontalCentered="1"/>
  <pageMargins left="0.39370078740157483" right="0.39370078740157483" top="0.74803149606299213" bottom="0.74803149606299213" header="0.31496062992125984" footer="0.31496062992125984"/>
  <pageSetup paperSize="9" scale="44" fitToWidth="1" fitToHeight="0" orientation="landscape" usePrinterDefaults="1"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K23"/>
  <sheetViews>
    <sheetView view="pageBreakPreview" zoomScale="90" zoomScaleSheetLayoutView="90" workbookViewId="0">
      <selection activeCell="C35" sqref="C35"/>
    </sheetView>
  </sheetViews>
  <sheetFormatPr defaultColWidth="9" defaultRowHeight="13.5"/>
  <cols>
    <col min="1" max="1" width="5" style="1" customWidth="1"/>
    <col min="2" max="2" width="3.5" style="1" customWidth="1"/>
    <col min="3" max="7" width="9" style="1"/>
    <col min="8" max="8" width="10" style="1" customWidth="1"/>
    <col min="9" max="9" width="9" style="1"/>
    <col min="10" max="10" width="5" style="1" customWidth="1"/>
    <col min="11" max="16384" width="9" style="1"/>
  </cols>
  <sheetData>
    <row r="1" spans="1:11">
      <c r="A1" s="142" t="s">
        <v>94</v>
      </c>
    </row>
    <row r="2" spans="1:11">
      <c r="A2" s="142"/>
    </row>
    <row r="3" spans="1:11" s="141" customFormat="1" ht="14.25">
      <c r="A3" s="143"/>
      <c r="H3" s="149" t="s">
        <v>58</v>
      </c>
      <c r="I3" s="149"/>
      <c r="J3" s="149"/>
    </row>
    <row r="4" spans="1:11" s="141" customFormat="1" ht="14.25">
      <c r="A4" s="143"/>
      <c r="H4" s="150" t="s">
        <v>151</v>
      </c>
      <c r="I4" s="150"/>
      <c r="J4" s="150"/>
    </row>
    <row r="5" spans="1:11" s="141" customFormat="1" ht="14.25">
      <c r="A5" s="143"/>
      <c r="G5" s="148"/>
      <c r="H5" s="151"/>
      <c r="I5" s="151"/>
    </row>
    <row r="6" spans="1:11" s="141" customFormat="1" ht="14.25">
      <c r="A6" s="143" t="s">
        <v>5</v>
      </c>
    </row>
    <row r="7" spans="1:11" s="141" customFormat="1" ht="14.25">
      <c r="A7" s="143"/>
    </row>
    <row r="8" spans="1:11" s="141" customFormat="1" ht="14.25">
      <c r="A8" s="143"/>
    </row>
    <row r="9" spans="1:11" s="141" customFormat="1" ht="14.25">
      <c r="A9" s="143"/>
    </row>
    <row r="10" spans="1:11" s="141" customFormat="1" ht="14.25">
      <c r="A10" s="143"/>
      <c r="E10" s="147" t="e">
        <f>#REF!</f>
        <v>#REF!</v>
      </c>
      <c r="F10" s="147"/>
      <c r="G10" s="147"/>
      <c r="H10" s="147"/>
      <c r="I10" s="141" t="s">
        <v>71</v>
      </c>
      <c r="K10" s="152" t="s">
        <v>93</v>
      </c>
    </row>
    <row r="11" spans="1:11">
      <c r="A11" s="142"/>
    </row>
    <row r="12" spans="1:11">
      <c r="A12" s="142"/>
    </row>
    <row r="13" spans="1:11">
      <c r="A13" s="142"/>
    </row>
    <row r="14" spans="1:11">
      <c r="A14" s="142"/>
    </row>
    <row r="15" spans="1:11" ht="14.25">
      <c r="A15" s="144" t="s">
        <v>110</v>
      </c>
      <c r="B15" s="145"/>
      <c r="C15" s="145"/>
      <c r="D15" s="145"/>
      <c r="E15" s="145"/>
      <c r="F15" s="145"/>
      <c r="G15" s="145"/>
      <c r="H15" s="145"/>
      <c r="I15" s="145"/>
      <c r="J15" s="145"/>
    </row>
    <row r="16" spans="1:11" ht="14.25">
      <c r="A16" s="143" t="s">
        <v>95</v>
      </c>
      <c r="B16" s="141"/>
      <c r="C16" s="141"/>
      <c r="D16" s="141"/>
      <c r="E16" s="141"/>
      <c r="F16" s="141"/>
      <c r="G16" s="141"/>
      <c r="H16" s="141"/>
      <c r="I16" s="141"/>
    </row>
    <row r="17" spans="1:9" ht="14.25">
      <c r="A17" s="143"/>
      <c r="B17" s="141"/>
      <c r="C17" s="141"/>
      <c r="D17" s="141"/>
      <c r="E17" s="141"/>
      <c r="F17" s="141"/>
      <c r="G17" s="141"/>
      <c r="H17" s="141"/>
      <c r="I17" s="141"/>
    </row>
    <row r="18" spans="1:9" ht="14.25">
      <c r="A18" s="143"/>
      <c r="B18" s="141"/>
      <c r="C18" s="141"/>
      <c r="D18" s="141"/>
      <c r="E18" s="141"/>
      <c r="F18" s="141"/>
      <c r="G18" s="141"/>
      <c r="H18" s="141"/>
      <c r="I18" s="141"/>
    </row>
    <row r="19" spans="1:9" ht="14.25">
      <c r="A19" s="143"/>
      <c r="B19" s="141"/>
      <c r="C19" s="141"/>
      <c r="D19" s="141"/>
      <c r="E19" s="141"/>
      <c r="F19" s="141"/>
      <c r="G19" s="141"/>
      <c r="H19" s="141"/>
      <c r="I19" s="141"/>
    </row>
    <row r="20" spans="1:9">
      <c r="A20" s="142"/>
    </row>
    <row r="21" spans="1:9">
      <c r="A21" s="142"/>
    </row>
    <row r="22" spans="1:9" ht="30" customHeight="1">
      <c r="A22" s="142"/>
      <c r="B22" s="146" t="s">
        <v>156</v>
      </c>
      <c r="C22" s="146"/>
      <c r="D22" s="146"/>
      <c r="E22" s="146"/>
      <c r="F22" s="146"/>
      <c r="G22" s="146"/>
      <c r="H22" s="146"/>
      <c r="I22" s="146"/>
    </row>
    <row r="23" spans="1:9">
      <c r="A23" s="142"/>
    </row>
  </sheetData>
  <mergeCells count="6">
    <mergeCell ref="H3:J3"/>
    <mergeCell ref="H4:J4"/>
    <mergeCell ref="G5:I5"/>
    <mergeCell ref="E10:H10"/>
    <mergeCell ref="A15:J15"/>
    <mergeCell ref="B22:I22"/>
  </mergeCells>
  <phoneticPr fontId="20"/>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L20"/>
  <sheetViews>
    <sheetView view="pageBreakPreview" zoomScale="90" zoomScaleSheetLayoutView="90" workbookViewId="0">
      <selection activeCell="C35" sqref="C35"/>
    </sheetView>
  </sheetViews>
  <sheetFormatPr defaultColWidth="9" defaultRowHeight="13.5"/>
  <cols>
    <col min="1" max="1" width="18.75" style="1" customWidth="1"/>
    <col min="2" max="9" width="10.25" style="1" customWidth="1"/>
    <col min="10" max="11" width="11.25" style="1" customWidth="1"/>
    <col min="12" max="12" width="15" style="1" customWidth="1"/>
    <col min="13" max="16384" width="9" style="1"/>
  </cols>
  <sheetData>
    <row r="1" spans="1:12">
      <c r="A1" s="142" t="s">
        <v>97</v>
      </c>
    </row>
    <row r="2" spans="1:12">
      <c r="A2" s="142"/>
    </row>
    <row r="3" spans="1:12" ht="14.25">
      <c r="A3" s="279"/>
    </row>
    <row r="4" spans="1:12">
      <c r="A4" s="280" t="s">
        <v>154</v>
      </c>
      <c r="B4" s="287" t="s">
        <v>42</v>
      </c>
      <c r="C4" s="294"/>
      <c r="D4" s="301"/>
      <c r="E4" s="287" t="s">
        <v>7</v>
      </c>
      <c r="F4" s="294"/>
      <c r="G4" s="301"/>
      <c r="H4" s="287" t="s">
        <v>27</v>
      </c>
      <c r="I4" s="301"/>
      <c r="J4" s="287" t="s">
        <v>45</v>
      </c>
      <c r="K4" s="301"/>
      <c r="L4" s="317" t="s">
        <v>108</v>
      </c>
    </row>
    <row r="5" spans="1:12" ht="15.6" customHeight="1">
      <c r="A5" s="281"/>
      <c r="B5" s="288" t="s">
        <v>47</v>
      </c>
      <c r="C5" s="295" t="s">
        <v>98</v>
      </c>
      <c r="D5" s="302" t="s">
        <v>49</v>
      </c>
      <c r="E5" s="288" t="s">
        <v>99</v>
      </c>
      <c r="F5" s="295" t="s">
        <v>101</v>
      </c>
      <c r="G5" s="302" t="s">
        <v>105</v>
      </c>
      <c r="H5" s="159" t="s">
        <v>47</v>
      </c>
      <c r="I5" s="302" t="s">
        <v>49</v>
      </c>
      <c r="J5" s="288" t="s">
        <v>51</v>
      </c>
      <c r="K5" s="302" t="s">
        <v>107</v>
      </c>
      <c r="L5" s="318"/>
    </row>
    <row r="6" spans="1:12" ht="15.6" customHeight="1">
      <c r="A6" s="281"/>
      <c r="B6" s="288"/>
      <c r="C6" s="295"/>
      <c r="D6" s="302"/>
      <c r="E6" s="288"/>
      <c r="F6" s="295"/>
      <c r="G6" s="302"/>
      <c r="H6" s="159"/>
      <c r="I6" s="302"/>
      <c r="J6" s="288"/>
      <c r="K6" s="302"/>
      <c r="L6" s="318"/>
    </row>
    <row r="7" spans="1:12" ht="15.6" customHeight="1">
      <c r="A7" s="282"/>
      <c r="B7" s="289"/>
      <c r="C7" s="296"/>
      <c r="D7" s="303"/>
      <c r="E7" s="289"/>
      <c r="F7" s="296"/>
      <c r="G7" s="303"/>
      <c r="H7" s="161"/>
      <c r="I7" s="303"/>
      <c r="J7" s="289"/>
      <c r="K7" s="303"/>
      <c r="L7" s="319"/>
    </row>
    <row r="8" spans="1:12" ht="16.5" customHeight="1">
      <c r="A8" s="283"/>
      <c r="B8" s="290" t="s">
        <v>53</v>
      </c>
      <c r="C8" s="297" t="s">
        <v>2</v>
      </c>
      <c r="D8" s="304" t="s">
        <v>55</v>
      </c>
      <c r="E8" s="290" t="s">
        <v>4</v>
      </c>
      <c r="F8" s="297" t="s">
        <v>56</v>
      </c>
      <c r="G8" s="304" t="s">
        <v>53</v>
      </c>
      <c r="H8" s="290" t="s">
        <v>53</v>
      </c>
      <c r="I8" s="304" t="s">
        <v>4</v>
      </c>
      <c r="J8" s="290"/>
      <c r="K8" s="304"/>
      <c r="L8" s="320"/>
    </row>
    <row r="9" spans="1:12" ht="26.25" customHeight="1">
      <c r="A9" s="284"/>
      <c r="B9" s="291"/>
      <c r="C9" s="298"/>
      <c r="D9" s="305"/>
      <c r="E9" s="291"/>
      <c r="F9" s="308"/>
      <c r="G9" s="305"/>
      <c r="H9" s="291"/>
      <c r="I9" s="305"/>
      <c r="J9" s="311"/>
      <c r="K9" s="314"/>
      <c r="L9" s="283"/>
    </row>
    <row r="10" spans="1:12" ht="26.25" customHeight="1">
      <c r="A10" s="285"/>
      <c r="B10" s="292"/>
      <c r="C10" s="299"/>
      <c r="D10" s="306"/>
      <c r="E10" s="292"/>
      <c r="F10" s="309"/>
      <c r="G10" s="306"/>
      <c r="H10" s="292"/>
      <c r="I10" s="306"/>
      <c r="J10" s="312"/>
      <c r="K10" s="315"/>
      <c r="L10" s="321"/>
    </row>
    <row r="11" spans="1:12" ht="26.25" customHeight="1">
      <c r="A11" s="284"/>
      <c r="B11" s="291"/>
      <c r="C11" s="298"/>
      <c r="D11" s="305"/>
      <c r="E11" s="291"/>
      <c r="F11" s="308"/>
      <c r="G11" s="305"/>
      <c r="H11" s="291"/>
      <c r="I11" s="305"/>
      <c r="J11" s="311"/>
      <c r="K11" s="314"/>
      <c r="L11" s="283"/>
    </row>
    <row r="12" spans="1:12" ht="26.25" customHeight="1">
      <c r="A12" s="285"/>
      <c r="B12" s="292"/>
      <c r="C12" s="299"/>
      <c r="D12" s="306"/>
      <c r="E12" s="292"/>
      <c r="F12" s="309"/>
      <c r="G12" s="306"/>
      <c r="H12" s="292"/>
      <c r="I12" s="306"/>
      <c r="J12" s="312"/>
      <c r="K12" s="315"/>
      <c r="L12" s="321"/>
    </row>
    <row r="13" spans="1:12" ht="26.25" customHeight="1">
      <c r="A13" s="284"/>
      <c r="B13" s="291"/>
      <c r="C13" s="298"/>
      <c r="D13" s="305"/>
      <c r="E13" s="291"/>
      <c r="F13" s="308"/>
      <c r="G13" s="305"/>
      <c r="H13" s="291"/>
      <c r="I13" s="305"/>
      <c r="J13" s="311"/>
      <c r="K13" s="314"/>
      <c r="L13" s="283"/>
    </row>
    <row r="14" spans="1:12" ht="26.25" customHeight="1">
      <c r="A14" s="285"/>
      <c r="B14" s="292"/>
      <c r="C14" s="299"/>
      <c r="D14" s="306"/>
      <c r="E14" s="292"/>
      <c r="F14" s="309"/>
      <c r="G14" s="306"/>
      <c r="H14" s="292"/>
      <c r="I14" s="306"/>
      <c r="J14" s="312"/>
      <c r="K14" s="315"/>
      <c r="L14" s="321"/>
    </row>
    <row r="15" spans="1:12" ht="26.25" customHeight="1">
      <c r="A15" s="284"/>
      <c r="B15" s="291"/>
      <c r="C15" s="298"/>
      <c r="D15" s="305"/>
      <c r="E15" s="291"/>
      <c r="F15" s="308"/>
      <c r="G15" s="305"/>
      <c r="H15" s="291"/>
      <c r="I15" s="305"/>
      <c r="J15" s="311"/>
      <c r="K15" s="314"/>
      <c r="L15" s="283"/>
    </row>
    <row r="16" spans="1:12" ht="26.25" customHeight="1">
      <c r="A16" s="285"/>
      <c r="B16" s="292"/>
      <c r="C16" s="299"/>
      <c r="D16" s="306"/>
      <c r="E16" s="292"/>
      <c r="F16" s="309"/>
      <c r="G16" s="306"/>
      <c r="H16" s="292"/>
      <c r="I16" s="306"/>
      <c r="J16" s="312"/>
      <c r="K16" s="315"/>
      <c r="L16" s="321"/>
    </row>
    <row r="17" spans="1:12" ht="26.25" customHeight="1">
      <c r="A17" s="284"/>
      <c r="B17" s="291"/>
      <c r="C17" s="298"/>
      <c r="D17" s="305"/>
      <c r="E17" s="291"/>
      <c r="F17" s="308"/>
      <c r="G17" s="305"/>
      <c r="H17" s="291"/>
      <c r="I17" s="305"/>
      <c r="J17" s="311"/>
      <c r="K17" s="314"/>
      <c r="L17" s="283"/>
    </row>
    <row r="18" spans="1:12" ht="26.25" customHeight="1">
      <c r="A18" s="286"/>
      <c r="B18" s="293"/>
      <c r="C18" s="300"/>
      <c r="D18" s="307"/>
      <c r="E18" s="293"/>
      <c r="F18" s="310"/>
      <c r="G18" s="307"/>
      <c r="H18" s="293"/>
      <c r="I18" s="307"/>
      <c r="J18" s="313"/>
      <c r="K18" s="316"/>
      <c r="L18" s="322"/>
    </row>
    <row r="19" spans="1:12">
      <c r="A19" s="279"/>
    </row>
    <row r="20" spans="1:12">
      <c r="A20" s="142"/>
    </row>
  </sheetData>
  <mergeCells count="16">
    <mergeCell ref="B4:D4"/>
    <mergeCell ref="E4:G4"/>
    <mergeCell ref="H4:I4"/>
    <mergeCell ref="J4:K4"/>
    <mergeCell ref="A4:A7"/>
    <mergeCell ref="L4:L7"/>
    <mergeCell ref="B5:B7"/>
    <mergeCell ref="C5:C7"/>
    <mergeCell ref="D5:D7"/>
    <mergeCell ref="E5:E7"/>
    <mergeCell ref="F5:F7"/>
    <mergeCell ref="G5:G7"/>
    <mergeCell ref="H5:H7"/>
    <mergeCell ref="I5:I7"/>
    <mergeCell ref="J5:J7"/>
    <mergeCell ref="K5:K7"/>
  </mergeCells>
  <phoneticPr fontId="20"/>
  <printOptions horizontalCentered="1"/>
  <pageMargins left="0.51181102362204722" right="0.51181102362204722" top="0.74803149606299213" bottom="0.74803149606299213"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'管理用（このシートは削除しないでください）'!$B$21:$B$34</xm:f>
          </x14:formula1>
          <xm:sqref>A17</xm:sqref>
        </x14:dataValidation>
        <x14:dataValidation type="list" allowBlank="1" showDropDown="0" showInputMessage="1" showErrorMessage="1">
          <x14:formula1>
            <xm:f>'管理用（このシートは削除しないでください）'!$B$21:$B$34</xm:f>
          </x14:formula1>
          <xm:sqref>A9 A11 A13 A15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tint="0.4"/>
  </sheetPr>
  <dimension ref="A1:K33"/>
  <sheetViews>
    <sheetView view="pageBreakPreview" zoomScale="90" zoomScaleSheetLayoutView="90" workbookViewId="0"/>
  </sheetViews>
  <sheetFormatPr defaultColWidth="9" defaultRowHeight="14.25"/>
  <cols>
    <col min="1" max="1" width="5" style="141" customWidth="1"/>
    <col min="2" max="2" width="3.5" style="141" customWidth="1"/>
    <col min="3" max="9" width="10" style="141" customWidth="1"/>
    <col min="10" max="10" width="4.875" style="141" customWidth="1"/>
    <col min="11" max="16384" width="9" style="141"/>
  </cols>
  <sheetData>
    <row r="1" spans="1:11">
      <c r="A1" s="143" t="s">
        <v>57</v>
      </c>
    </row>
    <row r="2" spans="1:11">
      <c r="A2" s="143"/>
    </row>
    <row r="3" spans="1:11">
      <c r="A3" s="143"/>
      <c r="H3" s="149" t="s">
        <v>58</v>
      </c>
      <c r="I3" s="149"/>
      <c r="J3" s="149"/>
    </row>
    <row r="4" spans="1:11">
      <c r="A4" s="143"/>
      <c r="H4" s="150" t="s">
        <v>151</v>
      </c>
      <c r="I4" s="150"/>
      <c r="J4" s="150"/>
    </row>
    <row r="5" spans="1:11">
      <c r="A5" s="143"/>
      <c r="G5" s="148"/>
      <c r="H5" s="151"/>
      <c r="I5" s="151"/>
    </row>
    <row r="6" spans="1:11">
      <c r="A6" s="143" t="s">
        <v>5</v>
      </c>
    </row>
    <row r="7" spans="1:11">
      <c r="A7" s="143"/>
    </row>
    <row r="8" spans="1:11">
      <c r="A8" s="143"/>
    </row>
    <row r="9" spans="1:11">
      <c r="A9" s="143"/>
    </row>
    <row r="10" spans="1:11">
      <c r="A10" s="143"/>
      <c r="E10" s="147" t="e">
        <f>#REF!</f>
        <v>#REF!</v>
      </c>
      <c r="F10" s="147"/>
      <c r="G10" s="147"/>
      <c r="H10" s="147"/>
      <c r="I10" s="141" t="s">
        <v>71</v>
      </c>
      <c r="K10" s="152" t="s">
        <v>93</v>
      </c>
    </row>
    <row r="11" spans="1:11">
      <c r="A11" s="143"/>
    </row>
    <row r="12" spans="1:11">
      <c r="A12" s="143"/>
    </row>
    <row r="13" spans="1:11">
      <c r="A13" s="143"/>
    </row>
    <row r="14" spans="1:11" ht="18.75" customHeight="1">
      <c r="A14" s="144" t="s">
        <v>100</v>
      </c>
      <c r="B14" s="145"/>
      <c r="C14" s="145"/>
      <c r="D14" s="145"/>
      <c r="E14" s="145"/>
      <c r="F14" s="145"/>
      <c r="G14" s="145"/>
      <c r="H14" s="145"/>
      <c r="I14" s="145"/>
      <c r="J14" s="145"/>
    </row>
    <row r="15" spans="1:11">
      <c r="A15" s="143"/>
    </row>
    <row r="16" spans="1:11">
      <c r="A16" s="143"/>
    </row>
    <row r="17" spans="1:10">
      <c r="A17" s="143"/>
    </row>
    <row r="18" spans="1:10" ht="60" customHeight="1">
      <c r="A18" s="323"/>
      <c r="B18" s="327" t="s">
        <v>150</v>
      </c>
      <c r="C18" s="327"/>
      <c r="D18" s="327"/>
      <c r="E18" s="327"/>
      <c r="F18" s="327"/>
      <c r="G18" s="327"/>
      <c r="H18" s="327"/>
      <c r="I18" s="327"/>
    </row>
    <row r="19" spans="1:10">
      <c r="A19" s="143"/>
    </row>
    <row r="20" spans="1:10">
      <c r="A20" s="143"/>
    </row>
    <row r="21" spans="1:10">
      <c r="A21" s="143"/>
    </row>
    <row r="22" spans="1:10" ht="30" customHeight="1">
      <c r="A22" s="324"/>
      <c r="B22" s="328">
        <v>1</v>
      </c>
      <c r="C22" s="323" t="s">
        <v>69</v>
      </c>
      <c r="D22" s="323"/>
      <c r="E22" s="323"/>
      <c r="F22" s="323"/>
      <c r="G22" s="323"/>
      <c r="H22" s="323"/>
      <c r="I22" s="323"/>
      <c r="J22" s="323"/>
    </row>
    <row r="23" spans="1:10">
      <c r="A23" s="325"/>
    </row>
    <row r="24" spans="1:10">
      <c r="A24" s="325"/>
      <c r="F24" s="147" t="str">
        <f>IF(G24="","金","")</f>
        <v>金</v>
      </c>
      <c r="G24" s="332"/>
      <c r="H24" s="332"/>
      <c r="I24" s="141" t="s">
        <v>15</v>
      </c>
    </row>
    <row r="25" spans="1:10">
      <c r="A25" s="143"/>
    </row>
    <row r="26" spans="1:10">
      <c r="A26" s="143"/>
    </row>
    <row r="27" spans="1:10" ht="30" customHeight="1">
      <c r="A27" s="324"/>
      <c r="B27" s="328">
        <v>2</v>
      </c>
      <c r="C27" s="323" t="s">
        <v>70</v>
      </c>
      <c r="D27" s="323"/>
      <c r="E27" s="323"/>
      <c r="F27" s="323"/>
      <c r="G27" s="323"/>
      <c r="H27" s="323"/>
      <c r="I27" s="323"/>
      <c r="J27" s="323"/>
    </row>
    <row r="28" spans="1:10">
      <c r="A28" s="325"/>
    </row>
    <row r="29" spans="1:10">
      <c r="A29" s="325"/>
      <c r="F29" s="147" t="str">
        <f>IF(G29="","金","")</f>
        <v>金</v>
      </c>
      <c r="G29" s="332"/>
      <c r="H29" s="332"/>
      <c r="I29" s="141" t="s">
        <v>15</v>
      </c>
    </row>
    <row r="30" spans="1:10">
      <c r="A30" s="143"/>
    </row>
    <row r="31" spans="1:10">
      <c r="A31" s="143"/>
    </row>
    <row r="32" spans="1:10">
      <c r="A32" s="324"/>
      <c r="B32" s="329">
        <v>3</v>
      </c>
      <c r="C32" s="331" t="s">
        <v>11</v>
      </c>
      <c r="D32" s="331"/>
      <c r="E32" s="331"/>
      <c r="F32" s="331"/>
      <c r="G32" s="331"/>
      <c r="H32" s="331"/>
      <c r="I32" s="331"/>
    </row>
    <row r="33" spans="1:9" ht="30" customHeight="1">
      <c r="A33" s="326"/>
      <c r="B33" s="330"/>
      <c r="C33" s="330" t="s">
        <v>63</v>
      </c>
      <c r="D33" s="330"/>
      <c r="E33" s="330"/>
      <c r="F33" s="330"/>
      <c r="G33" s="330"/>
      <c r="H33" s="330"/>
      <c r="I33" s="330"/>
    </row>
  </sheetData>
  <mergeCells count="12">
    <mergeCell ref="H3:J3"/>
    <mergeCell ref="H4:J4"/>
    <mergeCell ref="G5:I5"/>
    <mergeCell ref="E10:H10"/>
    <mergeCell ref="A14:J14"/>
    <mergeCell ref="B18:I18"/>
    <mergeCell ref="C22:I22"/>
    <mergeCell ref="G24:H24"/>
    <mergeCell ref="C27:I27"/>
    <mergeCell ref="G29:H29"/>
    <mergeCell ref="C32:I32"/>
    <mergeCell ref="C33:I33"/>
  </mergeCells>
  <phoneticPr fontId="20"/>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別紙１（当初）</vt:lpstr>
      <vt:lpstr>別紙２（当初）事業計画書</vt:lpstr>
      <vt:lpstr>第3号様式_事業遂行状況報告書</vt:lpstr>
      <vt:lpstr>第3号様式_別表</vt:lpstr>
      <vt:lpstr>別紙１（変更）</vt:lpstr>
      <vt:lpstr>別紙２（変更）事業計画書</vt:lpstr>
      <vt:lpstr>第5号様式_年度終了実績報告書</vt:lpstr>
      <vt:lpstr>第5号_別表</vt:lpstr>
      <vt:lpstr>第6号様式_消費税仕入控除（直接補助）</vt:lpstr>
      <vt:lpstr>第7号様式_消費税仕入控除（間接補助）</vt:lpstr>
      <vt:lpstr>管理用（このシートは削除しないでください）</vt:lpstr>
      <vt:lpstr>別紙１（実績）</vt:lpstr>
      <vt:lpstr>別紙２（実績）実績報告書</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補助金調書　第１号様式</dc:title>
  <dc:creator>石原 寛人(ishihara-hiroto)</dc:creator>
  <cp:lastModifiedBy>Administrator</cp:lastModifiedBy>
  <cp:lastPrinted>2020-11-13T08:04:21Z</cp:lastPrinted>
  <dcterms:created xsi:type="dcterms:W3CDTF">2017-10-26T07:12:00Z</dcterms:created>
  <dcterms:modified xsi:type="dcterms:W3CDTF">2025-08-06T02:52:41Z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2025-08-06T02:52:41Z</vt:filetime>
  </property>
</Properties>
</file>