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\\10.11.192.145\d01　人口社会統計g\【08 学校基本調査】\R7学基\17 R7確報（県は年報と一本化）\井上補佐からの提供データ\2025（R07）年確報資料関係\R7年報_統計表\加工処理後\R7統計表（集計）\"/>
    </mc:Choice>
  </mc:AlternateContent>
  <xr:revisionPtr revIDLastSave="0" documentId="13_ncr:1_{FE353502-4B0E-436D-9DAA-267D7D057FF2}" xr6:coauthVersionLast="47" xr6:coauthVersionMax="47" xr10:uidLastSave="{00000000-0000-0000-0000-000000000000}"/>
  <bookViews>
    <workbookView xWindow="-110" yWindow="-110" windowWidth="19420" windowHeight="10300" activeTab="16" xr2:uid="{E07FBD23-8F77-481E-BE30-C1372923D77C}"/>
  </bookViews>
  <sheets>
    <sheet name="37" sheetId="39" r:id="rId1"/>
    <sheet name="38" sheetId="40" r:id="rId2"/>
    <sheet name="39" sheetId="41" r:id="rId3"/>
    <sheet name="40" sheetId="42" r:id="rId4"/>
    <sheet name="41" sheetId="43" r:id="rId5"/>
    <sheet name="42" sheetId="44" r:id="rId6"/>
    <sheet name="43" sheetId="45" r:id="rId7"/>
    <sheet name="44" sheetId="46" r:id="rId8"/>
    <sheet name="45" sheetId="47" r:id="rId9"/>
    <sheet name="46" sheetId="48" r:id="rId10"/>
    <sheet name="47" sheetId="49" r:id="rId11"/>
    <sheet name="48" sheetId="50" r:id="rId12"/>
    <sheet name="49" sheetId="51" r:id="rId13"/>
    <sheet name="50" sheetId="52" r:id="rId14"/>
    <sheet name="51" sheetId="53" r:id="rId15"/>
    <sheet name="52" sheetId="54" r:id="rId16"/>
    <sheet name="53" sheetId="55" r:id="rId17"/>
    <sheet name="54" sheetId="56" r:id="rId18"/>
    <sheet name="55" sheetId="57" r:id="rId19"/>
    <sheet name="56" sheetId="58" r:id="rId20"/>
    <sheet name="57" sheetId="59" r:id="rId21"/>
    <sheet name="58" sheetId="60" r:id="rId22"/>
    <sheet name="59" sheetId="61" r:id="rId23"/>
    <sheet name="60" sheetId="62" r:id="rId24"/>
    <sheet name="61" sheetId="63" r:id="rId25"/>
    <sheet name="62" sheetId="64" r:id="rId26"/>
    <sheet name="63" sheetId="65" r:id="rId27"/>
  </sheets>
  <definedNames>
    <definedName name="_xlnm.Print_Area" localSheetId="0">'37'!$B$2:$U$45</definedName>
    <definedName name="_xlnm.Print_Area" localSheetId="1">'38'!$B$2:$V$44</definedName>
    <definedName name="_xlnm.Print_Area" localSheetId="2">'39'!$B$2:$O$16</definedName>
    <definedName name="_xlnm.Print_Area" localSheetId="3">'40'!$B$2:$N$11</definedName>
    <definedName name="_xlnm.Print_Area" localSheetId="4">'41'!$B$2:$U$15</definedName>
    <definedName name="_xlnm.Print_Area" localSheetId="5">'42'!$B$2:$V$13</definedName>
    <definedName name="_xlnm.Print_Area" localSheetId="6">'43'!$B$2:$O$16</definedName>
    <definedName name="_xlnm.Print_Area" localSheetId="7">'44'!$B$2:$N$11</definedName>
    <definedName name="_xlnm.Print_Area" localSheetId="8">'45'!$B$2:$Y$45</definedName>
    <definedName name="_xlnm.Print_Area" localSheetId="9">'46'!$B$2:$L$44</definedName>
    <definedName name="_xlnm.Print_Area" localSheetId="10">'47'!$B$2:$AA$32</definedName>
    <definedName name="_xlnm.Print_Area" localSheetId="11">'48'!$B$2:$AA$32</definedName>
    <definedName name="_xlnm.Print_Area" localSheetId="12">'49'!$B$2:$L$20</definedName>
    <definedName name="_xlnm.Print_Area" localSheetId="15">'52'!$A$1:$R$29</definedName>
    <definedName name="_xlnm.Print_Area" localSheetId="16">'53'!$A$1:$K$24</definedName>
    <definedName name="_xlnm.Print_Area" localSheetId="17">'54'!$A$1:$W$24</definedName>
    <definedName name="_xlnm.Print_Area" localSheetId="18">'55'!$A$1:$U$31</definedName>
    <definedName name="_xlnm.Print_Area" localSheetId="21">'58'!$A$1:$R$29</definedName>
    <definedName name="_xlnm.Print_Area" localSheetId="23">'60'!$A$1:$AP$25</definedName>
    <definedName name="_xlnm.Print_Area" localSheetId="26">'63'!$A$1:$G$30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61" l="1"/>
  <c r="D12" i="61"/>
  <c r="C12" i="61"/>
  <c r="E13" i="61"/>
  <c r="J30" i="50" l="1"/>
  <c r="K30" i="50"/>
  <c r="L30" i="50"/>
  <c r="M30" i="50"/>
  <c r="N30" i="50"/>
  <c r="O30" i="50"/>
  <c r="P30" i="50"/>
  <c r="Q30" i="50"/>
  <c r="R30" i="50"/>
  <c r="S30" i="50"/>
  <c r="T30" i="50"/>
  <c r="U30" i="50"/>
  <c r="V30" i="50"/>
  <c r="W30" i="50"/>
  <c r="X30" i="50"/>
  <c r="Y30" i="50"/>
  <c r="G15" i="49"/>
  <c r="Z30" i="50" l="1"/>
  <c r="AA30" i="50"/>
  <c r="K30" i="49"/>
  <c r="L30" i="49"/>
  <c r="M30" i="49"/>
  <c r="N30" i="49"/>
  <c r="O30" i="49"/>
  <c r="P30" i="49"/>
  <c r="Q30" i="49"/>
  <c r="R30" i="49"/>
  <c r="S30" i="49"/>
  <c r="T30" i="49"/>
  <c r="U30" i="49"/>
  <c r="V30" i="49"/>
  <c r="W30" i="49"/>
  <c r="X30" i="49"/>
  <c r="Y30" i="49"/>
  <c r="Z30" i="49"/>
  <c r="AA30" i="49"/>
  <c r="J30" i="49"/>
  <c r="G19" i="49" l="1"/>
  <c r="D25" i="63" l="1"/>
  <c r="E25" i="63"/>
  <c r="D26" i="63"/>
  <c r="E26" i="63"/>
  <c r="D27" i="63"/>
  <c r="E27" i="63"/>
  <c r="C27" i="63"/>
  <c r="C26" i="63"/>
  <c r="C25" i="63"/>
  <c r="D13" i="61" l="1"/>
  <c r="D14" i="61"/>
  <c r="E14" i="61"/>
  <c r="D15" i="61"/>
  <c r="E15" i="61"/>
  <c r="E16" i="61"/>
  <c r="D16" i="61"/>
  <c r="D17" i="61"/>
  <c r="E17" i="61"/>
  <c r="P18" i="61"/>
  <c r="N18" i="61" s="1"/>
  <c r="L18" i="61" s="1"/>
  <c r="J18" i="61" s="1"/>
  <c r="H18" i="61" s="1"/>
  <c r="D18" i="61" s="1"/>
  <c r="Q18" i="61"/>
  <c r="O18" i="61" s="1"/>
  <c r="M18" i="61" s="1"/>
  <c r="K18" i="61" s="1"/>
  <c r="I18" i="61" s="1"/>
  <c r="E18" i="61" s="1"/>
  <c r="D19" i="61"/>
  <c r="E19" i="61"/>
  <c r="D20" i="61"/>
  <c r="E20" i="61"/>
  <c r="D21" i="61"/>
  <c r="E21" i="61"/>
  <c r="D23" i="61"/>
  <c r="E23" i="61"/>
  <c r="D24" i="61"/>
  <c r="E24" i="61"/>
  <c r="D10" i="61"/>
  <c r="E10" i="61"/>
  <c r="D11" i="61"/>
  <c r="E11" i="61"/>
  <c r="D5" i="61"/>
  <c r="E5" i="61"/>
  <c r="D6" i="61"/>
  <c r="E6" i="61"/>
  <c r="D7" i="61"/>
  <c r="E7" i="61"/>
  <c r="D8" i="61"/>
  <c r="E8" i="61"/>
  <c r="D9" i="61"/>
  <c r="E9" i="61"/>
  <c r="E4" i="61"/>
  <c r="D4" i="61"/>
  <c r="C16" i="61" l="1"/>
  <c r="C24" i="61"/>
  <c r="C13" i="61"/>
  <c r="C21" i="61"/>
  <c r="C20" i="61"/>
  <c r="C15" i="61"/>
  <c r="C18" i="61"/>
  <c r="C6" i="61"/>
  <c r="C10" i="61"/>
  <c r="C17" i="61"/>
  <c r="C14" i="61"/>
  <c r="C19" i="61"/>
  <c r="C23" i="61"/>
  <c r="C9" i="61"/>
  <c r="C5" i="61"/>
  <c r="C8" i="61"/>
  <c r="C7" i="61"/>
  <c r="C11" i="61"/>
  <c r="C4" i="61"/>
  <c r="D24" i="59"/>
  <c r="E24" i="59"/>
  <c r="F26" i="59"/>
  <c r="G26" i="59"/>
  <c r="H26" i="59"/>
  <c r="I26" i="59"/>
  <c r="J26" i="59"/>
  <c r="K26" i="59"/>
  <c r="L26" i="59"/>
  <c r="M26" i="59"/>
  <c r="N26" i="59"/>
  <c r="O26" i="59"/>
  <c r="P26" i="59"/>
  <c r="Q26" i="59"/>
  <c r="R26" i="59"/>
  <c r="S26" i="59"/>
  <c r="F27" i="59"/>
  <c r="G27" i="59"/>
  <c r="H27" i="59"/>
  <c r="I27" i="59"/>
  <c r="J27" i="59"/>
  <c r="K27" i="59"/>
  <c r="L27" i="59"/>
  <c r="M27" i="59"/>
  <c r="N27" i="59"/>
  <c r="O27" i="59"/>
  <c r="P27" i="59"/>
  <c r="Q27" i="59"/>
  <c r="R27" i="59"/>
  <c r="S27" i="59"/>
  <c r="F28" i="59"/>
  <c r="G28" i="59"/>
  <c r="H28" i="59"/>
  <c r="I28" i="59"/>
  <c r="J28" i="59"/>
  <c r="K28" i="59"/>
  <c r="L28" i="59"/>
  <c r="M28" i="59"/>
  <c r="N28" i="59"/>
  <c r="O28" i="59"/>
  <c r="P28" i="59"/>
  <c r="Q28" i="59"/>
  <c r="R28" i="59"/>
  <c r="S28" i="59"/>
  <c r="E23" i="59"/>
  <c r="D23" i="59"/>
  <c r="C23" i="59"/>
  <c r="D12" i="59"/>
  <c r="E12" i="59"/>
  <c r="D13" i="59"/>
  <c r="E13" i="59"/>
  <c r="D14" i="59"/>
  <c r="E14" i="59"/>
  <c r="D15" i="59"/>
  <c r="E15" i="59"/>
  <c r="D16" i="59"/>
  <c r="E16" i="59"/>
  <c r="D17" i="59"/>
  <c r="E17" i="59"/>
  <c r="D18" i="59"/>
  <c r="E18" i="59"/>
  <c r="C18" i="59" s="1"/>
  <c r="D19" i="59"/>
  <c r="E19" i="59"/>
  <c r="D20" i="59"/>
  <c r="E20" i="59"/>
  <c r="D21" i="59"/>
  <c r="E21" i="59"/>
  <c r="D22" i="59"/>
  <c r="E22" i="59"/>
  <c r="E11" i="59"/>
  <c r="D11" i="59"/>
  <c r="C11" i="59"/>
  <c r="E10" i="59"/>
  <c r="D10" i="59"/>
  <c r="E9" i="59"/>
  <c r="C9" i="59" s="1"/>
  <c r="D9" i="59"/>
  <c r="E8" i="59"/>
  <c r="D8" i="59"/>
  <c r="C8" i="59"/>
  <c r="E7" i="59"/>
  <c r="D7" i="59"/>
  <c r="E6" i="59"/>
  <c r="D6" i="59"/>
  <c r="E5" i="59"/>
  <c r="D5" i="59"/>
  <c r="D26" i="59" s="1"/>
  <c r="C5" i="59"/>
  <c r="E4" i="59"/>
  <c r="D4" i="59"/>
  <c r="G29" i="57"/>
  <c r="E29" i="57" s="1"/>
  <c r="F29" i="57"/>
  <c r="G31" i="57"/>
  <c r="F31" i="57"/>
  <c r="G30" i="57"/>
  <c r="F30" i="57"/>
  <c r="E30" i="57" s="1"/>
  <c r="G15" i="57"/>
  <c r="F15" i="57"/>
  <c r="E15" i="57" s="1"/>
  <c r="G14" i="57"/>
  <c r="F14" i="57"/>
  <c r="G11" i="57"/>
  <c r="F11" i="57"/>
  <c r="F8" i="57"/>
  <c r="G8" i="57"/>
  <c r="F9" i="57"/>
  <c r="G9" i="57"/>
  <c r="F10" i="57"/>
  <c r="G10" i="57"/>
  <c r="G7" i="57"/>
  <c r="F7" i="57"/>
  <c r="G6" i="57"/>
  <c r="F6" i="57"/>
  <c r="D27" i="59" l="1"/>
  <c r="E26" i="59"/>
  <c r="E28" i="59"/>
  <c r="E27" i="59"/>
  <c r="C4" i="59"/>
  <c r="C20" i="59"/>
  <c r="C16" i="59"/>
  <c r="C12" i="59"/>
  <c r="C19" i="59"/>
  <c r="C15" i="59"/>
  <c r="C24" i="59"/>
  <c r="C22" i="59"/>
  <c r="C14" i="59"/>
  <c r="C10" i="59"/>
  <c r="C21" i="59"/>
  <c r="C17" i="59"/>
  <c r="C13" i="59"/>
  <c r="D28" i="59"/>
  <c r="C7" i="59"/>
  <c r="C27" i="59" s="1"/>
  <c r="C6" i="59"/>
  <c r="C26" i="59" s="1"/>
  <c r="E31" i="57"/>
  <c r="E14" i="57"/>
  <c r="E10" i="57"/>
  <c r="E8" i="57"/>
  <c r="E9" i="57"/>
  <c r="E6" i="57"/>
  <c r="E7" i="57"/>
  <c r="E11" i="57"/>
  <c r="H17" i="57"/>
  <c r="F17" i="57"/>
  <c r="G17" i="57"/>
  <c r="I17" i="57"/>
  <c r="J17" i="57"/>
  <c r="K17" i="57"/>
  <c r="L17" i="57"/>
  <c r="M17" i="57"/>
  <c r="N17" i="57"/>
  <c r="O17" i="57"/>
  <c r="P17" i="57"/>
  <c r="Q17" i="57"/>
  <c r="R17" i="57"/>
  <c r="S17" i="57"/>
  <c r="T17" i="57"/>
  <c r="U17" i="57"/>
  <c r="E17" i="57"/>
  <c r="C28" i="59" l="1"/>
  <c r="N5" i="54"/>
  <c r="K5" i="54"/>
  <c r="H5" i="54"/>
  <c r="D26" i="54" l="1"/>
  <c r="E26" i="54"/>
  <c r="D27" i="54"/>
  <c r="E27" i="54"/>
  <c r="D28" i="54"/>
  <c r="E28" i="54"/>
  <c r="C28" i="54"/>
  <c r="C27" i="54"/>
  <c r="C26" i="54"/>
  <c r="G26" i="53" l="1"/>
  <c r="H26" i="53"/>
  <c r="I26" i="53"/>
  <c r="J26" i="53"/>
  <c r="K26" i="53"/>
  <c r="L26" i="53"/>
  <c r="M26" i="53"/>
  <c r="N26" i="53"/>
  <c r="O26" i="53"/>
  <c r="P26" i="53"/>
  <c r="Q26" i="53"/>
  <c r="R26" i="53"/>
  <c r="S26" i="53"/>
  <c r="T26" i="53"/>
  <c r="U26" i="53"/>
  <c r="V26" i="53"/>
  <c r="W26" i="53"/>
  <c r="G27" i="53"/>
  <c r="H27" i="53"/>
  <c r="I27" i="53"/>
  <c r="J27" i="53"/>
  <c r="K27" i="53"/>
  <c r="L27" i="53"/>
  <c r="M27" i="53"/>
  <c r="N27" i="53"/>
  <c r="O27" i="53"/>
  <c r="P27" i="53"/>
  <c r="Q27" i="53"/>
  <c r="R27" i="53"/>
  <c r="S27" i="53"/>
  <c r="T27" i="53"/>
  <c r="U27" i="53"/>
  <c r="V27" i="53"/>
  <c r="W27" i="53"/>
  <c r="G28" i="53"/>
  <c r="H28" i="53"/>
  <c r="I28" i="53"/>
  <c r="J28" i="53"/>
  <c r="K28" i="53"/>
  <c r="L28" i="53"/>
  <c r="M28" i="53"/>
  <c r="N28" i="53"/>
  <c r="O28" i="53"/>
  <c r="P28" i="53"/>
  <c r="Q28" i="53"/>
  <c r="R28" i="53"/>
  <c r="S28" i="53"/>
  <c r="T28" i="53"/>
  <c r="U28" i="53"/>
  <c r="V28" i="53"/>
  <c r="W28" i="53"/>
  <c r="F26" i="53"/>
  <c r="F27" i="53"/>
  <c r="F28" i="53"/>
  <c r="D28" i="53"/>
  <c r="E28" i="53"/>
  <c r="C28" i="53"/>
  <c r="D27" i="53"/>
  <c r="E27" i="53"/>
  <c r="C27" i="53"/>
  <c r="D26" i="53"/>
  <c r="E26" i="53"/>
  <c r="C26" i="53"/>
</calcChain>
</file>

<file path=xl/sharedStrings.xml><?xml version="1.0" encoding="utf-8"?>
<sst xmlns="http://schemas.openxmlformats.org/spreadsheetml/2006/main" count="2064" uniqueCount="330">
  <si>
    <t>区分</t>
    <rPh sb="0" eb="2">
      <t>クブン</t>
    </rPh>
    <phoneticPr fontId="3"/>
  </si>
  <si>
    <t>計</t>
    <rPh sb="0" eb="1">
      <t>ケイ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</si>
  <si>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</si>
  <si>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</si>
  <si>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県計</t>
    <rPh sb="0" eb="1">
      <t>ケン</t>
    </rPh>
    <rPh sb="1" eb="2">
      <t>ケイ</t>
    </rPh>
    <phoneticPr fontId="3"/>
  </si>
  <si>
    <t>国　　立</t>
    <rPh sb="0" eb="1">
      <t>クニ</t>
    </rPh>
    <rPh sb="3" eb="4">
      <t>リツ</t>
    </rPh>
    <phoneticPr fontId="3"/>
  </si>
  <si>
    <t>公　　立</t>
    <rPh sb="0" eb="1">
      <t>コウ</t>
    </rPh>
    <rPh sb="3" eb="4">
      <t>リツ</t>
    </rPh>
    <phoneticPr fontId="3"/>
  </si>
  <si>
    <t>私　　立</t>
    <rPh sb="0" eb="1">
      <t>ワタシ</t>
    </rPh>
    <rPh sb="3" eb="4">
      <t>リツ</t>
    </rPh>
    <phoneticPr fontId="3"/>
  </si>
  <si>
    <t>高知市</t>
    <rPh sb="0" eb="3">
      <t>コウチシ</t>
    </rPh>
    <phoneticPr fontId="3"/>
  </si>
  <si>
    <t>室戸市</t>
    <rPh sb="0" eb="3">
      <t>ムロトシ</t>
    </rPh>
    <phoneticPr fontId="3"/>
  </si>
  <si>
    <t>安芸市</t>
    <rPh sb="0" eb="3">
      <t>アキシ</t>
    </rPh>
    <phoneticPr fontId="3"/>
  </si>
  <si>
    <t>南国市</t>
    <rPh sb="0" eb="3">
      <t>ナンコクシ</t>
    </rPh>
    <phoneticPr fontId="3"/>
  </si>
  <si>
    <t>土佐市</t>
    <rPh sb="0" eb="3">
      <t>トサシ</t>
    </rPh>
    <phoneticPr fontId="3"/>
  </si>
  <si>
    <t>須崎市</t>
    <rPh sb="0" eb="3">
      <t>スサキシ</t>
    </rPh>
    <phoneticPr fontId="3"/>
  </si>
  <si>
    <t>宿毛市</t>
    <rPh sb="0" eb="3">
      <t>スクモシ</t>
    </rPh>
    <phoneticPr fontId="3"/>
  </si>
  <si>
    <t>土佐清水市</t>
    <rPh sb="0" eb="5">
      <t>トサシミズシ</t>
    </rPh>
    <phoneticPr fontId="3"/>
  </si>
  <si>
    <t>四万十市</t>
    <rPh sb="0" eb="3">
      <t>シマント</t>
    </rPh>
    <rPh sb="3" eb="4">
      <t>イチ</t>
    </rPh>
    <phoneticPr fontId="3"/>
  </si>
  <si>
    <t>香南市</t>
    <rPh sb="0" eb="3">
      <t>コウナンシ</t>
    </rPh>
    <phoneticPr fontId="3"/>
  </si>
  <si>
    <t>香美市</t>
    <rPh sb="0" eb="3">
      <t>カミシ</t>
    </rPh>
    <phoneticPr fontId="3"/>
  </si>
  <si>
    <t>東洋町</t>
    <rPh sb="0" eb="2">
      <t>トウヨウ</t>
    </rPh>
    <rPh sb="2" eb="3">
      <t>チョウ</t>
    </rPh>
    <phoneticPr fontId="3"/>
  </si>
  <si>
    <t>奈半利町</t>
    <rPh sb="0" eb="4">
      <t>ナハリチョウ</t>
    </rPh>
    <phoneticPr fontId="3"/>
  </si>
  <si>
    <t>田野町</t>
    <rPh sb="0" eb="2">
      <t>タノ</t>
    </rPh>
    <rPh sb="2" eb="3">
      <t>チョウ</t>
    </rPh>
    <phoneticPr fontId="3"/>
  </si>
  <si>
    <t>安田町</t>
    <rPh sb="0" eb="3">
      <t>ヤスダチョウ</t>
    </rPh>
    <phoneticPr fontId="3"/>
  </si>
  <si>
    <t>北川村</t>
    <rPh sb="0" eb="2">
      <t>キタガワ</t>
    </rPh>
    <rPh sb="2" eb="3">
      <t>ムラ</t>
    </rPh>
    <phoneticPr fontId="3"/>
  </si>
  <si>
    <t>馬路村</t>
    <rPh sb="0" eb="3">
      <t>ウマジムラ</t>
    </rPh>
    <phoneticPr fontId="3"/>
  </si>
  <si>
    <t>芸西村</t>
    <rPh sb="0" eb="3">
      <t>ゲイセイムラ</t>
    </rPh>
    <phoneticPr fontId="3"/>
  </si>
  <si>
    <t>本山町</t>
    <rPh sb="0" eb="3">
      <t>モトヤマチョウ</t>
    </rPh>
    <phoneticPr fontId="3"/>
  </si>
  <si>
    <t>大豊町</t>
    <rPh sb="0" eb="3">
      <t>オオトヨチョウ</t>
    </rPh>
    <phoneticPr fontId="3"/>
  </si>
  <si>
    <t>土佐町</t>
    <rPh sb="0" eb="3">
      <t>トサチョウ</t>
    </rPh>
    <phoneticPr fontId="3"/>
  </si>
  <si>
    <t>大川村</t>
    <rPh sb="0" eb="3">
      <t>オオカワムラ</t>
    </rPh>
    <phoneticPr fontId="3"/>
  </si>
  <si>
    <t>いの町</t>
    <rPh sb="2" eb="3">
      <t>マチ</t>
    </rPh>
    <phoneticPr fontId="3"/>
  </si>
  <si>
    <t>仁淀川町</t>
    <rPh sb="0" eb="4">
      <t>ニヨドガワチョウ</t>
    </rPh>
    <phoneticPr fontId="3"/>
  </si>
  <si>
    <t>中土佐町</t>
    <rPh sb="0" eb="4">
      <t>ナカトサチョウ</t>
    </rPh>
    <phoneticPr fontId="3"/>
  </si>
  <si>
    <t>佐川町</t>
    <rPh sb="0" eb="3">
      <t>サカワチョウ</t>
    </rPh>
    <phoneticPr fontId="3"/>
  </si>
  <si>
    <t>越知町</t>
    <rPh sb="0" eb="2">
      <t>オチ</t>
    </rPh>
    <rPh sb="2" eb="3">
      <t>チョウ</t>
    </rPh>
    <phoneticPr fontId="3"/>
  </si>
  <si>
    <t>檮原町</t>
    <rPh sb="0" eb="3">
      <t>ユスハラチョウ</t>
    </rPh>
    <phoneticPr fontId="3"/>
  </si>
  <si>
    <t>日高村</t>
    <rPh sb="0" eb="3">
      <t>ヒダカムラ</t>
    </rPh>
    <phoneticPr fontId="3"/>
  </si>
  <si>
    <t>津野町</t>
    <rPh sb="0" eb="2">
      <t>ツノ</t>
    </rPh>
    <rPh sb="2" eb="3">
      <t>マチ</t>
    </rPh>
    <phoneticPr fontId="3"/>
  </si>
  <si>
    <t>四万十町</t>
    <rPh sb="0" eb="4">
      <t>シマントチョウ</t>
    </rPh>
    <phoneticPr fontId="3"/>
  </si>
  <si>
    <t>大月町</t>
    <rPh sb="0" eb="3">
      <t>オオツキチョウ</t>
    </rPh>
    <phoneticPr fontId="3"/>
  </si>
  <si>
    <t>三原村</t>
    <rPh sb="0" eb="3">
      <t>ミハラムラ</t>
    </rPh>
    <phoneticPr fontId="3"/>
  </si>
  <si>
    <t>黒潮町</t>
    <rPh sb="0" eb="2">
      <t>クロシオ</t>
    </rPh>
    <rPh sb="2" eb="3">
      <t>チョウ</t>
    </rPh>
    <phoneticPr fontId="3"/>
  </si>
  <si>
    <t>（単位：人）</t>
    <rPh sb="1" eb="3">
      <t>タンイ</t>
    </rPh>
    <rPh sb="4" eb="5">
      <t>ニン</t>
    </rPh>
    <phoneticPr fontId="3"/>
  </si>
  <si>
    <t>入学志願者</t>
    <rPh sb="0" eb="2">
      <t>ニュウガク</t>
    </rPh>
    <rPh sb="2" eb="5">
      <t>シガンシャ</t>
    </rPh>
    <phoneticPr fontId="3"/>
  </si>
  <si>
    <t>定時制</t>
    <rPh sb="0" eb="3">
      <t>テイジセイ</t>
    </rPh>
    <phoneticPr fontId="3"/>
  </si>
  <si>
    <t>全日制</t>
    <rPh sb="0" eb="3">
      <t>ゼンニチセイ</t>
    </rPh>
    <phoneticPr fontId="3"/>
  </si>
  <si>
    <t>総合学科</t>
    <rPh sb="0" eb="2">
      <t>ソウゴウ</t>
    </rPh>
    <rPh sb="2" eb="4">
      <t>ガッカ</t>
    </rPh>
    <phoneticPr fontId="3"/>
  </si>
  <si>
    <t>その他</t>
    <rPh sb="2" eb="3">
      <t>タ</t>
    </rPh>
    <phoneticPr fontId="3"/>
  </si>
  <si>
    <t>普通科</t>
    <rPh sb="0" eb="3">
      <t>フツウカ</t>
    </rPh>
    <phoneticPr fontId="3"/>
  </si>
  <si>
    <t>Ⅱ 卒業後の状況調査</t>
    <rPh sb="2" eb="5">
      <t>ソツギョウゴ</t>
    </rPh>
    <rPh sb="6" eb="8">
      <t>ジョウキョウ</t>
    </rPh>
    <rPh sb="8" eb="10">
      <t>チョウサ</t>
    </rPh>
    <phoneticPr fontId="3"/>
  </si>
  <si>
    <t>37 中学校 進路別卒業者数、進学率及び就職率（その１）</t>
    <rPh sb="3" eb="6">
      <t>チュウガッコウ</t>
    </rPh>
    <rPh sb="7" eb="9">
      <t>シンロ</t>
    </rPh>
    <rPh sb="9" eb="10">
      <t>ベツ</t>
    </rPh>
    <rPh sb="10" eb="13">
      <t>ソツギョウシャ</t>
    </rPh>
    <rPh sb="13" eb="14">
      <t>スウ</t>
    </rPh>
    <rPh sb="15" eb="17">
      <t>シンガク</t>
    </rPh>
    <rPh sb="17" eb="18">
      <t>リツ</t>
    </rPh>
    <rPh sb="18" eb="19">
      <t>オヨ</t>
    </rPh>
    <rPh sb="20" eb="22">
      <t>シュウショク</t>
    </rPh>
    <rPh sb="22" eb="23">
      <t>リツ</t>
    </rPh>
    <phoneticPr fontId="3"/>
  </si>
  <si>
    <t>卒業者計</t>
    <rPh sb="0" eb="3">
      <t>ソツギョウシャ</t>
    </rPh>
    <rPh sb="3" eb="4">
      <t>ケイ</t>
    </rPh>
    <phoneticPr fontId="3"/>
  </si>
  <si>
    <t>高等学校等
進学者(Ａ)</t>
    <rPh sb="0" eb="2">
      <t>コウトウ</t>
    </rPh>
    <rPh sb="2" eb="4">
      <t>ガッコウ</t>
    </rPh>
    <rPh sb="4" eb="5">
      <t>トウ</t>
    </rPh>
    <rPh sb="6" eb="8">
      <t>シンガク</t>
    </rPh>
    <rPh sb="8" eb="9">
      <t>シャ</t>
    </rPh>
    <phoneticPr fontId="3"/>
  </si>
  <si>
    <t>専修学校
（高等課程）
進学者(Ｂ)</t>
    <rPh sb="0" eb="2">
      <t>センシュウ</t>
    </rPh>
    <rPh sb="2" eb="4">
      <t>ガッコウ</t>
    </rPh>
    <rPh sb="6" eb="7">
      <t>コウ</t>
    </rPh>
    <rPh sb="7" eb="8">
      <t>トウ</t>
    </rPh>
    <rPh sb="8" eb="10">
      <t>カテイ</t>
    </rPh>
    <rPh sb="12" eb="14">
      <t>シンガク</t>
    </rPh>
    <rPh sb="14" eb="15">
      <t>シャ</t>
    </rPh>
    <phoneticPr fontId="3"/>
  </si>
  <si>
    <t>専修学校
(一般課程)
等入学者(Ｃ)</t>
    <rPh sb="0" eb="1">
      <t>セン</t>
    </rPh>
    <rPh sb="1" eb="2">
      <t>シュウ</t>
    </rPh>
    <rPh sb="2" eb="4">
      <t>ガッコウ</t>
    </rPh>
    <rPh sb="6" eb="8">
      <t>イッパン</t>
    </rPh>
    <rPh sb="8" eb="10">
      <t>カテイ</t>
    </rPh>
    <rPh sb="12" eb="13">
      <t>トウ</t>
    </rPh>
    <rPh sb="13" eb="15">
      <t>ニュウガク</t>
    </rPh>
    <rPh sb="15" eb="16">
      <t>シャ</t>
    </rPh>
    <phoneticPr fontId="3"/>
  </si>
  <si>
    <t>公共職業能力開発
施設等入学者(Ｄ)</t>
    <rPh sb="0" eb="2">
      <t>コウキョウ</t>
    </rPh>
    <rPh sb="2" eb="4">
      <t>ショクギョウ</t>
    </rPh>
    <rPh sb="4" eb="6">
      <t>ノウリョク</t>
    </rPh>
    <rPh sb="6" eb="8">
      <t>カイハツ</t>
    </rPh>
    <rPh sb="9" eb="11">
      <t>シセツ</t>
    </rPh>
    <rPh sb="11" eb="12">
      <t>トウ</t>
    </rPh>
    <rPh sb="12" eb="14">
      <t>ニュウガク</t>
    </rPh>
    <rPh sb="14" eb="15">
      <t>シャ</t>
    </rPh>
    <phoneticPr fontId="3"/>
  </si>
  <si>
    <t>就職者等(Ｅ)</t>
    <rPh sb="0" eb="2">
      <t>シュウショク</t>
    </rPh>
    <rPh sb="2" eb="3">
      <t>シャ</t>
    </rPh>
    <rPh sb="3" eb="4">
      <t>トウ</t>
    </rPh>
    <phoneticPr fontId="3"/>
  </si>
  <si>
    <t>自営業主等</t>
    <rPh sb="0" eb="3">
      <t>ジエイギョウ</t>
    </rPh>
    <rPh sb="3" eb="4">
      <t>ヌシ</t>
    </rPh>
    <rPh sb="4" eb="5">
      <t>トウ</t>
    </rPh>
    <phoneticPr fontId="3"/>
  </si>
  <si>
    <t>常用労働者</t>
    <rPh sb="0" eb="2">
      <t>ジョウヨウ</t>
    </rPh>
    <rPh sb="2" eb="5">
      <t>ロウドウシャ</t>
    </rPh>
    <phoneticPr fontId="3"/>
  </si>
  <si>
    <t>臨時労働者</t>
    <rPh sb="0" eb="2">
      <t>リンジ</t>
    </rPh>
    <rPh sb="2" eb="5">
      <t>ロウドウシャ</t>
    </rPh>
    <phoneticPr fontId="3"/>
  </si>
  <si>
    <t>無期雇用労働者</t>
    <rPh sb="0" eb="2">
      <t>ムキ</t>
    </rPh>
    <rPh sb="2" eb="4">
      <t>コヨウ</t>
    </rPh>
    <rPh sb="4" eb="7">
      <t>ロウドウシャ</t>
    </rPh>
    <phoneticPr fontId="3"/>
  </si>
  <si>
    <t>有期雇用労働者</t>
    <rPh sb="0" eb="2">
      <t>ユウキ</t>
    </rPh>
    <rPh sb="2" eb="4">
      <t>コヨウ</t>
    </rPh>
    <rPh sb="4" eb="6">
      <t>ロウドウ</t>
    </rPh>
    <rPh sb="6" eb="7">
      <t>シャ</t>
    </rPh>
    <phoneticPr fontId="3"/>
  </si>
  <si>
    <t>　Ａ～Ｄのうち就職している者</t>
  </si>
  <si>
    <t>38 中学校 進路別卒業者数、進学率及び就職率（その２）</t>
    <rPh sb="3" eb="6">
      <t>チュウガッコウ</t>
    </rPh>
    <rPh sb="7" eb="9">
      <t>シンロ</t>
    </rPh>
    <rPh sb="9" eb="10">
      <t>ベツ</t>
    </rPh>
    <rPh sb="10" eb="13">
      <t>ソツギョウシャ</t>
    </rPh>
    <rPh sb="13" eb="14">
      <t>スウ</t>
    </rPh>
    <rPh sb="15" eb="17">
      <t>シンガク</t>
    </rPh>
    <rPh sb="17" eb="18">
      <t>リツ</t>
    </rPh>
    <rPh sb="18" eb="19">
      <t>オヨ</t>
    </rPh>
    <rPh sb="20" eb="22">
      <t>シュウショク</t>
    </rPh>
    <rPh sb="22" eb="23">
      <t>リツ</t>
    </rPh>
    <phoneticPr fontId="3"/>
  </si>
  <si>
    <t>（単位：人,％）</t>
    <rPh sb="1" eb="3">
      <t>タンイ</t>
    </rPh>
    <rPh sb="4" eb="5">
      <t>ニン</t>
    </rPh>
    <phoneticPr fontId="3"/>
  </si>
  <si>
    <t>Ａ～Ｅ以外
の者(Ｆ)</t>
    <rPh sb="3" eb="5">
      <t>イガイ</t>
    </rPh>
    <rPh sb="7" eb="8">
      <t>モノ</t>
    </rPh>
    <phoneticPr fontId="3"/>
  </si>
  <si>
    <t>不詳・死亡
の者(Ｇ)</t>
    <rPh sb="0" eb="2">
      <t>フショウ</t>
    </rPh>
    <rPh sb="3" eb="5">
      <t>シボウ</t>
    </rPh>
    <rPh sb="7" eb="8">
      <t>モノ</t>
    </rPh>
    <phoneticPr fontId="3"/>
  </si>
  <si>
    <t>（再掲）
Ａのうち他県進学者</t>
    <rPh sb="1" eb="3">
      <t>サイケイ</t>
    </rPh>
    <rPh sb="9" eb="11">
      <t>タケン</t>
    </rPh>
    <rPh sb="11" eb="14">
      <t>シンガクシャ</t>
    </rPh>
    <phoneticPr fontId="3"/>
  </si>
  <si>
    <t>（再掲）</t>
    <rPh sb="1" eb="3">
      <t>サイケイ</t>
    </rPh>
    <phoneticPr fontId="3"/>
  </si>
  <si>
    <t>（再掲）
Ｅ有期雇用労働者
のうち雇用契約期
間が１年以上、か
つフルタイム勤務
相当の者</t>
    <rPh sb="1" eb="3">
      <t>サイケイ</t>
    </rPh>
    <rPh sb="6" eb="8">
      <t>ユウキ</t>
    </rPh>
    <rPh sb="8" eb="10">
      <t>コヨウ</t>
    </rPh>
    <rPh sb="10" eb="13">
      <t>ロウドウシャ</t>
    </rPh>
    <rPh sb="17" eb="19">
      <t>コヨウ</t>
    </rPh>
    <rPh sb="19" eb="21">
      <t>ケイヤク</t>
    </rPh>
    <rPh sb="21" eb="22">
      <t>キ</t>
    </rPh>
    <rPh sb="23" eb="24">
      <t>アイダ</t>
    </rPh>
    <rPh sb="26" eb="27">
      <t>ネン</t>
    </rPh>
    <rPh sb="27" eb="28">
      <t>イ</t>
    </rPh>
    <rPh sb="28" eb="29">
      <t>ウエ</t>
    </rPh>
    <rPh sb="38" eb="40">
      <t>キンム</t>
    </rPh>
    <rPh sb="41" eb="43">
      <t>ソウトウ</t>
    </rPh>
    <rPh sb="44" eb="45">
      <t>モノ</t>
    </rPh>
    <phoneticPr fontId="3"/>
  </si>
  <si>
    <t>Ａ高等学校
等進学率</t>
    <rPh sb="1" eb="3">
      <t>コウトウ</t>
    </rPh>
    <rPh sb="3" eb="5">
      <t>ガッコウ</t>
    </rPh>
    <rPh sb="6" eb="7">
      <t>トウ</t>
    </rPh>
    <rPh sb="7" eb="9">
      <t>シンガク</t>
    </rPh>
    <rPh sb="9" eb="10">
      <t>リツ</t>
    </rPh>
    <phoneticPr fontId="3"/>
  </si>
  <si>
    <t>Ｂ専修学校
(高等課程)
進学率</t>
    <rPh sb="1" eb="3">
      <t>センシュウ</t>
    </rPh>
    <rPh sb="3" eb="5">
      <t>ガッコウ</t>
    </rPh>
    <rPh sb="13" eb="15">
      <t>シンガク</t>
    </rPh>
    <rPh sb="15" eb="16">
      <t>リツ</t>
    </rPh>
    <phoneticPr fontId="3"/>
  </si>
  <si>
    <t>Ｅ就職率</t>
    <rPh sb="1" eb="3">
      <t>シュウショク</t>
    </rPh>
    <rPh sb="3" eb="4">
      <t>リツ</t>
    </rPh>
    <phoneticPr fontId="3"/>
  </si>
  <si>
    <t>Ａ　男</t>
    <rPh sb="2" eb="3">
      <t>オトコ</t>
    </rPh>
    <phoneticPr fontId="3"/>
  </si>
  <si>
    <t>Ａ　女</t>
    <rPh sb="2" eb="3">
      <t>オンナ</t>
    </rPh>
    <phoneticPr fontId="3"/>
  </si>
  <si>
    <t>Ｂ　男</t>
    <rPh sb="2" eb="3">
      <t>オトコ</t>
    </rPh>
    <phoneticPr fontId="3"/>
  </si>
  <si>
    <t>Ｂ　女</t>
    <rPh sb="2" eb="3">
      <t>オンナ</t>
    </rPh>
    <phoneticPr fontId="3"/>
  </si>
  <si>
    <t>Ｃ　男</t>
    <rPh sb="2" eb="3">
      <t>オトコ</t>
    </rPh>
    <phoneticPr fontId="3"/>
  </si>
  <si>
    <t>Ｃ　女</t>
    <rPh sb="2" eb="3">
      <t>オンナ</t>
    </rPh>
    <phoneticPr fontId="3"/>
  </si>
  <si>
    <t>Ｄ　男</t>
    <rPh sb="2" eb="3">
      <t>オトコ</t>
    </rPh>
    <phoneticPr fontId="3"/>
  </si>
  <si>
    <t>Ｄ　女</t>
    <rPh sb="2" eb="3">
      <t>オンナ</t>
    </rPh>
    <phoneticPr fontId="3"/>
  </si>
  <si>
    <t>高等学校本科(全日制)</t>
    <rPh sb="0" eb="2">
      <t>コウトウ</t>
    </rPh>
    <rPh sb="2" eb="4">
      <t>ガッコウ</t>
    </rPh>
    <rPh sb="4" eb="6">
      <t>ホンカ</t>
    </rPh>
    <rPh sb="7" eb="10">
      <t>ゼンニチセイ</t>
    </rPh>
    <phoneticPr fontId="3"/>
  </si>
  <si>
    <t>高等学校本科(定時制)</t>
    <rPh sb="0" eb="2">
      <t>コウトウ</t>
    </rPh>
    <rPh sb="2" eb="4">
      <t>ガッコウ</t>
    </rPh>
    <rPh sb="4" eb="6">
      <t>ホンカ</t>
    </rPh>
    <rPh sb="7" eb="10">
      <t>テイジセイ</t>
    </rPh>
    <phoneticPr fontId="3"/>
  </si>
  <si>
    <t>高等学校本科(通信制)</t>
    <rPh sb="0" eb="2">
      <t>コウトウ</t>
    </rPh>
    <rPh sb="2" eb="4">
      <t>ガッコウ</t>
    </rPh>
    <rPh sb="4" eb="6">
      <t>ホンカ</t>
    </rPh>
    <rPh sb="7" eb="9">
      <t>ツウシン</t>
    </rPh>
    <rPh sb="9" eb="10">
      <t>セイ</t>
    </rPh>
    <phoneticPr fontId="3"/>
  </si>
  <si>
    <t>高等専門学校</t>
    <rPh sb="0" eb="2">
      <t>コウトウ</t>
    </rPh>
    <rPh sb="2" eb="4">
      <t>センモン</t>
    </rPh>
    <rPh sb="4" eb="6">
      <t>ガッコウ</t>
    </rPh>
    <phoneticPr fontId="3"/>
  </si>
  <si>
    <t>特別支援学校高等部本科</t>
    <rPh sb="0" eb="2">
      <t>トクベツ</t>
    </rPh>
    <rPh sb="2" eb="4">
      <t>シエン</t>
    </rPh>
    <rPh sb="4" eb="6">
      <t>ガッコウ</t>
    </rPh>
    <rPh sb="6" eb="9">
      <t>コウトウブ</t>
    </rPh>
    <rPh sb="9" eb="11">
      <t>ホンカ</t>
    </rPh>
    <phoneticPr fontId="3"/>
  </si>
  <si>
    <t xml:space="preserve"> 専修学校(高等課程)進学者(Ｂ)</t>
    <rPh sb="1" eb="3">
      <t>センシュウ</t>
    </rPh>
    <rPh sb="3" eb="5">
      <t>ガッコウ</t>
    </rPh>
    <rPh sb="6" eb="8">
      <t>コウトウ</t>
    </rPh>
    <rPh sb="8" eb="10">
      <t>カテイ</t>
    </rPh>
    <rPh sb="11" eb="12">
      <t>シン</t>
    </rPh>
    <rPh sb="12" eb="13">
      <t>ガク</t>
    </rPh>
    <rPh sb="13" eb="14">
      <t>シャ</t>
    </rPh>
    <phoneticPr fontId="3"/>
  </si>
  <si>
    <t xml:space="preserve"> 専修学校（一般課程）等入学者(Ｃ)</t>
    <rPh sb="1" eb="3">
      <t>センシュウ</t>
    </rPh>
    <rPh sb="3" eb="5">
      <t>ガッコウ</t>
    </rPh>
    <rPh sb="6" eb="8">
      <t>イッパン</t>
    </rPh>
    <rPh sb="8" eb="10">
      <t>カテイ</t>
    </rPh>
    <rPh sb="11" eb="12">
      <t>トウ</t>
    </rPh>
    <rPh sb="12" eb="15">
      <t>ニュウガクシャ</t>
    </rPh>
    <phoneticPr fontId="3"/>
  </si>
  <si>
    <t>専修学校(一般課程)</t>
    <rPh sb="0" eb="2">
      <t>センシュウ</t>
    </rPh>
    <rPh sb="2" eb="4">
      <t>ガッコウ</t>
    </rPh>
    <rPh sb="5" eb="7">
      <t>イッパン</t>
    </rPh>
    <rPh sb="7" eb="9">
      <t>カテイ</t>
    </rPh>
    <phoneticPr fontId="3"/>
  </si>
  <si>
    <t>各種学校</t>
    <rPh sb="0" eb="2">
      <t>カクシュ</t>
    </rPh>
    <rPh sb="2" eb="4">
      <t>ガッコウ</t>
    </rPh>
    <phoneticPr fontId="3"/>
  </si>
  <si>
    <t xml:space="preserve"> 公共職業能力開発施設等入学者(Ｄ)</t>
    <rPh sb="1" eb="3">
      <t>コウキョウ</t>
    </rPh>
    <rPh sb="3" eb="5">
      <t>ショクギョウ</t>
    </rPh>
    <rPh sb="5" eb="7">
      <t>ノウリョク</t>
    </rPh>
    <rPh sb="7" eb="9">
      <t>カイハツ</t>
    </rPh>
    <rPh sb="9" eb="11">
      <t>シセツ</t>
    </rPh>
    <rPh sb="11" eb="12">
      <t>トウ</t>
    </rPh>
    <rPh sb="12" eb="15">
      <t>ニュウガクシャ</t>
    </rPh>
    <phoneticPr fontId="3"/>
  </si>
  <si>
    <t>39 中学校卒業後 高等学校等への進学者及び専修学校等入学者数</t>
    <rPh sb="3" eb="6">
      <t>チュウガッコウ</t>
    </rPh>
    <rPh sb="6" eb="9">
      <t>ソツギョウゴ</t>
    </rPh>
    <rPh sb="10" eb="12">
      <t>コウトウ</t>
    </rPh>
    <rPh sb="12" eb="14">
      <t>ガッコウ</t>
    </rPh>
    <rPh sb="14" eb="15">
      <t>トウ</t>
    </rPh>
    <rPh sb="17" eb="20">
      <t>シンガクシャ</t>
    </rPh>
    <rPh sb="20" eb="21">
      <t>オヨ</t>
    </rPh>
    <rPh sb="22" eb="24">
      <t>センシュウ</t>
    </rPh>
    <rPh sb="24" eb="26">
      <t>ガッコウ</t>
    </rPh>
    <rPh sb="26" eb="27">
      <t>トウ</t>
    </rPh>
    <rPh sb="27" eb="30">
      <t>ニュウガクシャ</t>
    </rPh>
    <rPh sb="30" eb="31">
      <t>スウ</t>
    </rPh>
    <phoneticPr fontId="3"/>
  </si>
  <si>
    <t>国　　　　立</t>
    <rPh sb="0" eb="1">
      <t>クニ</t>
    </rPh>
    <rPh sb="5" eb="6">
      <t>リツ</t>
    </rPh>
    <phoneticPr fontId="3"/>
  </si>
  <si>
    <t>公　　　　立</t>
    <rPh sb="0" eb="1">
      <t>コウ</t>
    </rPh>
    <rPh sb="5" eb="6">
      <t>リツ</t>
    </rPh>
    <phoneticPr fontId="3"/>
  </si>
  <si>
    <t>私　　　　立</t>
    <rPh sb="0" eb="1">
      <t>ワタシ</t>
    </rPh>
    <rPh sb="5" eb="6">
      <t>リツ</t>
    </rPh>
    <phoneticPr fontId="3"/>
  </si>
  <si>
    <t xml:space="preserve"> 高等学校等進学者計(Ａ)</t>
    <rPh sb="1" eb="3">
      <t>コウトウ</t>
    </rPh>
    <rPh sb="3" eb="5">
      <t>ガッコウ</t>
    </rPh>
    <rPh sb="5" eb="6">
      <t>トウ</t>
    </rPh>
    <rPh sb="6" eb="9">
      <t>シンガクシャ</t>
    </rPh>
    <rPh sb="9" eb="10">
      <t>ケイ</t>
    </rPh>
    <phoneticPr fontId="3"/>
  </si>
  <si>
    <t>計</t>
    <rPh sb="0" eb="1">
      <t>ケイ</t>
    </rPh>
    <phoneticPr fontId="18"/>
  </si>
  <si>
    <t>第１次産業</t>
    <rPh sb="0" eb="1">
      <t>ダイ</t>
    </rPh>
    <rPh sb="2" eb="3">
      <t>ジ</t>
    </rPh>
    <rPh sb="3" eb="5">
      <t>サンギョウ</t>
    </rPh>
    <phoneticPr fontId="18"/>
  </si>
  <si>
    <t>第２次産業</t>
    <rPh sb="0" eb="1">
      <t>ダイ</t>
    </rPh>
    <rPh sb="2" eb="3">
      <t>ジ</t>
    </rPh>
    <rPh sb="3" eb="5">
      <t>サンギョウ</t>
    </rPh>
    <phoneticPr fontId="18"/>
  </si>
  <si>
    <t>第３次産業</t>
    <rPh sb="0" eb="1">
      <t>ダイ</t>
    </rPh>
    <rPh sb="2" eb="3">
      <t>ジ</t>
    </rPh>
    <rPh sb="3" eb="5">
      <t>サンギョウ</t>
    </rPh>
    <phoneticPr fontId="18"/>
  </si>
  <si>
    <t>その他・不詳</t>
    <rPh sb="2" eb="3">
      <t>タ</t>
    </rPh>
    <rPh sb="4" eb="6">
      <t>フショウ</t>
    </rPh>
    <phoneticPr fontId="18"/>
  </si>
  <si>
    <t>40 中学校卒業後 就職地（県内外）及び産業（３区分）別就職者数</t>
    <rPh sb="3" eb="6">
      <t>チュウガッコウ</t>
    </rPh>
    <rPh sb="6" eb="9">
      <t>ソツギョウゴ</t>
    </rPh>
    <rPh sb="10" eb="12">
      <t>シュウショク</t>
    </rPh>
    <rPh sb="12" eb="13">
      <t>チ</t>
    </rPh>
    <rPh sb="14" eb="16">
      <t>ケンナイ</t>
    </rPh>
    <rPh sb="16" eb="17">
      <t>ガイ</t>
    </rPh>
    <rPh sb="18" eb="19">
      <t>オヨ</t>
    </rPh>
    <rPh sb="20" eb="22">
      <t>サンギョウ</t>
    </rPh>
    <rPh sb="24" eb="26">
      <t>クブン</t>
    </rPh>
    <rPh sb="27" eb="28">
      <t>ベツ</t>
    </rPh>
    <rPh sb="28" eb="31">
      <t>シュウショクシャ</t>
    </rPh>
    <rPh sb="31" eb="32">
      <t>スウ</t>
    </rPh>
    <phoneticPr fontId="3"/>
  </si>
  <si>
    <t>就職地</t>
    <rPh sb="0" eb="2">
      <t>シュウショク</t>
    </rPh>
    <rPh sb="2" eb="3">
      <t>チ</t>
    </rPh>
    <phoneticPr fontId="3"/>
  </si>
  <si>
    <t>男女別</t>
    <rPh sb="0" eb="2">
      <t>ダンジョ</t>
    </rPh>
    <rPh sb="2" eb="3">
      <t>ベツ</t>
    </rPh>
    <phoneticPr fontId="3"/>
  </si>
  <si>
    <t>（再掲)</t>
    <rPh sb="1" eb="3">
      <t>サイケイ</t>
    </rPh>
    <phoneticPr fontId="3"/>
  </si>
  <si>
    <t>県外就職率</t>
    <rPh sb="0" eb="2">
      <t>ケンガイ</t>
    </rPh>
    <rPh sb="2" eb="4">
      <t>シュウショク</t>
    </rPh>
    <rPh sb="4" eb="5">
      <t>リツ</t>
    </rPh>
    <phoneticPr fontId="3"/>
  </si>
  <si>
    <t>県内</t>
    <rPh sb="0" eb="2">
      <t>ケンナイ</t>
    </rPh>
    <phoneticPr fontId="3"/>
  </si>
  <si>
    <t>県外</t>
    <rPh sb="0" eb="2">
      <t>ケンガイ</t>
    </rPh>
    <phoneticPr fontId="3"/>
  </si>
  <si>
    <t>（単位：人）</t>
  </si>
  <si>
    <t>41 義務教育学校 進路別卒業者数、進学率及び就職率（その１）</t>
    <rPh sb="3" eb="5">
      <t>ギム</t>
    </rPh>
    <rPh sb="5" eb="7">
      <t>キョウイク</t>
    </rPh>
    <rPh sb="7" eb="9">
      <t>ガッコウ</t>
    </rPh>
    <rPh sb="10" eb="12">
      <t>シンロ</t>
    </rPh>
    <rPh sb="12" eb="13">
      <t>ベツ</t>
    </rPh>
    <rPh sb="13" eb="16">
      <t>ソツギョウシャ</t>
    </rPh>
    <rPh sb="16" eb="17">
      <t>スウ</t>
    </rPh>
    <rPh sb="18" eb="20">
      <t>シンガク</t>
    </rPh>
    <rPh sb="20" eb="21">
      <t>リツ</t>
    </rPh>
    <rPh sb="21" eb="22">
      <t>オヨ</t>
    </rPh>
    <rPh sb="23" eb="25">
      <t>シュウショク</t>
    </rPh>
    <rPh sb="25" eb="26">
      <t>リツ</t>
    </rPh>
    <phoneticPr fontId="3"/>
  </si>
  <si>
    <t>専修学校
(一般課程)等
入学者(Ｃ)</t>
    <rPh sb="0" eb="1">
      <t>セン</t>
    </rPh>
    <rPh sb="1" eb="2">
      <t>シュウ</t>
    </rPh>
    <rPh sb="2" eb="4">
      <t>ガッコウ</t>
    </rPh>
    <rPh sb="6" eb="8">
      <t>イッパン</t>
    </rPh>
    <rPh sb="8" eb="10">
      <t>カテイ</t>
    </rPh>
    <rPh sb="11" eb="12">
      <t>トウ</t>
    </rPh>
    <rPh sb="13" eb="15">
      <t>ニュウガク</t>
    </rPh>
    <rPh sb="15" eb="16">
      <t>シャ</t>
    </rPh>
    <phoneticPr fontId="3"/>
  </si>
  <si>
    <t>公共職業能力開発施設等入学者(Ｄ)</t>
    <rPh sb="0" eb="2">
      <t>コウキョウ</t>
    </rPh>
    <rPh sb="2" eb="4">
      <t>ショクギョウ</t>
    </rPh>
    <rPh sb="4" eb="6">
      <t>ノウリョク</t>
    </rPh>
    <rPh sb="6" eb="8">
      <t>カイハツ</t>
    </rPh>
    <rPh sb="8" eb="10">
      <t>シセツ</t>
    </rPh>
    <rPh sb="10" eb="11">
      <t>トウ</t>
    </rPh>
    <rPh sb="11" eb="13">
      <t>ニュウガク</t>
    </rPh>
    <rPh sb="13" eb="14">
      <t>シャ</t>
    </rPh>
    <phoneticPr fontId="3"/>
  </si>
  <si>
    <t>Ａ～Ｅ以外
の者(Ｆ)</t>
  </si>
  <si>
    <t>不詳・死亡の者
(Ｇ)</t>
  </si>
  <si>
    <t>（再掲）
Ａのうち他県進学者</t>
  </si>
  <si>
    <t>42 義務教育学校 進路別卒業者数、進学率及び就職率（その２）</t>
    <rPh sb="3" eb="5">
      <t>ギム</t>
    </rPh>
    <rPh sb="5" eb="7">
      <t>キョウイク</t>
    </rPh>
    <rPh sb="7" eb="9">
      <t>ガッコウ</t>
    </rPh>
    <rPh sb="10" eb="12">
      <t>シンロ</t>
    </rPh>
    <rPh sb="12" eb="13">
      <t>ベツ</t>
    </rPh>
    <rPh sb="13" eb="16">
      <t>ソツギョウシャ</t>
    </rPh>
    <rPh sb="16" eb="17">
      <t>スウ</t>
    </rPh>
    <rPh sb="18" eb="20">
      <t>シンガク</t>
    </rPh>
    <rPh sb="20" eb="21">
      <t>リツ</t>
    </rPh>
    <rPh sb="21" eb="22">
      <t>オヨ</t>
    </rPh>
    <rPh sb="23" eb="25">
      <t>シュウショク</t>
    </rPh>
    <rPh sb="25" eb="26">
      <t>リツ</t>
    </rPh>
    <phoneticPr fontId="3"/>
  </si>
  <si>
    <t>（再掲）Ａ～Ｄのうち就職している者</t>
    <rPh sb="1" eb="3">
      <t>サイケイ</t>
    </rPh>
    <rPh sb="10" eb="12">
      <t>シュウショク</t>
    </rPh>
    <rPh sb="16" eb="17">
      <t>シャ</t>
    </rPh>
    <phoneticPr fontId="3"/>
  </si>
  <si>
    <t>（再掲）
Ｅ有期雇用労働者
のうち雇用契約期
間が１年以上、か
つフルタイム勤務
相当の者</t>
    <phoneticPr fontId="3"/>
  </si>
  <si>
    <t>Ｂ専修学校
(高等過程)
進学率</t>
    <rPh sb="1" eb="3">
      <t>センシュウ</t>
    </rPh>
    <rPh sb="3" eb="5">
      <t>ガッコウ</t>
    </rPh>
    <rPh sb="7" eb="9">
      <t>コウトウ</t>
    </rPh>
    <rPh sb="9" eb="11">
      <t>カテイ</t>
    </rPh>
    <rPh sb="13" eb="15">
      <t>シンガク</t>
    </rPh>
    <rPh sb="15" eb="16">
      <t>リツ</t>
    </rPh>
    <phoneticPr fontId="3"/>
  </si>
  <si>
    <t>43 義務教育学校卒業後 高等学校等への進学者及び専修学校等入学者数</t>
    <rPh sb="3" eb="5">
      <t>ギム</t>
    </rPh>
    <rPh sb="5" eb="7">
      <t>キョウイク</t>
    </rPh>
    <rPh sb="7" eb="9">
      <t>ガッコウ</t>
    </rPh>
    <rPh sb="9" eb="11">
      <t>ソツギョウ</t>
    </rPh>
    <rPh sb="11" eb="12">
      <t>ゴ</t>
    </rPh>
    <rPh sb="13" eb="15">
      <t>コウトウ</t>
    </rPh>
    <rPh sb="15" eb="17">
      <t>ガッコウ</t>
    </rPh>
    <rPh sb="17" eb="18">
      <t>トウ</t>
    </rPh>
    <rPh sb="20" eb="23">
      <t>シンガクシャ</t>
    </rPh>
    <rPh sb="23" eb="24">
      <t>オヨ</t>
    </rPh>
    <rPh sb="25" eb="27">
      <t>センシュウ</t>
    </rPh>
    <rPh sb="27" eb="29">
      <t>ガッコウ</t>
    </rPh>
    <rPh sb="29" eb="30">
      <t>トウ</t>
    </rPh>
    <rPh sb="30" eb="33">
      <t>ニュウガクシャ</t>
    </rPh>
    <rPh sb="33" eb="34">
      <t>スウ</t>
    </rPh>
    <phoneticPr fontId="3"/>
  </si>
  <si>
    <t>44 義務教育学校卒業後 就職地(県内外)及び産業（３区分）別就職者数</t>
    <rPh sb="3" eb="5">
      <t>ギム</t>
    </rPh>
    <rPh sb="5" eb="7">
      <t>キョウイク</t>
    </rPh>
    <rPh sb="7" eb="9">
      <t>ガッコウ</t>
    </rPh>
    <rPh sb="9" eb="12">
      <t>ソツギョウゴ</t>
    </rPh>
    <rPh sb="13" eb="15">
      <t>シュウショク</t>
    </rPh>
    <rPh sb="15" eb="16">
      <t>チ</t>
    </rPh>
    <rPh sb="17" eb="19">
      <t>ケンナイ</t>
    </rPh>
    <rPh sb="19" eb="20">
      <t>ガイ</t>
    </rPh>
    <rPh sb="21" eb="22">
      <t>オヨ</t>
    </rPh>
    <rPh sb="23" eb="25">
      <t>サンギョウ</t>
    </rPh>
    <rPh sb="27" eb="29">
      <t>クブン</t>
    </rPh>
    <rPh sb="30" eb="31">
      <t>ベツ</t>
    </rPh>
    <rPh sb="31" eb="34">
      <t>シュウショクシャ</t>
    </rPh>
    <rPh sb="34" eb="35">
      <t>スウ</t>
    </rPh>
    <phoneticPr fontId="3"/>
  </si>
  <si>
    <t>45 高等学校（全日制・定時制） 進路別卒業者数、進学率及び就職率（その１）</t>
    <rPh sb="3" eb="5">
      <t>コウトウ</t>
    </rPh>
    <rPh sb="5" eb="7">
      <t>ガッコウ</t>
    </rPh>
    <rPh sb="8" eb="11">
      <t>ゼンニチセイ</t>
    </rPh>
    <rPh sb="12" eb="15">
      <t>テイジセイ</t>
    </rPh>
    <rPh sb="17" eb="19">
      <t>シンロ</t>
    </rPh>
    <rPh sb="19" eb="20">
      <t>ベツ</t>
    </rPh>
    <rPh sb="20" eb="23">
      <t>ソツギョウシャ</t>
    </rPh>
    <rPh sb="23" eb="24">
      <t>スウ</t>
    </rPh>
    <rPh sb="25" eb="27">
      <t>シンガク</t>
    </rPh>
    <rPh sb="27" eb="28">
      <t>リツ</t>
    </rPh>
    <rPh sb="28" eb="29">
      <t>オヨ</t>
    </rPh>
    <rPh sb="30" eb="32">
      <t>シュウショク</t>
    </rPh>
    <rPh sb="32" eb="33">
      <t>リツ</t>
    </rPh>
    <phoneticPr fontId="3"/>
  </si>
  <si>
    <t>大学等進学者
(Ａ)</t>
    <rPh sb="0" eb="2">
      <t>ダイガク</t>
    </rPh>
    <rPh sb="2" eb="3">
      <t>トウ</t>
    </rPh>
    <rPh sb="3" eb="5">
      <t>シンガク</t>
    </rPh>
    <rPh sb="5" eb="6">
      <t>シャ</t>
    </rPh>
    <phoneticPr fontId="3"/>
  </si>
  <si>
    <t>専修学校(専門
課程)進学者(Ｂ)</t>
    <rPh sb="0" eb="2">
      <t>センシュウ</t>
    </rPh>
    <rPh sb="2" eb="4">
      <t>ガッコウ</t>
    </rPh>
    <rPh sb="5" eb="6">
      <t>セン</t>
    </rPh>
    <rPh sb="6" eb="7">
      <t>モン</t>
    </rPh>
    <rPh sb="8" eb="10">
      <t>カテイ</t>
    </rPh>
    <rPh sb="11" eb="13">
      <t>シンガク</t>
    </rPh>
    <rPh sb="13" eb="14">
      <t>シャ</t>
    </rPh>
    <phoneticPr fontId="3"/>
  </si>
  <si>
    <t>専修学校(一般課程)等入学者(Ｃ)</t>
    <rPh sb="0" eb="2">
      <t>センシュウ</t>
    </rPh>
    <rPh sb="2" eb="4">
      <t>ガッコウ</t>
    </rPh>
    <rPh sb="5" eb="7">
      <t>イッパン</t>
    </rPh>
    <rPh sb="7" eb="9">
      <t>カテイ</t>
    </rPh>
    <rPh sb="10" eb="11">
      <t>トウ</t>
    </rPh>
    <rPh sb="11" eb="13">
      <t>ニュウガク</t>
    </rPh>
    <rPh sb="13" eb="14">
      <t>シャ</t>
    </rPh>
    <phoneticPr fontId="3"/>
  </si>
  <si>
    <t>左記以外の者
(Ｆ)</t>
    <rPh sb="0" eb="2">
      <t>サキ</t>
    </rPh>
    <rPh sb="2" eb="4">
      <t>イガイ</t>
    </rPh>
    <rPh sb="5" eb="6">
      <t>モノ</t>
    </rPh>
    <phoneticPr fontId="3"/>
  </si>
  <si>
    <t>不詳・死亡の者
(Ｇ)</t>
    <rPh sb="0" eb="2">
      <t>フショウ</t>
    </rPh>
    <rPh sb="3" eb="5">
      <t>シボウ</t>
    </rPh>
    <rPh sb="6" eb="7">
      <t>モノ</t>
    </rPh>
    <phoneticPr fontId="3"/>
  </si>
  <si>
    <t>雇用契約期間が一年以上、
かつフルタイム勤務相当の者</t>
  </si>
  <si>
    <t>46 高等学校（全日制・定時制） 進路別卒業者数、進学率及び就職率（その２）</t>
    <rPh sb="3" eb="5">
      <t>コウトウ</t>
    </rPh>
    <rPh sb="5" eb="7">
      <t>ガッコウ</t>
    </rPh>
    <rPh sb="8" eb="11">
      <t>ゼンニチセイ</t>
    </rPh>
    <rPh sb="12" eb="15">
      <t>テイジセイ</t>
    </rPh>
    <rPh sb="17" eb="19">
      <t>シンロ</t>
    </rPh>
    <rPh sb="19" eb="20">
      <t>ベツ</t>
    </rPh>
    <rPh sb="20" eb="23">
      <t>ソツギョウシャ</t>
    </rPh>
    <rPh sb="23" eb="24">
      <t>スウ</t>
    </rPh>
    <rPh sb="25" eb="27">
      <t>シンガク</t>
    </rPh>
    <rPh sb="27" eb="28">
      <t>リツ</t>
    </rPh>
    <rPh sb="28" eb="29">
      <t>オヨ</t>
    </rPh>
    <rPh sb="30" eb="32">
      <t>シュウショク</t>
    </rPh>
    <rPh sb="32" eb="33">
      <t>リツ</t>
    </rPh>
    <phoneticPr fontId="3"/>
  </si>
  <si>
    <t>Ａ大学等
進学率</t>
    <rPh sb="1" eb="4">
      <t>ダイガクトウ</t>
    </rPh>
    <rPh sb="5" eb="7">
      <t>シンガク</t>
    </rPh>
    <rPh sb="7" eb="8">
      <t>リツ</t>
    </rPh>
    <phoneticPr fontId="3"/>
  </si>
  <si>
    <t>Ｂ専修学校
（専門課程）
進学率</t>
    <rPh sb="1" eb="3">
      <t>センシュウ</t>
    </rPh>
    <rPh sb="3" eb="5">
      <t>ガッコウ</t>
    </rPh>
    <rPh sb="7" eb="9">
      <t>センモン</t>
    </rPh>
    <rPh sb="9" eb="11">
      <t>カテイ</t>
    </rPh>
    <rPh sb="13" eb="15">
      <t>シンガク</t>
    </rPh>
    <rPh sb="15" eb="16">
      <t>リツ</t>
    </rPh>
    <phoneticPr fontId="3"/>
  </si>
  <si>
    <t>自営業主等
無期雇用労働者</t>
    <rPh sb="0" eb="3">
      <t>ジエイギョウ</t>
    </rPh>
    <rPh sb="3" eb="4">
      <t>ヌシ</t>
    </rPh>
    <rPh sb="4" eb="5">
      <t>トウ</t>
    </rPh>
    <rPh sb="6" eb="8">
      <t>ムキ</t>
    </rPh>
    <rPh sb="8" eb="10">
      <t>コヨウ</t>
    </rPh>
    <rPh sb="10" eb="13">
      <t>ロウドウシャ</t>
    </rPh>
    <phoneticPr fontId="3"/>
  </si>
  <si>
    <t>各種学校</t>
  </si>
  <si>
    <t>自営業主等
無期雇用労働者</t>
  </si>
  <si>
    <t>雇用契約期間が一年以上、かつフルタイム勤務相当の者</t>
  </si>
  <si>
    <t>Ｅ有期雇用労働者のうち雇用契約期間が一年以上、かつフルタイム勤務相当の者</t>
  </si>
  <si>
    <t>常用労働者</t>
  </si>
  <si>
    <t>47 高等学校（全日制） 学科別及び進路別卒業者数</t>
    <rPh sb="3" eb="5">
      <t>コウトウ</t>
    </rPh>
    <rPh sb="5" eb="7">
      <t>ガッコウ</t>
    </rPh>
    <rPh sb="8" eb="11">
      <t>ゼンニチセイ</t>
    </rPh>
    <rPh sb="13" eb="15">
      <t>ガッカ</t>
    </rPh>
    <rPh sb="15" eb="16">
      <t>ベツ</t>
    </rPh>
    <rPh sb="16" eb="17">
      <t>オヨ</t>
    </rPh>
    <rPh sb="18" eb="20">
      <t>シンロ</t>
    </rPh>
    <rPh sb="20" eb="21">
      <t>ベツ</t>
    </rPh>
    <rPh sb="21" eb="22">
      <t>ソツ</t>
    </rPh>
    <rPh sb="22" eb="25">
      <t>ギョウシャスウ</t>
    </rPh>
    <phoneticPr fontId="3"/>
  </si>
  <si>
    <t>総　　　数</t>
    <rPh sb="0" eb="1">
      <t>ソウ</t>
    </rPh>
    <rPh sb="4" eb="5">
      <t>カズ</t>
    </rPh>
    <phoneticPr fontId="3"/>
  </si>
  <si>
    <t>農業科</t>
    <rPh sb="0" eb="2">
      <t>ノウギョウ</t>
    </rPh>
    <rPh sb="2" eb="3">
      <t>カ</t>
    </rPh>
    <phoneticPr fontId="3"/>
  </si>
  <si>
    <t>工業科</t>
    <rPh sb="0" eb="2">
      <t>コウギョウ</t>
    </rPh>
    <rPh sb="2" eb="3">
      <t>カ</t>
    </rPh>
    <phoneticPr fontId="3"/>
  </si>
  <si>
    <t>商業科</t>
    <rPh sb="0" eb="3">
      <t>ショウギョウカ</t>
    </rPh>
    <phoneticPr fontId="3"/>
  </si>
  <si>
    <t>水産科</t>
    <rPh sb="0" eb="2">
      <t>スイサン</t>
    </rPh>
    <rPh sb="2" eb="3">
      <t>カ</t>
    </rPh>
    <phoneticPr fontId="3"/>
  </si>
  <si>
    <t>家庭科</t>
    <rPh sb="0" eb="3">
      <t>カテイカ</t>
    </rPh>
    <phoneticPr fontId="3"/>
  </si>
  <si>
    <t>看護科</t>
    <rPh sb="0" eb="2">
      <t>カンゴ</t>
    </rPh>
    <rPh sb="2" eb="3">
      <t>カ</t>
    </rPh>
    <phoneticPr fontId="3"/>
  </si>
  <si>
    <t>大学等進学者（Ａ）</t>
    <rPh sb="0" eb="1">
      <t>ダイ</t>
    </rPh>
    <rPh sb="1" eb="2">
      <t>ガク</t>
    </rPh>
    <rPh sb="2" eb="3">
      <t>トウ</t>
    </rPh>
    <rPh sb="3" eb="4">
      <t>ススム</t>
    </rPh>
    <rPh sb="4" eb="5">
      <t>ガク</t>
    </rPh>
    <rPh sb="5" eb="6">
      <t>モノ</t>
    </rPh>
    <phoneticPr fontId="3"/>
  </si>
  <si>
    <t>大学学部</t>
    <rPh sb="0" eb="2">
      <t>ダイガク</t>
    </rPh>
    <rPh sb="2" eb="4">
      <t>ガクブ</t>
    </rPh>
    <phoneticPr fontId="3"/>
  </si>
  <si>
    <t>短期大学本科</t>
    <rPh sb="0" eb="2">
      <t>タンキ</t>
    </rPh>
    <rPh sb="2" eb="4">
      <t>ダイガク</t>
    </rPh>
    <rPh sb="4" eb="6">
      <t>ホンカ</t>
    </rPh>
    <phoneticPr fontId="3"/>
  </si>
  <si>
    <t>大学・短期大学の通信教育部</t>
    <rPh sb="0" eb="2">
      <t>ダイガク</t>
    </rPh>
    <rPh sb="3" eb="5">
      <t>タンキ</t>
    </rPh>
    <rPh sb="5" eb="7">
      <t>ダイガク</t>
    </rPh>
    <rPh sb="8" eb="10">
      <t>ツウシン</t>
    </rPh>
    <rPh sb="10" eb="12">
      <t>キョウイク</t>
    </rPh>
    <rPh sb="12" eb="13">
      <t>ブ</t>
    </rPh>
    <phoneticPr fontId="3"/>
  </si>
  <si>
    <t>大学・短期大学の別科</t>
    <rPh sb="0" eb="2">
      <t>ダイガク</t>
    </rPh>
    <rPh sb="3" eb="5">
      <t>タンキ</t>
    </rPh>
    <rPh sb="5" eb="7">
      <t>ダイガク</t>
    </rPh>
    <rPh sb="8" eb="9">
      <t>ベツ</t>
    </rPh>
    <rPh sb="9" eb="10">
      <t>カ</t>
    </rPh>
    <phoneticPr fontId="3"/>
  </si>
  <si>
    <t>高等学校専攻科</t>
    <rPh sb="0" eb="2">
      <t>コウトウ</t>
    </rPh>
    <rPh sb="2" eb="4">
      <t>ガッコウ</t>
    </rPh>
    <rPh sb="4" eb="7">
      <t>センコウカ</t>
    </rPh>
    <phoneticPr fontId="3"/>
  </si>
  <si>
    <t>特別支援学校高等部専攻科</t>
    <rPh sb="0" eb="2">
      <t>トクベツ</t>
    </rPh>
    <rPh sb="2" eb="4">
      <t>シエン</t>
    </rPh>
    <rPh sb="4" eb="6">
      <t>ガッコウ</t>
    </rPh>
    <rPh sb="6" eb="9">
      <t>コウトウブ</t>
    </rPh>
    <rPh sb="9" eb="12">
      <t>センコウカ</t>
    </rPh>
    <phoneticPr fontId="3"/>
  </si>
  <si>
    <t>専修学校（専門課程）進学者（Ｂ）</t>
    <rPh sb="0" eb="2">
      <t>センシュウ</t>
    </rPh>
    <rPh sb="2" eb="4">
      <t>ガッコウ</t>
    </rPh>
    <rPh sb="5" eb="7">
      <t>センモン</t>
    </rPh>
    <rPh sb="7" eb="9">
      <t>カテイ</t>
    </rPh>
    <rPh sb="10" eb="13">
      <t>シンガクシャ</t>
    </rPh>
    <phoneticPr fontId="3"/>
  </si>
  <si>
    <t>専修学校（一般課程）等入学者（Ｃ）</t>
    <rPh sb="0" eb="1">
      <t>マコト</t>
    </rPh>
    <rPh sb="1" eb="2">
      <t>オサム</t>
    </rPh>
    <rPh sb="2" eb="3">
      <t>ガク</t>
    </rPh>
    <rPh sb="3" eb="4">
      <t>コウ</t>
    </rPh>
    <rPh sb="5" eb="7">
      <t>イッパン</t>
    </rPh>
    <rPh sb="7" eb="9">
      <t>カテイ</t>
    </rPh>
    <rPh sb="10" eb="11">
      <t>トウ</t>
    </rPh>
    <rPh sb="11" eb="12">
      <t>ニュウ</t>
    </rPh>
    <rPh sb="12" eb="13">
      <t>ガク</t>
    </rPh>
    <rPh sb="13" eb="14">
      <t>モノ</t>
    </rPh>
    <phoneticPr fontId="3"/>
  </si>
  <si>
    <t>専修学校（一般課程)</t>
    <rPh sb="0" eb="2">
      <t>センシュウ</t>
    </rPh>
    <rPh sb="2" eb="4">
      <t>ガッコウ</t>
    </rPh>
    <rPh sb="5" eb="7">
      <t>イッパン</t>
    </rPh>
    <rPh sb="7" eb="9">
      <t>カテイ</t>
    </rPh>
    <phoneticPr fontId="3"/>
  </si>
  <si>
    <t>公共職業能力開発施設等入学者(Ｄ)</t>
    <rPh sb="0" eb="1">
      <t>コウ</t>
    </rPh>
    <rPh sb="1" eb="2">
      <t>キョウ</t>
    </rPh>
    <rPh sb="2" eb="3">
      <t>ショク</t>
    </rPh>
    <rPh sb="3" eb="4">
      <t>ギョウ</t>
    </rPh>
    <rPh sb="4" eb="5">
      <t>ノウ</t>
    </rPh>
    <rPh sb="5" eb="6">
      <t>リョク</t>
    </rPh>
    <rPh sb="6" eb="7">
      <t>ヒラ</t>
    </rPh>
    <rPh sb="7" eb="8">
      <t>ハツ</t>
    </rPh>
    <rPh sb="8" eb="10">
      <t>シセツ</t>
    </rPh>
    <rPh sb="10" eb="11">
      <t>トウ</t>
    </rPh>
    <rPh sb="11" eb="14">
      <t>ニュウガクシャ</t>
    </rPh>
    <phoneticPr fontId="3"/>
  </si>
  <si>
    <t>就職者等（上記Ａ～Ｄを除く）(Ｅ)</t>
    <rPh sb="3" eb="4">
      <t>トウ</t>
    </rPh>
    <phoneticPr fontId="3"/>
  </si>
  <si>
    <t>有期雇用労働者</t>
    <rPh sb="0" eb="2">
      <t>ユウキ</t>
    </rPh>
    <rPh sb="2" eb="4">
      <t>コヨウ</t>
    </rPh>
    <rPh sb="4" eb="7">
      <t>ロウドウシャ</t>
    </rPh>
    <phoneticPr fontId="3"/>
  </si>
  <si>
    <t>上記以外の者(Ｆ)</t>
    <rPh sb="0" eb="1">
      <t>カミ</t>
    </rPh>
    <rPh sb="1" eb="2">
      <t>キ</t>
    </rPh>
    <rPh sb="2" eb="3">
      <t>イ</t>
    </rPh>
    <rPh sb="3" eb="4">
      <t>ソト</t>
    </rPh>
    <rPh sb="5" eb="6">
      <t>モノ</t>
    </rPh>
    <phoneticPr fontId="3"/>
  </si>
  <si>
    <t>不詳・死亡の者(Ｇ)</t>
    <rPh sb="0" eb="1">
      <t>フ</t>
    </rPh>
    <rPh sb="1" eb="2">
      <t>ショウ</t>
    </rPh>
    <rPh sb="3" eb="4">
      <t>シ</t>
    </rPh>
    <rPh sb="4" eb="5">
      <t>ボウ</t>
    </rPh>
    <rPh sb="6" eb="7">
      <t>モノ</t>
    </rPh>
    <phoneticPr fontId="3"/>
  </si>
  <si>
    <t>（再掲）上記Ａ～Ｄのうち、就職している者</t>
    <rPh sb="1" eb="3">
      <t>サイケイ</t>
    </rPh>
    <rPh sb="4" eb="6">
      <t>ジョウキ</t>
    </rPh>
    <rPh sb="13" eb="15">
      <t>シュウショク</t>
    </rPh>
    <rPh sb="19" eb="20">
      <t>モノ</t>
    </rPh>
    <phoneticPr fontId="3"/>
  </si>
  <si>
    <t>48 高等学校（定時制） 学科別及び進路別卒業者数</t>
    <rPh sb="3" eb="5">
      <t>コウトウ</t>
    </rPh>
    <rPh sb="5" eb="7">
      <t>ガッコウ</t>
    </rPh>
    <rPh sb="8" eb="11">
      <t>テイジセイ</t>
    </rPh>
    <rPh sb="13" eb="15">
      <t>ガッカ</t>
    </rPh>
    <rPh sb="15" eb="16">
      <t>ベツ</t>
    </rPh>
    <rPh sb="16" eb="17">
      <t>オヨ</t>
    </rPh>
    <rPh sb="18" eb="20">
      <t>シンロ</t>
    </rPh>
    <rPh sb="20" eb="21">
      <t>ベツ</t>
    </rPh>
    <rPh sb="21" eb="22">
      <t>ソツ</t>
    </rPh>
    <rPh sb="22" eb="23">
      <t>ギョウ</t>
    </rPh>
    <rPh sb="23" eb="24">
      <t>シャ</t>
    </rPh>
    <rPh sb="24" eb="25">
      <t>カズ</t>
    </rPh>
    <phoneticPr fontId="3"/>
  </si>
  <si>
    <t>専修学校（一般課程）等</t>
  </si>
  <si>
    <t>49 高等学校（全日制・定時制）卒業後  大学・短期大学への進学者数及び専修学校等入学者数</t>
    <rPh sb="3" eb="5">
      <t>コウトウ</t>
    </rPh>
    <rPh sb="5" eb="7">
      <t>ガッコウ</t>
    </rPh>
    <rPh sb="8" eb="11">
      <t>ゼンニチセイ</t>
    </rPh>
    <rPh sb="12" eb="15">
      <t>テイジセイ</t>
    </rPh>
    <rPh sb="16" eb="19">
      <t>ソツギョウゴ</t>
    </rPh>
    <rPh sb="21" eb="23">
      <t>ダイガク</t>
    </rPh>
    <rPh sb="24" eb="26">
      <t>タンキ</t>
    </rPh>
    <rPh sb="26" eb="28">
      <t>ダイガク</t>
    </rPh>
    <rPh sb="30" eb="33">
      <t>シンガクシャ</t>
    </rPh>
    <rPh sb="33" eb="34">
      <t>スウ</t>
    </rPh>
    <rPh sb="34" eb="35">
      <t>オヨ</t>
    </rPh>
    <rPh sb="36" eb="38">
      <t>センシュウ</t>
    </rPh>
    <rPh sb="38" eb="40">
      <t>ガッコウ</t>
    </rPh>
    <rPh sb="40" eb="41">
      <t>トウ</t>
    </rPh>
    <rPh sb="41" eb="44">
      <t>ニュウガクシャ</t>
    </rPh>
    <rPh sb="44" eb="45">
      <t>スウ</t>
    </rPh>
    <phoneticPr fontId="3"/>
  </si>
  <si>
    <t>公　　　立</t>
    <rPh sb="0" eb="1">
      <t>コウ</t>
    </rPh>
    <rPh sb="4" eb="5">
      <t>リツ</t>
    </rPh>
    <phoneticPr fontId="3"/>
  </si>
  <si>
    <t>私　　　立</t>
    <rPh sb="0" eb="1">
      <t>ワタシ</t>
    </rPh>
    <rPh sb="4" eb="5">
      <t>リツ</t>
    </rPh>
    <phoneticPr fontId="3"/>
  </si>
  <si>
    <t>50 高等学校（全日制・定時制）卒業後 産業別及び就職地別就職者数</t>
    <rPh sb="3" eb="5">
      <t>コウトウ</t>
    </rPh>
    <rPh sb="5" eb="7">
      <t>ガッコウ</t>
    </rPh>
    <rPh sb="8" eb="11">
      <t>ゼンニチセイ</t>
    </rPh>
    <rPh sb="12" eb="15">
      <t>テイジセイ</t>
    </rPh>
    <rPh sb="16" eb="18">
      <t>ソツギョウ</t>
    </rPh>
    <rPh sb="18" eb="19">
      <t>ゴ</t>
    </rPh>
    <rPh sb="20" eb="22">
      <t>サンギョウ</t>
    </rPh>
    <rPh sb="22" eb="23">
      <t>ベツ</t>
    </rPh>
    <rPh sb="23" eb="24">
      <t>オヨ</t>
    </rPh>
    <rPh sb="25" eb="27">
      <t>シュウショク</t>
    </rPh>
    <rPh sb="27" eb="28">
      <t>チ</t>
    </rPh>
    <rPh sb="28" eb="29">
      <t>ベツ</t>
    </rPh>
    <rPh sb="29" eb="31">
      <t>シュウショク</t>
    </rPh>
    <rPh sb="31" eb="32">
      <t>シャ</t>
    </rPh>
    <rPh sb="32" eb="33">
      <t>スウ</t>
    </rPh>
    <phoneticPr fontId="3"/>
  </si>
  <si>
    <t>課　程　別</t>
    <rPh sb="0" eb="1">
      <t>カ</t>
    </rPh>
    <rPh sb="2" eb="3">
      <t>ホド</t>
    </rPh>
    <rPh sb="4" eb="5">
      <t>ベツ</t>
    </rPh>
    <phoneticPr fontId="3"/>
  </si>
  <si>
    <t>就　職　地　別</t>
    <rPh sb="0" eb="1">
      <t>シュウ</t>
    </rPh>
    <rPh sb="2" eb="3">
      <t>ショク</t>
    </rPh>
    <rPh sb="4" eb="5">
      <t>チ</t>
    </rPh>
    <rPh sb="6" eb="7">
      <t>ベツ</t>
    </rPh>
    <phoneticPr fontId="3"/>
  </si>
  <si>
    <t>県　　内</t>
    <rPh sb="0" eb="1">
      <t>ケン</t>
    </rPh>
    <rPh sb="3" eb="4">
      <t>ウチ</t>
    </rPh>
    <phoneticPr fontId="3"/>
  </si>
  <si>
    <t>県　　外</t>
    <rPh sb="0" eb="1">
      <t>ケン</t>
    </rPh>
    <rPh sb="3" eb="4">
      <t>ガイ</t>
    </rPh>
    <phoneticPr fontId="3"/>
  </si>
  <si>
    <t>Ａ</t>
  </si>
  <si>
    <t>農業、林業</t>
    <rPh sb="0" eb="2">
      <t>ノウギョウ</t>
    </rPh>
    <rPh sb="3" eb="5">
      <t>リンギョウ</t>
    </rPh>
    <phoneticPr fontId="3"/>
  </si>
  <si>
    <t>Ｂ</t>
  </si>
  <si>
    <t>漁業</t>
    <rPh sb="0" eb="2">
      <t>ギョギョウ</t>
    </rPh>
    <phoneticPr fontId="3"/>
  </si>
  <si>
    <t>Ｃ</t>
  </si>
  <si>
    <t>鉱業、採石業、砂利採取業</t>
    <rPh sb="0" eb="2">
      <t>コウギョウ</t>
    </rPh>
    <rPh sb="3" eb="5">
      <t>サイセキ</t>
    </rPh>
    <rPh sb="5" eb="6">
      <t>ギョウ</t>
    </rPh>
    <rPh sb="7" eb="9">
      <t>ジャリ</t>
    </rPh>
    <rPh sb="9" eb="11">
      <t>サイシュ</t>
    </rPh>
    <rPh sb="11" eb="12">
      <t>ギョウ</t>
    </rPh>
    <phoneticPr fontId="3"/>
  </si>
  <si>
    <t>Ｄ</t>
  </si>
  <si>
    <t>建設業</t>
    <rPh sb="0" eb="3">
      <t>ケンセツギョウ</t>
    </rPh>
    <phoneticPr fontId="3"/>
  </si>
  <si>
    <t>Ｅ</t>
  </si>
  <si>
    <t>製造業</t>
    <rPh sb="0" eb="3">
      <t>セイゾウギョウ</t>
    </rPh>
    <phoneticPr fontId="3"/>
  </si>
  <si>
    <t>Ｆ</t>
  </si>
  <si>
    <t>電気・ガス・熱供給・水道業</t>
    <rPh sb="0" eb="2">
      <t>デンキ</t>
    </rPh>
    <rPh sb="6" eb="7">
      <t>ネツ</t>
    </rPh>
    <rPh sb="7" eb="9">
      <t>キョウキュウ</t>
    </rPh>
    <rPh sb="10" eb="12">
      <t>スイドウ</t>
    </rPh>
    <rPh sb="12" eb="13">
      <t>ギョウ</t>
    </rPh>
    <phoneticPr fontId="3"/>
  </si>
  <si>
    <t>Ｇ</t>
  </si>
  <si>
    <t>情報通信業</t>
    <rPh sb="0" eb="2">
      <t>ジョウホウ</t>
    </rPh>
    <rPh sb="2" eb="5">
      <t>ツウシンギョウ</t>
    </rPh>
    <phoneticPr fontId="3"/>
  </si>
  <si>
    <t>Ｈ</t>
  </si>
  <si>
    <t>運輸業、郵便業</t>
    <rPh sb="0" eb="3">
      <t>ウンユギョウ</t>
    </rPh>
    <rPh sb="4" eb="6">
      <t>ユウビン</t>
    </rPh>
    <rPh sb="6" eb="7">
      <t>ギョウ</t>
    </rPh>
    <phoneticPr fontId="3"/>
  </si>
  <si>
    <t>Ｉ</t>
  </si>
  <si>
    <t>卸売業、小売業</t>
    <rPh sb="0" eb="2">
      <t>オロシウリ</t>
    </rPh>
    <rPh sb="2" eb="3">
      <t>ギョウ</t>
    </rPh>
    <rPh sb="4" eb="7">
      <t>コウリギョウ</t>
    </rPh>
    <phoneticPr fontId="3"/>
  </si>
  <si>
    <t>Ｊ</t>
  </si>
  <si>
    <t>金融業・保険業</t>
    <rPh sb="0" eb="2">
      <t>キンユウ</t>
    </rPh>
    <rPh sb="2" eb="3">
      <t>ギョウ</t>
    </rPh>
    <rPh sb="4" eb="7">
      <t>ホケンギョウ</t>
    </rPh>
    <phoneticPr fontId="3"/>
  </si>
  <si>
    <t>Ｋ</t>
  </si>
  <si>
    <t>不動産業、物品賃貸業</t>
    <rPh sb="0" eb="3">
      <t>フドウサン</t>
    </rPh>
    <rPh sb="3" eb="4">
      <t>ギョウ</t>
    </rPh>
    <rPh sb="5" eb="7">
      <t>ブッピン</t>
    </rPh>
    <rPh sb="7" eb="9">
      <t>チンタイ</t>
    </rPh>
    <rPh sb="9" eb="10">
      <t>ギョウ</t>
    </rPh>
    <phoneticPr fontId="3"/>
  </si>
  <si>
    <t>Ｌ</t>
  </si>
  <si>
    <t>学術研究、専門・技術ｻｰﾋﾞｽ業</t>
    <rPh sb="0" eb="2">
      <t>ガクジュツ</t>
    </rPh>
    <rPh sb="2" eb="4">
      <t>ケンキュウ</t>
    </rPh>
    <rPh sb="5" eb="7">
      <t>センモン</t>
    </rPh>
    <rPh sb="8" eb="10">
      <t>ギジュツ</t>
    </rPh>
    <rPh sb="15" eb="16">
      <t>ギョウ</t>
    </rPh>
    <phoneticPr fontId="3"/>
  </si>
  <si>
    <t>Ｍ</t>
  </si>
  <si>
    <t>宿泊業、飲食ｻｰﾋﾞｽ業</t>
    <rPh sb="0" eb="2">
      <t>シュクハク</t>
    </rPh>
    <rPh sb="2" eb="3">
      <t>ギョウ</t>
    </rPh>
    <rPh sb="4" eb="5">
      <t>ノ</t>
    </rPh>
    <rPh sb="5" eb="6">
      <t>ショク</t>
    </rPh>
    <rPh sb="11" eb="12">
      <t>ギョウ</t>
    </rPh>
    <phoneticPr fontId="3"/>
  </si>
  <si>
    <t>Ｎ</t>
  </si>
  <si>
    <t>生活関連ｻｰﾋﾞｽ業、娯楽業</t>
    <rPh sb="0" eb="2">
      <t>セイカツ</t>
    </rPh>
    <rPh sb="2" eb="4">
      <t>カンレン</t>
    </rPh>
    <rPh sb="9" eb="10">
      <t>・</t>
    </rPh>
    <rPh sb="10" eb="12">
      <t>ゴラク</t>
    </rPh>
    <rPh sb="12" eb="13">
      <t>ギョウ</t>
    </rPh>
    <phoneticPr fontId="3"/>
  </si>
  <si>
    <t>Ｏ</t>
  </si>
  <si>
    <t>教育、学習支援業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3"/>
  </si>
  <si>
    <t>Ｐ</t>
  </si>
  <si>
    <t>医療、福祉</t>
    <rPh sb="0" eb="2">
      <t>イリョウ</t>
    </rPh>
    <rPh sb="3" eb="5">
      <t>フクシ</t>
    </rPh>
    <phoneticPr fontId="3"/>
  </si>
  <si>
    <t>Ｑ</t>
  </si>
  <si>
    <t>複合サービス事業</t>
    <rPh sb="0" eb="2">
      <t>フクゴウ</t>
    </rPh>
    <rPh sb="6" eb="7">
      <t>ゴト</t>
    </rPh>
    <rPh sb="7" eb="8">
      <t>ギョウ</t>
    </rPh>
    <phoneticPr fontId="3"/>
  </si>
  <si>
    <t>Ｒ</t>
  </si>
  <si>
    <r>
      <rPr>
        <sz val="10"/>
        <color theme="1"/>
        <rFont val="ＭＳ 明朝"/>
        <family val="1"/>
        <charset val="128"/>
      </rPr>
      <t>サービス業</t>
    </r>
    <r>
      <rPr>
        <sz val="9"/>
        <color theme="1"/>
        <rFont val="ＭＳ 明朝"/>
        <family val="1"/>
        <charset val="128"/>
      </rPr>
      <t xml:space="preserve">
（他に分類されないもの）</t>
    </r>
    <rPh sb="4" eb="5">
      <t>ギョウ</t>
    </rPh>
    <rPh sb="7" eb="8">
      <t>ホカ</t>
    </rPh>
    <rPh sb="9" eb="11">
      <t>ブンルイ</t>
    </rPh>
    <phoneticPr fontId="3"/>
  </si>
  <si>
    <t>Ｓ</t>
  </si>
  <si>
    <r>
      <rPr>
        <sz val="10"/>
        <color theme="1"/>
        <rFont val="ＭＳ 明朝"/>
        <family val="1"/>
        <charset val="128"/>
      </rPr>
      <t>公務</t>
    </r>
    <r>
      <rPr>
        <sz val="11"/>
        <color theme="1"/>
        <rFont val="ＭＳ 明朝"/>
        <family val="1"/>
        <charset val="128"/>
      </rPr>
      <t xml:space="preserve">
</t>
    </r>
    <r>
      <rPr>
        <sz val="9"/>
        <color theme="1"/>
        <rFont val="ＭＳ 明朝"/>
        <family val="1"/>
        <charset val="128"/>
      </rPr>
      <t>（他に分類されるものを除く）</t>
    </r>
    <rPh sb="0" eb="2">
      <t>コウム</t>
    </rPh>
    <rPh sb="14" eb="15">
      <t>ノゾ</t>
    </rPh>
    <phoneticPr fontId="3"/>
  </si>
  <si>
    <t>Ｔ</t>
  </si>
  <si>
    <t>その他（上記以外のもの）</t>
    <rPh sb="2" eb="3">
      <t>タ</t>
    </rPh>
    <rPh sb="4" eb="6">
      <t>ジョウキ</t>
    </rPh>
    <rPh sb="6" eb="8">
      <t>イガイ</t>
    </rPh>
    <phoneticPr fontId="3"/>
  </si>
  <si>
    <t>51 高等学校（全日制・定時制）卒業後 学科別及び産業別就職者数</t>
    <rPh sb="3" eb="5">
      <t>コウトウ</t>
    </rPh>
    <rPh sb="5" eb="7">
      <t>ガッコウ</t>
    </rPh>
    <rPh sb="8" eb="11">
      <t>ゼンニチセイ</t>
    </rPh>
    <rPh sb="12" eb="15">
      <t>テイジセイ</t>
    </rPh>
    <rPh sb="16" eb="18">
      <t>ソツギョウ</t>
    </rPh>
    <rPh sb="18" eb="19">
      <t>ゴ</t>
    </rPh>
    <rPh sb="20" eb="22">
      <t>ガッカ</t>
    </rPh>
    <rPh sb="22" eb="23">
      <t>ベツ</t>
    </rPh>
    <rPh sb="23" eb="24">
      <t>オヨ</t>
    </rPh>
    <rPh sb="25" eb="27">
      <t>サンギョウ</t>
    </rPh>
    <rPh sb="27" eb="28">
      <t>ベツ</t>
    </rPh>
    <rPh sb="28" eb="30">
      <t>シュウショク</t>
    </rPh>
    <rPh sb="30" eb="31">
      <t>シャ</t>
    </rPh>
    <rPh sb="31" eb="32">
      <t>スウ</t>
    </rPh>
    <phoneticPr fontId="3"/>
  </si>
  <si>
    <t>第一次産業</t>
    <rPh sb="0" eb="1">
      <t>ダイ</t>
    </rPh>
    <rPh sb="1" eb="3">
      <t>イチジ</t>
    </rPh>
    <rPh sb="3" eb="5">
      <t>サンギョウ</t>
    </rPh>
    <phoneticPr fontId="3"/>
  </si>
  <si>
    <t>第二次産業</t>
    <rPh sb="0" eb="1">
      <t>ダイ</t>
    </rPh>
    <rPh sb="1" eb="2">
      <t>ニ</t>
    </rPh>
    <rPh sb="2" eb="3">
      <t>ジ</t>
    </rPh>
    <rPh sb="3" eb="5">
      <t>サンギョウ</t>
    </rPh>
    <phoneticPr fontId="3"/>
  </si>
  <si>
    <t>第三次産業</t>
    <rPh sb="0" eb="1">
      <t>ダイ</t>
    </rPh>
    <rPh sb="1" eb="2">
      <t>サン</t>
    </rPh>
    <rPh sb="2" eb="3">
      <t>ジ</t>
    </rPh>
    <rPh sb="3" eb="5">
      <t>サンギョウ</t>
    </rPh>
    <phoneticPr fontId="3"/>
  </si>
  <si>
    <t>52 高等学校（全日制・定時制）卒業後 就職者産業別、就職地別及び男女別構成比</t>
    <rPh sb="3" eb="5">
      <t>コウトウ</t>
    </rPh>
    <rPh sb="5" eb="7">
      <t>ガッコウ</t>
    </rPh>
    <rPh sb="8" eb="11">
      <t>ゼンニチセイ</t>
    </rPh>
    <rPh sb="12" eb="15">
      <t>テイジセイ</t>
    </rPh>
    <rPh sb="16" eb="18">
      <t>ソツギョウ</t>
    </rPh>
    <rPh sb="18" eb="19">
      <t>ゴ</t>
    </rPh>
    <rPh sb="20" eb="22">
      <t>シュウショク</t>
    </rPh>
    <rPh sb="22" eb="23">
      <t>シャ</t>
    </rPh>
    <rPh sb="23" eb="25">
      <t>サンギョウ</t>
    </rPh>
    <rPh sb="25" eb="26">
      <t>ベツ</t>
    </rPh>
    <rPh sb="27" eb="29">
      <t>シュウショク</t>
    </rPh>
    <rPh sb="29" eb="30">
      <t>チ</t>
    </rPh>
    <rPh sb="30" eb="31">
      <t>ベツ</t>
    </rPh>
    <rPh sb="31" eb="32">
      <t>オヨ</t>
    </rPh>
    <rPh sb="33" eb="35">
      <t>ダンジョ</t>
    </rPh>
    <rPh sb="35" eb="36">
      <t>ベツ</t>
    </rPh>
    <rPh sb="36" eb="38">
      <t>コウセイ</t>
    </rPh>
    <phoneticPr fontId="3"/>
  </si>
  <si>
    <t>（単位：％）</t>
    <rPh sb="1" eb="3">
      <t>タンイ</t>
    </rPh>
    <phoneticPr fontId="3"/>
  </si>
  <si>
    <t>産　業　別</t>
    <rPh sb="0" eb="1">
      <t>サン</t>
    </rPh>
    <rPh sb="2" eb="3">
      <t>ギョウ</t>
    </rPh>
    <rPh sb="4" eb="5">
      <t>ベツ</t>
    </rPh>
    <phoneticPr fontId="3"/>
  </si>
  <si>
    <t>男　女　別</t>
    <rPh sb="0" eb="1">
      <t>オトコ</t>
    </rPh>
    <rPh sb="2" eb="3">
      <t>オンナ</t>
    </rPh>
    <rPh sb="4" eb="5">
      <t>ベツ</t>
    </rPh>
    <phoneticPr fontId="3"/>
  </si>
  <si>
    <t>注）「その他（上記以外のもの）」の人数は産業区分から除いている。</t>
    <rPh sb="0" eb="1">
      <t>チュウ</t>
    </rPh>
    <rPh sb="5" eb="6">
      <t>タ</t>
    </rPh>
    <rPh sb="7" eb="9">
      <t>ジョウキ</t>
    </rPh>
    <rPh sb="9" eb="11">
      <t>イガイ</t>
    </rPh>
    <rPh sb="17" eb="19">
      <t>ニンズウ</t>
    </rPh>
    <rPh sb="20" eb="22">
      <t>サンギョウ</t>
    </rPh>
    <rPh sb="22" eb="24">
      <t>クブン</t>
    </rPh>
    <rPh sb="26" eb="27">
      <t>ノゾ</t>
    </rPh>
    <phoneticPr fontId="3"/>
  </si>
  <si>
    <t>53 高等学校（全日制・定時制）卒業後 職業別就職者数</t>
    <rPh sb="3" eb="5">
      <t>コウトウ</t>
    </rPh>
    <rPh sb="5" eb="7">
      <t>ガッコウ</t>
    </rPh>
    <rPh sb="8" eb="11">
      <t>ゼンニチセイ</t>
    </rPh>
    <rPh sb="12" eb="15">
      <t>テイジセイ</t>
    </rPh>
    <rPh sb="16" eb="19">
      <t>ソツギョウゴ</t>
    </rPh>
    <rPh sb="20" eb="22">
      <t>ショクギョウ</t>
    </rPh>
    <rPh sb="22" eb="23">
      <t>ベツ</t>
    </rPh>
    <rPh sb="23" eb="26">
      <t>シュウショクシャ</t>
    </rPh>
    <rPh sb="26" eb="27">
      <t>スウ</t>
    </rPh>
    <phoneticPr fontId="3"/>
  </si>
  <si>
    <t>総　　数</t>
    <rPh sb="0" eb="1">
      <t>ソウ</t>
    </rPh>
    <rPh sb="3" eb="4">
      <t>カズ</t>
    </rPh>
    <phoneticPr fontId="3"/>
  </si>
  <si>
    <t>専門的・技術的職業従事者</t>
    <rPh sb="0" eb="3">
      <t>センモンテキ</t>
    </rPh>
    <rPh sb="4" eb="7">
      <t>ギジュツテキ</t>
    </rPh>
    <rPh sb="7" eb="9">
      <t>ショクギョウ</t>
    </rPh>
    <rPh sb="9" eb="12">
      <t>ジュウジシャ</t>
    </rPh>
    <phoneticPr fontId="3"/>
  </si>
  <si>
    <t>事務従事者</t>
    <rPh sb="0" eb="2">
      <t>ジム</t>
    </rPh>
    <rPh sb="2" eb="5">
      <t>ジュウジシャ</t>
    </rPh>
    <phoneticPr fontId="3"/>
  </si>
  <si>
    <t>販売従事者</t>
    <rPh sb="0" eb="2">
      <t>ハンバイ</t>
    </rPh>
    <rPh sb="2" eb="5">
      <t>ジュウジシャ</t>
    </rPh>
    <phoneticPr fontId="3"/>
  </si>
  <si>
    <t>サービス職業従事者</t>
    <rPh sb="4" eb="6">
      <t>ショクギョウ</t>
    </rPh>
    <rPh sb="6" eb="9">
      <t>ジュウジシャ</t>
    </rPh>
    <phoneticPr fontId="3"/>
  </si>
  <si>
    <t>保安職業従事者</t>
    <rPh sb="0" eb="2">
      <t>ホアン</t>
    </rPh>
    <rPh sb="2" eb="4">
      <t>ショクギョウ</t>
    </rPh>
    <rPh sb="4" eb="7">
      <t>ジュウジシャ</t>
    </rPh>
    <phoneticPr fontId="3"/>
  </si>
  <si>
    <t>農林業従事者</t>
    <rPh sb="0" eb="3">
      <t>ノウリンギョウ</t>
    </rPh>
    <rPh sb="3" eb="5">
      <t>ジュウジ</t>
    </rPh>
    <rPh sb="5" eb="6">
      <t>シャ</t>
    </rPh>
    <phoneticPr fontId="3"/>
  </si>
  <si>
    <t>漁業従事者</t>
    <rPh sb="0" eb="2">
      <t>ギョギョウ</t>
    </rPh>
    <rPh sb="2" eb="5">
      <t>ジュウジシャ</t>
    </rPh>
    <phoneticPr fontId="3"/>
  </si>
  <si>
    <t>生産工程従事者</t>
    <rPh sb="0" eb="2">
      <t>セイサン</t>
    </rPh>
    <rPh sb="2" eb="4">
      <t>コウテイ</t>
    </rPh>
    <rPh sb="4" eb="7">
      <t>ジュウジシャ</t>
    </rPh>
    <phoneticPr fontId="3"/>
  </si>
  <si>
    <t>製造・加工従事者</t>
    <rPh sb="0" eb="2">
      <t>セイゾウ</t>
    </rPh>
    <rPh sb="3" eb="5">
      <t>カコウ</t>
    </rPh>
    <rPh sb="5" eb="8">
      <t>ジュウジシャ</t>
    </rPh>
    <phoneticPr fontId="3"/>
  </si>
  <si>
    <t>機械組立従事者</t>
    <rPh sb="0" eb="2">
      <t>キカイ</t>
    </rPh>
    <rPh sb="2" eb="4">
      <t>クミタテ</t>
    </rPh>
    <rPh sb="4" eb="7">
      <t>ジュウジシャ</t>
    </rPh>
    <phoneticPr fontId="3"/>
  </si>
  <si>
    <t>整備修理従事者</t>
    <rPh sb="0" eb="2">
      <t>セイビ</t>
    </rPh>
    <rPh sb="2" eb="4">
      <t>シュウリ</t>
    </rPh>
    <rPh sb="4" eb="7">
      <t>ジュウジシャ</t>
    </rPh>
    <phoneticPr fontId="3"/>
  </si>
  <si>
    <t>検査従事者</t>
    <rPh sb="0" eb="2">
      <t>ケンサ</t>
    </rPh>
    <rPh sb="2" eb="5">
      <t>ジュウジシャ</t>
    </rPh>
    <phoneticPr fontId="3"/>
  </si>
  <si>
    <t>輸送・機械運転従事者</t>
    <rPh sb="0" eb="2">
      <t>ユソウ</t>
    </rPh>
    <rPh sb="3" eb="5">
      <t>キカイ</t>
    </rPh>
    <rPh sb="5" eb="7">
      <t>ウンテン</t>
    </rPh>
    <rPh sb="7" eb="10">
      <t>ジュウジシャ</t>
    </rPh>
    <phoneticPr fontId="3"/>
  </si>
  <si>
    <t>建設・採掘従事者</t>
    <rPh sb="0" eb="2">
      <t>ケンセツ</t>
    </rPh>
    <rPh sb="3" eb="5">
      <t>サイクツ</t>
    </rPh>
    <rPh sb="5" eb="8">
      <t>ジュウジシャ</t>
    </rPh>
    <phoneticPr fontId="3"/>
  </si>
  <si>
    <t>運搬・清掃等従事者</t>
    <rPh sb="0" eb="2">
      <t>ウンパン</t>
    </rPh>
    <rPh sb="3" eb="5">
      <t>セイソウ</t>
    </rPh>
    <rPh sb="5" eb="6">
      <t>トウ</t>
    </rPh>
    <rPh sb="6" eb="8">
      <t>ジュウジ</t>
    </rPh>
    <rPh sb="8" eb="9">
      <t>シャ</t>
    </rPh>
    <phoneticPr fontId="3"/>
  </si>
  <si>
    <t>その他（上記以外の者）</t>
    <rPh sb="2" eb="3">
      <t>タ</t>
    </rPh>
    <rPh sb="4" eb="6">
      <t>ジョウキ</t>
    </rPh>
    <rPh sb="6" eb="8">
      <t>イガイ</t>
    </rPh>
    <rPh sb="9" eb="10">
      <t>モノ</t>
    </rPh>
    <phoneticPr fontId="3"/>
  </si>
  <si>
    <t>(再掲)</t>
    <rPh sb="1" eb="3">
      <t>サイケイ</t>
    </rPh>
    <phoneticPr fontId="3"/>
  </si>
  <si>
    <t>計のうち職業安定所または
学校を通じて就職した者</t>
    <rPh sb="0" eb="1">
      <t>ケイ</t>
    </rPh>
    <rPh sb="4" eb="6">
      <t>ショクギョウ</t>
    </rPh>
    <rPh sb="6" eb="9">
      <t>アンテイジョ</t>
    </rPh>
    <rPh sb="13" eb="15">
      <t>ガッコウ</t>
    </rPh>
    <rPh sb="16" eb="17">
      <t>ツウ</t>
    </rPh>
    <rPh sb="19" eb="21">
      <t>シュウショク</t>
    </rPh>
    <rPh sb="23" eb="24">
      <t>モノ</t>
    </rPh>
    <phoneticPr fontId="3"/>
  </si>
  <si>
    <t>計のうち自家・自営業についた者</t>
    <rPh sb="0" eb="1">
      <t>ケイ</t>
    </rPh>
    <rPh sb="4" eb="6">
      <t>ジカ</t>
    </rPh>
    <rPh sb="7" eb="10">
      <t>ジエイギョウ</t>
    </rPh>
    <rPh sb="14" eb="15">
      <t>モノ</t>
    </rPh>
    <phoneticPr fontId="3"/>
  </si>
  <si>
    <t>54 高等学校（全日制・定時制）卒業後 学科別及び職業別就職者数</t>
    <rPh sb="3" eb="5">
      <t>コウトウ</t>
    </rPh>
    <rPh sb="5" eb="7">
      <t>ガッコウ</t>
    </rPh>
    <rPh sb="8" eb="11">
      <t>ゼンニチセイ</t>
    </rPh>
    <rPh sb="12" eb="15">
      <t>テイジセイ</t>
    </rPh>
    <rPh sb="16" eb="19">
      <t>ソツギョウゴ</t>
    </rPh>
    <rPh sb="20" eb="22">
      <t>ガッカ</t>
    </rPh>
    <rPh sb="22" eb="23">
      <t>ベツ</t>
    </rPh>
    <rPh sb="23" eb="24">
      <t>オヨ</t>
    </rPh>
    <rPh sb="25" eb="27">
      <t>ショクギョウ</t>
    </rPh>
    <rPh sb="27" eb="28">
      <t>ベツ</t>
    </rPh>
    <rPh sb="28" eb="31">
      <t>シュウショクシャ</t>
    </rPh>
    <rPh sb="31" eb="32">
      <t>スウ</t>
    </rPh>
    <phoneticPr fontId="3"/>
  </si>
  <si>
    <t>農林業従事者</t>
    <rPh sb="0" eb="2">
      <t>ノウリン</t>
    </rPh>
    <rPh sb="2" eb="3">
      <t>ギョウ</t>
    </rPh>
    <rPh sb="3" eb="6">
      <t>ジュウジシャ</t>
    </rPh>
    <phoneticPr fontId="3"/>
  </si>
  <si>
    <t>生産工程従事者</t>
    <rPh sb="0" eb="2">
      <t>セイサン</t>
    </rPh>
    <rPh sb="2" eb="4">
      <t>コウテイ</t>
    </rPh>
    <rPh sb="4" eb="6">
      <t>ジュウジ</t>
    </rPh>
    <rPh sb="6" eb="7">
      <t>シャ</t>
    </rPh>
    <phoneticPr fontId="3"/>
  </si>
  <si>
    <t>運搬・清掃等従事者</t>
    <rPh sb="0" eb="2">
      <t>ウンパン</t>
    </rPh>
    <rPh sb="3" eb="5">
      <t>セイソウ</t>
    </rPh>
    <rPh sb="5" eb="6">
      <t>トウ</t>
    </rPh>
    <rPh sb="6" eb="9">
      <t>ジュウジシャ</t>
    </rPh>
    <phoneticPr fontId="3"/>
  </si>
  <si>
    <t>55 高等学校（通信制） 学科別及び進路別卒業者数</t>
    <rPh sb="3" eb="5">
      <t>コウトウ</t>
    </rPh>
    <rPh sb="5" eb="7">
      <t>ガッコウ</t>
    </rPh>
    <rPh sb="8" eb="11">
      <t>ツウシンセイ</t>
    </rPh>
    <rPh sb="13" eb="15">
      <t>ガッカ</t>
    </rPh>
    <rPh sb="15" eb="16">
      <t>ベツ</t>
    </rPh>
    <rPh sb="16" eb="17">
      <t>オヨ</t>
    </rPh>
    <rPh sb="18" eb="20">
      <t>シンロ</t>
    </rPh>
    <rPh sb="20" eb="21">
      <t>ベツ</t>
    </rPh>
    <rPh sb="21" eb="22">
      <t>ソツ</t>
    </rPh>
    <rPh sb="22" eb="25">
      <t>ギョウシャスウ</t>
    </rPh>
    <phoneticPr fontId="3"/>
  </si>
  <si>
    <t>公共職業能力開発施設等入学者（Ｄ）</t>
    <rPh sb="0" eb="1">
      <t>コウ</t>
    </rPh>
    <rPh sb="1" eb="2">
      <t>キョウ</t>
    </rPh>
    <rPh sb="2" eb="3">
      <t>ショク</t>
    </rPh>
    <rPh sb="3" eb="4">
      <t>ギョウ</t>
    </rPh>
    <rPh sb="4" eb="5">
      <t>ノウ</t>
    </rPh>
    <rPh sb="5" eb="6">
      <t>リョク</t>
    </rPh>
    <rPh sb="6" eb="7">
      <t>ヒラ</t>
    </rPh>
    <rPh sb="7" eb="8">
      <t>ハツ</t>
    </rPh>
    <rPh sb="8" eb="10">
      <t>シセツ</t>
    </rPh>
    <rPh sb="10" eb="11">
      <t>トウ</t>
    </rPh>
    <rPh sb="11" eb="14">
      <t>ニュウガクシャ</t>
    </rPh>
    <phoneticPr fontId="3"/>
  </si>
  <si>
    <t>就職者等（上記Ａ～Ｄを除く）（Ｅ）</t>
    <rPh sb="3" eb="4">
      <t>トウ</t>
    </rPh>
    <phoneticPr fontId="3"/>
  </si>
  <si>
    <t>上記以外の者（Ｆ）</t>
    <rPh sb="0" eb="1">
      <t>カミ</t>
    </rPh>
    <rPh sb="1" eb="2">
      <t>キ</t>
    </rPh>
    <rPh sb="2" eb="3">
      <t>イ</t>
    </rPh>
    <rPh sb="3" eb="4">
      <t>ソト</t>
    </rPh>
    <rPh sb="5" eb="6">
      <t>モノ</t>
    </rPh>
    <phoneticPr fontId="3"/>
  </si>
  <si>
    <t>不詳・死亡の者（Ｇ）</t>
    <rPh sb="0" eb="1">
      <t>フ</t>
    </rPh>
    <rPh sb="1" eb="2">
      <t>ショウ</t>
    </rPh>
    <rPh sb="3" eb="4">
      <t>シ</t>
    </rPh>
    <rPh sb="4" eb="5">
      <t>ボウ</t>
    </rPh>
    <rPh sb="6" eb="7">
      <t>モノ</t>
    </rPh>
    <phoneticPr fontId="3"/>
  </si>
  <si>
    <t>（再掲）
上記Ａ～Ｄのうち、就職している者</t>
    <rPh sb="1" eb="3">
      <t>サイケイ</t>
    </rPh>
    <rPh sb="5" eb="7">
      <t>ジョウキ</t>
    </rPh>
    <rPh sb="14" eb="16">
      <t>シュウショク</t>
    </rPh>
    <rPh sb="20" eb="21">
      <t>モノ</t>
    </rPh>
    <phoneticPr fontId="3"/>
  </si>
  <si>
    <t>上記Ａのうち</t>
    <rPh sb="0" eb="2">
      <t>ジョウキ</t>
    </rPh>
    <phoneticPr fontId="3"/>
  </si>
  <si>
    <t>上記Ｂのうち</t>
    <rPh sb="0" eb="2">
      <t>ジョウキ</t>
    </rPh>
    <phoneticPr fontId="3"/>
  </si>
  <si>
    <t>上記Ｃのうち</t>
    <rPh sb="0" eb="2">
      <t>ジョウキ</t>
    </rPh>
    <phoneticPr fontId="3"/>
  </si>
  <si>
    <t>上記Ｄのうち</t>
    <rPh sb="0" eb="2">
      <t>ジョウキ</t>
    </rPh>
    <phoneticPr fontId="3"/>
  </si>
  <si>
    <t>入学志願者</t>
  </si>
  <si>
    <r>
      <t>56</t>
    </r>
    <r>
      <rPr>
        <sz val="11"/>
        <color theme="1"/>
        <rFont val="ＭＳ ゴシック"/>
        <family val="3"/>
        <charset val="128"/>
      </rPr>
      <t xml:space="preserve"> 高等学校（通信制）卒業後 大学</t>
    </r>
    <r>
      <rPr>
        <sz val="11"/>
        <color theme="1"/>
        <rFont val="ＭＳ 明朝"/>
        <family val="1"/>
        <charset val="128"/>
      </rPr>
      <t>・</t>
    </r>
    <r>
      <rPr>
        <sz val="11"/>
        <color theme="1"/>
        <rFont val="ＭＳ ゴシック"/>
        <family val="3"/>
        <charset val="128"/>
      </rPr>
      <t>短期大学への進学者数及び専修学校等入学者数</t>
    </r>
    <rPh sb="3" eb="5">
      <t>コウトウ</t>
    </rPh>
    <rPh sb="5" eb="7">
      <t>ガッコウ</t>
    </rPh>
    <rPh sb="8" eb="11">
      <t>ツウシンセイ</t>
    </rPh>
    <rPh sb="12" eb="15">
      <t>ソツギョウゴ</t>
    </rPh>
    <rPh sb="16" eb="18">
      <t>ダイガク</t>
    </rPh>
    <rPh sb="19" eb="21">
      <t>タンキ</t>
    </rPh>
    <rPh sb="21" eb="23">
      <t>ダイガク</t>
    </rPh>
    <rPh sb="25" eb="28">
      <t>シンガクシャ</t>
    </rPh>
    <rPh sb="28" eb="29">
      <t>スウ</t>
    </rPh>
    <rPh sb="29" eb="30">
      <t>オヨ</t>
    </rPh>
    <rPh sb="31" eb="33">
      <t>センシュウ</t>
    </rPh>
    <rPh sb="33" eb="35">
      <t>ガッコウ</t>
    </rPh>
    <rPh sb="35" eb="36">
      <t>トウ</t>
    </rPh>
    <rPh sb="36" eb="39">
      <t>ニュウガクシャ</t>
    </rPh>
    <rPh sb="39" eb="40">
      <t>スウ</t>
    </rPh>
    <phoneticPr fontId="3"/>
  </si>
  <si>
    <t>57 高等学校（通信制）卒業後 学科別及び産業別就職者数</t>
    <rPh sb="3" eb="5">
      <t>コウトウ</t>
    </rPh>
    <rPh sb="5" eb="7">
      <t>ガッコウ</t>
    </rPh>
    <rPh sb="8" eb="11">
      <t>ツウシンセイ</t>
    </rPh>
    <rPh sb="12" eb="14">
      <t>ソツギョウ</t>
    </rPh>
    <rPh sb="14" eb="15">
      <t>ゴ</t>
    </rPh>
    <rPh sb="16" eb="18">
      <t>ガッカ</t>
    </rPh>
    <rPh sb="18" eb="19">
      <t>ベツ</t>
    </rPh>
    <rPh sb="19" eb="20">
      <t>オヨ</t>
    </rPh>
    <rPh sb="21" eb="23">
      <t>サンギョウ</t>
    </rPh>
    <rPh sb="23" eb="24">
      <t>ベツ</t>
    </rPh>
    <rPh sb="24" eb="26">
      <t>シュウショク</t>
    </rPh>
    <rPh sb="26" eb="27">
      <t>シャ</t>
    </rPh>
    <rPh sb="27" eb="28">
      <t>スウ</t>
    </rPh>
    <phoneticPr fontId="3"/>
  </si>
  <si>
    <t>鉱業、採石業、砂利採取業</t>
    <rPh sb="0" eb="2">
      <t>コウギョウ</t>
    </rPh>
    <rPh sb="3" eb="6">
      <t>サイセキギョウ</t>
    </rPh>
    <rPh sb="7" eb="9">
      <t>ジャリ</t>
    </rPh>
    <rPh sb="9" eb="11">
      <t>サイシュ</t>
    </rPh>
    <rPh sb="11" eb="12">
      <t>ギョウ</t>
    </rPh>
    <phoneticPr fontId="3"/>
  </si>
  <si>
    <t>学術研究、専門・技術サービス業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3"/>
  </si>
  <si>
    <t>宿泊業、飲食サービス業</t>
    <rPh sb="0" eb="2">
      <t>シュクハク</t>
    </rPh>
    <rPh sb="2" eb="3">
      <t>ギョウ</t>
    </rPh>
    <rPh sb="4" eb="5">
      <t>ノ</t>
    </rPh>
    <rPh sb="5" eb="6">
      <t>ショク</t>
    </rPh>
    <rPh sb="10" eb="11">
      <t>ギョウ</t>
    </rPh>
    <phoneticPr fontId="3"/>
  </si>
  <si>
    <t>生活関連サービス業、娯楽業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3"/>
  </si>
  <si>
    <t>複合サービス事業</t>
    <rPh sb="0" eb="2">
      <t>フクゴウ</t>
    </rPh>
    <rPh sb="6" eb="8">
      <t>ジギョウ</t>
    </rPh>
    <phoneticPr fontId="3"/>
  </si>
  <si>
    <t>サービス業
（他に分類されないもの）</t>
    <rPh sb="4" eb="5">
      <t>ギョウ</t>
    </rPh>
    <rPh sb="7" eb="8">
      <t>タ</t>
    </rPh>
    <rPh sb="9" eb="11">
      <t>ブンルイ</t>
    </rPh>
    <phoneticPr fontId="3"/>
  </si>
  <si>
    <r>
      <t>公</t>
    </r>
    <r>
      <rPr>
        <sz val="10"/>
        <color theme="1"/>
        <rFont val="ＭＳ 明朝"/>
        <family val="1"/>
        <charset val="128"/>
      </rPr>
      <t xml:space="preserve">務
</t>
    </r>
    <r>
      <rPr>
        <sz val="9"/>
        <color theme="1"/>
        <rFont val="ＭＳ 明朝"/>
        <family val="1"/>
        <charset val="128"/>
      </rPr>
      <t>（他に分類されるものを除く）</t>
    </r>
    <rPh sb="0" eb="2">
      <t>コウム</t>
    </rPh>
    <rPh sb="4" eb="5">
      <t>タ</t>
    </rPh>
    <rPh sb="6" eb="8">
      <t>ブンルイ</t>
    </rPh>
    <rPh sb="14" eb="15">
      <t>ノゾ</t>
    </rPh>
    <phoneticPr fontId="3"/>
  </si>
  <si>
    <t>58 高等学校（通信制）卒業後 就職者産業別、就職地別及び男女別構成比</t>
    <rPh sb="3" eb="5">
      <t>コウトウ</t>
    </rPh>
    <rPh sb="5" eb="7">
      <t>ガッコウ</t>
    </rPh>
    <rPh sb="8" eb="10">
      <t>ツウシン</t>
    </rPh>
    <rPh sb="10" eb="11">
      <t>セイ</t>
    </rPh>
    <rPh sb="12" eb="14">
      <t>ソツギョウ</t>
    </rPh>
    <rPh sb="14" eb="15">
      <t>ゴ</t>
    </rPh>
    <rPh sb="16" eb="18">
      <t>シュウショク</t>
    </rPh>
    <rPh sb="18" eb="19">
      <t>シャ</t>
    </rPh>
    <rPh sb="19" eb="21">
      <t>サンギョウ</t>
    </rPh>
    <rPh sb="21" eb="22">
      <t>ベツ</t>
    </rPh>
    <rPh sb="23" eb="25">
      <t>シュウショク</t>
    </rPh>
    <rPh sb="25" eb="26">
      <t>チ</t>
    </rPh>
    <rPh sb="26" eb="27">
      <t>ベツ</t>
    </rPh>
    <rPh sb="27" eb="28">
      <t>オヨ</t>
    </rPh>
    <rPh sb="29" eb="31">
      <t>ダンジョ</t>
    </rPh>
    <rPh sb="31" eb="32">
      <t>ベツ</t>
    </rPh>
    <rPh sb="32" eb="35">
      <t>コウセイヒ</t>
    </rPh>
    <phoneticPr fontId="3"/>
  </si>
  <si>
    <t>59 高等学校（通信制）卒業後 学科別及び職業別就職者数</t>
    <rPh sb="3" eb="5">
      <t>コウトウ</t>
    </rPh>
    <rPh sb="5" eb="7">
      <t>ガッコウ</t>
    </rPh>
    <rPh sb="8" eb="11">
      <t>ツウシンセイ</t>
    </rPh>
    <rPh sb="12" eb="15">
      <t>ソツギョウゴ</t>
    </rPh>
    <rPh sb="16" eb="18">
      <t>ガッカ</t>
    </rPh>
    <rPh sb="18" eb="19">
      <t>ベツ</t>
    </rPh>
    <rPh sb="19" eb="20">
      <t>オヨ</t>
    </rPh>
    <rPh sb="21" eb="23">
      <t>ショクギョウ</t>
    </rPh>
    <rPh sb="23" eb="24">
      <t>ベツ</t>
    </rPh>
    <rPh sb="24" eb="27">
      <t>シュウショクシャ</t>
    </rPh>
    <rPh sb="27" eb="28">
      <t>スウ</t>
    </rPh>
    <phoneticPr fontId="3"/>
  </si>
  <si>
    <t>農林業従事者</t>
    <rPh sb="0" eb="3">
      <t>ノウリンギョウ</t>
    </rPh>
    <rPh sb="3" eb="6">
      <t>ジュウジシャ</t>
    </rPh>
    <phoneticPr fontId="3"/>
  </si>
  <si>
    <t>高等学校等進学者（就職進学者含む）(Ａ)</t>
    <rPh sb="0" eb="2">
      <t>コウトウ</t>
    </rPh>
    <rPh sb="2" eb="4">
      <t>ガッコウ</t>
    </rPh>
    <rPh sb="4" eb="5">
      <t>トウ</t>
    </rPh>
    <rPh sb="5" eb="8">
      <t>シンガクシャ</t>
    </rPh>
    <rPh sb="9" eb="11">
      <t>シュウショク</t>
    </rPh>
    <rPh sb="11" eb="14">
      <t>シンガクシャ</t>
    </rPh>
    <rPh sb="14" eb="15">
      <t>フク</t>
    </rPh>
    <phoneticPr fontId="3"/>
  </si>
  <si>
    <t>専修学校
(高等課程)
進学者
(Ｂ)</t>
    <rPh sb="0" eb="2">
      <t>センシュウ</t>
    </rPh>
    <rPh sb="2" eb="4">
      <t>ガッコウ</t>
    </rPh>
    <rPh sb="6" eb="8">
      <t>コウトウ</t>
    </rPh>
    <rPh sb="8" eb="10">
      <t>カテイ</t>
    </rPh>
    <rPh sb="12" eb="15">
      <t>シンガクシャ</t>
    </rPh>
    <phoneticPr fontId="3"/>
  </si>
  <si>
    <r>
      <t>専修学校
(</t>
    </r>
    <r>
      <rPr>
        <sz val="9"/>
        <color theme="1"/>
        <rFont val="ＭＳ 明朝"/>
        <family val="1"/>
        <charset val="128"/>
      </rPr>
      <t>一般課程)
等入学者
(Ｃ)</t>
    </r>
    <rPh sb="0" eb="2">
      <t>センシュウ</t>
    </rPh>
    <rPh sb="2" eb="4">
      <t>ガッコウ</t>
    </rPh>
    <rPh sb="8" eb="10">
      <t>カテイ</t>
    </rPh>
    <phoneticPr fontId="3"/>
  </si>
  <si>
    <t>公共職業能力開発施設等入学者
(Ｄ)</t>
    <rPh sb="0" eb="2">
      <t>コウキョウ</t>
    </rPh>
    <rPh sb="2" eb="4">
      <t>ショクギョウ</t>
    </rPh>
    <rPh sb="4" eb="6">
      <t>ノウリョク</t>
    </rPh>
    <rPh sb="6" eb="8">
      <t>カイハツ</t>
    </rPh>
    <rPh sb="8" eb="10">
      <t>シセツ</t>
    </rPh>
    <rPh sb="10" eb="11">
      <t>トウ</t>
    </rPh>
    <rPh sb="11" eb="14">
      <t>ニュウガクシャ</t>
    </rPh>
    <phoneticPr fontId="3"/>
  </si>
  <si>
    <t>就職者等
（左記Ａ～Ｄを除く）(Ｅ)</t>
    <rPh sb="0" eb="2">
      <t>シュウショク</t>
    </rPh>
    <rPh sb="2" eb="3">
      <t>シャ</t>
    </rPh>
    <rPh sb="3" eb="4">
      <t>トウ</t>
    </rPh>
    <rPh sb="6" eb="8">
      <t>サキ</t>
    </rPh>
    <rPh sb="12" eb="13">
      <t>ノゾ</t>
    </rPh>
    <phoneticPr fontId="3"/>
  </si>
  <si>
    <t>左記以外
の者
(Ｆ)</t>
    <rPh sb="0" eb="2">
      <t>サキ</t>
    </rPh>
    <rPh sb="2" eb="4">
      <t>イガイ</t>
    </rPh>
    <rPh sb="6" eb="7">
      <t>モノ</t>
    </rPh>
    <phoneticPr fontId="3"/>
  </si>
  <si>
    <t>不詳・
死亡の者
(Ｇ)</t>
    <rPh sb="0" eb="1">
      <t>フ</t>
    </rPh>
    <rPh sb="1" eb="2">
      <t>ショウ</t>
    </rPh>
    <rPh sb="4" eb="6">
      <t>シボウ</t>
    </rPh>
    <rPh sb="7" eb="8">
      <t>モノ</t>
    </rPh>
    <phoneticPr fontId="3"/>
  </si>
  <si>
    <t>左記Ｅ有期雇用労働者のうち雇用契約期間が一年以上、かつフルタイム勤務相当の者</t>
    <rPh sb="22" eb="23">
      <t>イ</t>
    </rPh>
    <phoneticPr fontId="3"/>
  </si>
  <si>
    <t>左記Ｆのうち
社福
祉施設等入所
・通所者</t>
    <rPh sb="0" eb="2">
      <t>サキ</t>
    </rPh>
    <rPh sb="7" eb="8">
      <t>シャ</t>
    </rPh>
    <rPh sb="8" eb="9">
      <t>フク</t>
    </rPh>
    <rPh sb="10" eb="11">
      <t>シ</t>
    </rPh>
    <rPh sb="11" eb="13">
      <t>シセツ</t>
    </rPh>
    <rPh sb="13" eb="14">
      <t>トウ</t>
    </rPh>
    <rPh sb="14" eb="15">
      <t>ニュウ</t>
    </rPh>
    <rPh sb="15" eb="16">
      <t>ショ</t>
    </rPh>
    <rPh sb="18" eb="19">
      <t>カヨ</t>
    </rPh>
    <rPh sb="19" eb="20">
      <t>トコロ</t>
    </rPh>
    <rPh sb="20" eb="21">
      <t>シャ</t>
    </rPh>
    <phoneticPr fontId="3"/>
  </si>
  <si>
    <t>高等学校（本科）</t>
    <rPh sb="0" eb="2">
      <t>コウトウ</t>
    </rPh>
    <rPh sb="2" eb="4">
      <t>ガッコウ</t>
    </rPh>
    <rPh sb="5" eb="7">
      <t>ホンカ</t>
    </rPh>
    <phoneticPr fontId="3"/>
  </si>
  <si>
    <t>高等学校
（別科）</t>
    <rPh sb="0" eb="2">
      <t>コウトウ</t>
    </rPh>
    <rPh sb="2" eb="4">
      <t>ガッコウ</t>
    </rPh>
    <rPh sb="6" eb="7">
      <t>ベツ</t>
    </rPh>
    <rPh sb="7" eb="8">
      <t>カ</t>
    </rPh>
    <phoneticPr fontId="3"/>
  </si>
  <si>
    <t>特別支援
学校
高等部</t>
    <rPh sb="0" eb="2">
      <t>トクベツ</t>
    </rPh>
    <rPh sb="2" eb="4">
      <t>シエン</t>
    </rPh>
    <rPh sb="5" eb="7">
      <t>ガッコウ</t>
    </rPh>
    <rPh sb="8" eb="11">
      <t>コウトウブ</t>
    </rPh>
    <phoneticPr fontId="3"/>
  </si>
  <si>
    <t>自営業主等</t>
  </si>
  <si>
    <t>臨時労働者</t>
  </si>
  <si>
    <t>左記Ａのうち他県進学者</t>
    <rPh sb="0" eb="2">
      <t>サキ</t>
    </rPh>
    <rPh sb="6" eb="8">
      <t>タケン</t>
    </rPh>
    <rPh sb="8" eb="11">
      <t>シンガクシャ</t>
    </rPh>
    <phoneticPr fontId="3"/>
  </si>
  <si>
    <t>左記Ａ～Ｄのうち
就職している者</t>
    <rPh sb="0" eb="2">
      <t>サキ</t>
    </rPh>
    <rPh sb="9" eb="11">
      <t>シュウショク</t>
    </rPh>
    <rPh sb="15" eb="16">
      <t>モノ</t>
    </rPh>
    <phoneticPr fontId="3"/>
  </si>
  <si>
    <t>通信制</t>
    <rPh sb="0" eb="3">
      <t>ツウシンセイ</t>
    </rPh>
    <phoneticPr fontId="3"/>
  </si>
  <si>
    <t>無期雇用
労働者</t>
  </si>
  <si>
    <t>有期雇用
労働者</t>
  </si>
  <si>
    <t>Ａの
うち</t>
  </si>
  <si>
    <t>Ｂの
うち</t>
  </si>
  <si>
    <t>Ｃの
うち</t>
  </si>
  <si>
    <t>Ｄの
うち</t>
  </si>
  <si>
    <t>県　　計</t>
    <rPh sb="0" eb="1">
      <t>ケン</t>
    </rPh>
    <rPh sb="3" eb="4">
      <t>ケイ</t>
    </rPh>
    <phoneticPr fontId="3"/>
  </si>
  <si>
    <t>国　立</t>
    <rPh sb="0" eb="1">
      <t>クニ</t>
    </rPh>
    <rPh sb="2" eb="3">
      <t>リツ</t>
    </rPh>
    <phoneticPr fontId="3"/>
  </si>
  <si>
    <t>公　立</t>
    <rPh sb="0" eb="1">
      <t>コウ</t>
    </rPh>
    <rPh sb="2" eb="3">
      <t>リツ</t>
    </rPh>
    <phoneticPr fontId="3"/>
  </si>
  <si>
    <t>私　立</t>
    <rPh sb="0" eb="1">
      <t>ワタシ</t>
    </rPh>
    <rPh sb="2" eb="3">
      <t>リツ</t>
    </rPh>
    <phoneticPr fontId="3"/>
  </si>
  <si>
    <t>(高等部)</t>
    <rPh sb="1" eb="4">
      <t>コウトウブ</t>
    </rPh>
    <phoneticPr fontId="3"/>
  </si>
  <si>
    <t>大学等進学者（就職進学者含む）(Ａ)</t>
    <rPh sb="0" eb="3">
      <t>ダイガクトウ</t>
    </rPh>
    <rPh sb="3" eb="6">
      <t>シンガクシャ</t>
    </rPh>
    <rPh sb="7" eb="9">
      <t>シュウショク</t>
    </rPh>
    <rPh sb="9" eb="12">
      <t>シンガクシャ</t>
    </rPh>
    <rPh sb="12" eb="13">
      <t>フク</t>
    </rPh>
    <phoneticPr fontId="3"/>
  </si>
  <si>
    <t>専修学校
(専門課程)
進学者
(Ｂ)</t>
    <rPh sb="0" eb="2">
      <t>センシュウ</t>
    </rPh>
    <rPh sb="2" eb="4">
      <t>ガッコウ</t>
    </rPh>
    <rPh sb="6" eb="8">
      <t>センモン</t>
    </rPh>
    <rPh sb="8" eb="10">
      <t>カテイ</t>
    </rPh>
    <rPh sb="12" eb="15">
      <t>シンガクシャ</t>
    </rPh>
    <phoneticPr fontId="3"/>
  </si>
  <si>
    <t>専修学校
(一般課程)
等入学者
(Ｃ)</t>
    <rPh sb="0" eb="2">
      <t>センシュウ</t>
    </rPh>
    <rPh sb="2" eb="4">
      <t>ガッコウ</t>
    </rPh>
    <rPh sb="8" eb="10">
      <t>カテイ</t>
    </rPh>
    <phoneticPr fontId="3"/>
  </si>
  <si>
    <t>大学
（学部）</t>
    <rPh sb="0" eb="2">
      <t>ダイガク</t>
    </rPh>
    <rPh sb="4" eb="6">
      <t>ガクブ</t>
    </rPh>
    <phoneticPr fontId="3"/>
  </si>
  <si>
    <t>短期大学
（本科）</t>
    <rPh sb="0" eb="2">
      <t>タンキ</t>
    </rPh>
    <rPh sb="2" eb="4">
      <t>ダイガク</t>
    </rPh>
    <rPh sb="6" eb="8">
      <t>ホンカ</t>
    </rPh>
    <phoneticPr fontId="3"/>
  </si>
  <si>
    <t>大学・短期大学の通信教育部・別科　</t>
    <rPh sb="0" eb="2">
      <t>ダイガク</t>
    </rPh>
    <rPh sb="3" eb="5">
      <t>タンキ</t>
    </rPh>
    <rPh sb="5" eb="7">
      <t>ダイガク</t>
    </rPh>
    <rPh sb="8" eb="10">
      <t>ツウシン</t>
    </rPh>
    <rPh sb="10" eb="12">
      <t>キョウイク</t>
    </rPh>
    <rPh sb="12" eb="13">
      <t>ブ</t>
    </rPh>
    <rPh sb="14" eb="16">
      <t>ベッカ</t>
    </rPh>
    <phoneticPr fontId="3"/>
  </si>
  <si>
    <t>高等学校
（専攻科）</t>
    <rPh sb="0" eb="2">
      <t>コウトウ</t>
    </rPh>
    <rPh sb="2" eb="4">
      <t>ガッコウ</t>
    </rPh>
    <rPh sb="6" eb="9">
      <t>センコウカ</t>
    </rPh>
    <phoneticPr fontId="3"/>
  </si>
  <si>
    <t>特別支援
学校高等部
（専攻科）</t>
    <rPh sb="0" eb="2">
      <t>トクベツ</t>
    </rPh>
    <rPh sb="2" eb="4">
      <t>シエン</t>
    </rPh>
    <rPh sb="5" eb="7">
      <t>ガッコウ</t>
    </rPh>
    <rPh sb="7" eb="10">
      <t>コウトウブ</t>
    </rPh>
    <rPh sb="12" eb="15">
      <t>センコウカ</t>
    </rPh>
    <phoneticPr fontId="3"/>
  </si>
  <si>
    <t>61 特別支援学校（高等部）卒業後 産業別就職者数</t>
    <rPh sb="3" eb="5">
      <t>トクベツ</t>
    </rPh>
    <rPh sb="5" eb="7">
      <t>シエン</t>
    </rPh>
    <rPh sb="7" eb="9">
      <t>ガッコウ</t>
    </rPh>
    <rPh sb="10" eb="13">
      <t>コウトウブ</t>
    </rPh>
    <rPh sb="14" eb="17">
      <t>ソツギョウゴ</t>
    </rPh>
    <rPh sb="18" eb="20">
      <t>サンギョウ</t>
    </rPh>
    <rPh sb="20" eb="21">
      <t>ベツ</t>
    </rPh>
    <rPh sb="21" eb="24">
      <t>シュウショクシャ</t>
    </rPh>
    <rPh sb="24" eb="25">
      <t>スウ</t>
    </rPh>
    <phoneticPr fontId="3"/>
  </si>
  <si>
    <t>サービス業（他に分類されないもの）</t>
    <rPh sb="4" eb="5">
      <t>ギョウ</t>
    </rPh>
    <rPh sb="6" eb="7">
      <t>タ</t>
    </rPh>
    <rPh sb="8" eb="10">
      <t>ブンルイ</t>
    </rPh>
    <phoneticPr fontId="3"/>
  </si>
  <si>
    <t>公務（他に分類されるものを除く）</t>
    <rPh sb="0" eb="2">
      <t>コウム</t>
    </rPh>
    <rPh sb="3" eb="4">
      <t>タ</t>
    </rPh>
    <rPh sb="5" eb="7">
      <t>ブンルイ</t>
    </rPh>
    <rPh sb="13" eb="14">
      <t>ノゾ</t>
    </rPh>
    <phoneticPr fontId="3"/>
  </si>
  <si>
    <t>62 特別支援学校（高等部）卒業後 職業別就職者数</t>
    <rPh sb="3" eb="5">
      <t>トクベツ</t>
    </rPh>
    <rPh sb="5" eb="7">
      <t>シエン</t>
    </rPh>
    <rPh sb="7" eb="9">
      <t>ガッコウ</t>
    </rPh>
    <phoneticPr fontId="3"/>
  </si>
  <si>
    <t>Ⅲ 不就学学齢児童生徒調査</t>
    <rPh sb="2" eb="5">
      <t>フシュウガク</t>
    </rPh>
    <rPh sb="5" eb="7">
      <t>ガクレイ</t>
    </rPh>
    <rPh sb="7" eb="9">
      <t>ジドウ</t>
    </rPh>
    <rPh sb="9" eb="11">
      <t>セイト</t>
    </rPh>
    <rPh sb="11" eb="13">
      <t>チョウサ</t>
    </rPh>
    <phoneticPr fontId="3"/>
  </si>
  <si>
    <t>63 年齢別就学免除者数、猶予者数、居所不明者数及び死亡者数</t>
    <rPh sb="3" eb="5">
      <t>ネンレイ</t>
    </rPh>
    <rPh sb="5" eb="6">
      <t>ベツ</t>
    </rPh>
    <rPh sb="6" eb="8">
      <t>シュウガク</t>
    </rPh>
    <rPh sb="8" eb="10">
      <t>メンジョ</t>
    </rPh>
    <rPh sb="10" eb="11">
      <t>シャ</t>
    </rPh>
    <rPh sb="11" eb="12">
      <t>スウ</t>
    </rPh>
    <rPh sb="13" eb="15">
      <t>ユウヨ</t>
    </rPh>
    <rPh sb="15" eb="16">
      <t>シャ</t>
    </rPh>
    <rPh sb="16" eb="17">
      <t>スウ</t>
    </rPh>
    <rPh sb="18" eb="20">
      <t>イドコロ</t>
    </rPh>
    <rPh sb="20" eb="23">
      <t>フメイシャ</t>
    </rPh>
    <rPh sb="23" eb="24">
      <t>スウ</t>
    </rPh>
    <rPh sb="24" eb="25">
      <t>オヨ</t>
    </rPh>
    <rPh sb="26" eb="28">
      <t>シボウ</t>
    </rPh>
    <rPh sb="28" eb="29">
      <t>シャ</t>
    </rPh>
    <rPh sb="29" eb="30">
      <t>スウ</t>
    </rPh>
    <phoneticPr fontId="3"/>
  </si>
  <si>
    <t>区　　　分</t>
    <rPh sb="0" eb="1">
      <t>ク</t>
    </rPh>
    <rPh sb="4" eb="5">
      <t>ブン</t>
    </rPh>
    <phoneticPr fontId="3"/>
  </si>
  <si>
    <t>就学免除者</t>
    <rPh sb="0" eb="2">
      <t>シュウガク</t>
    </rPh>
    <rPh sb="2" eb="4">
      <t>メンジョ</t>
    </rPh>
    <rPh sb="4" eb="5">
      <t>シャ</t>
    </rPh>
    <phoneticPr fontId="3"/>
  </si>
  <si>
    <t>就学猶予者
病弱・虚弱</t>
    <rPh sb="0" eb="2">
      <t>シュウガク</t>
    </rPh>
    <rPh sb="2" eb="4">
      <t>ユウヨ</t>
    </rPh>
    <rPh sb="4" eb="5">
      <t>シャ</t>
    </rPh>
    <rPh sb="6" eb="8">
      <t>ビョウジャク</t>
    </rPh>
    <rPh sb="9" eb="11">
      <t>キョジャク</t>
    </rPh>
    <phoneticPr fontId="3"/>
  </si>
  <si>
    <t>居所不明者
(１年以上）</t>
    <rPh sb="0" eb="2">
      <t>イドコロ</t>
    </rPh>
    <rPh sb="2" eb="5">
      <t>フメイシャ</t>
    </rPh>
    <rPh sb="8" eb="11">
      <t>ネンイジョウ</t>
    </rPh>
    <phoneticPr fontId="3"/>
  </si>
  <si>
    <t>死亡者数</t>
    <rPh sb="0" eb="2">
      <t>シボウ</t>
    </rPh>
    <rPh sb="2" eb="3">
      <t>シャ</t>
    </rPh>
    <rPh sb="3" eb="4">
      <t>スウ</t>
    </rPh>
    <phoneticPr fontId="3"/>
  </si>
  <si>
    <t>総　　　数</t>
    <rPh sb="0" eb="1">
      <t>フサ</t>
    </rPh>
    <rPh sb="4" eb="5">
      <t>カズ</t>
    </rPh>
    <phoneticPr fontId="3"/>
  </si>
  <si>
    <t>学　齢　児　童</t>
    <rPh sb="0" eb="1">
      <t>ガク</t>
    </rPh>
    <rPh sb="2" eb="3">
      <t>ヨワイ</t>
    </rPh>
    <rPh sb="4" eb="5">
      <t>ジ</t>
    </rPh>
    <rPh sb="6" eb="7">
      <t>ワラベ</t>
    </rPh>
    <phoneticPr fontId="3"/>
  </si>
  <si>
    <t>６歳</t>
    <rPh sb="1" eb="2">
      <t>サイ</t>
    </rPh>
    <phoneticPr fontId="3"/>
  </si>
  <si>
    <t>７歳</t>
    <rPh sb="1" eb="2">
      <t>サイ</t>
    </rPh>
    <phoneticPr fontId="3"/>
  </si>
  <si>
    <t>８歳</t>
    <rPh sb="1" eb="2">
      <t>サイ</t>
    </rPh>
    <phoneticPr fontId="3"/>
  </si>
  <si>
    <t>９歳</t>
    <rPh sb="1" eb="2">
      <t>サイ</t>
    </rPh>
    <phoneticPr fontId="3"/>
  </si>
  <si>
    <t>１０歳</t>
    <rPh sb="2" eb="3">
      <t>サイ</t>
    </rPh>
    <phoneticPr fontId="3"/>
  </si>
  <si>
    <t>１１歳</t>
    <rPh sb="2" eb="3">
      <t>サイ</t>
    </rPh>
    <phoneticPr fontId="3"/>
  </si>
  <si>
    <t>学　齢　生　徒</t>
    <rPh sb="0" eb="1">
      <t>ガク</t>
    </rPh>
    <rPh sb="2" eb="3">
      <t>ヨワイ</t>
    </rPh>
    <rPh sb="4" eb="5">
      <t>ショウ</t>
    </rPh>
    <rPh sb="6" eb="7">
      <t>ト</t>
    </rPh>
    <phoneticPr fontId="3"/>
  </si>
  <si>
    <t>１２歳</t>
    <rPh sb="2" eb="3">
      <t>サイ</t>
    </rPh>
    <phoneticPr fontId="3"/>
  </si>
  <si>
    <t>１３歳</t>
    <rPh sb="2" eb="3">
      <t>サイ</t>
    </rPh>
    <phoneticPr fontId="3"/>
  </si>
  <si>
    <t>１４歳</t>
    <rPh sb="2" eb="3">
      <t>サイ</t>
    </rPh>
    <phoneticPr fontId="3"/>
  </si>
  <si>
    <t>60 特別支援学校（中学部・高等部）卒業後の状況</t>
    <rPh sb="3" eb="5">
      <t>トクベツ</t>
    </rPh>
    <rPh sb="5" eb="7">
      <t>シエン</t>
    </rPh>
    <rPh sb="7" eb="9">
      <t>ガッコウ</t>
    </rPh>
    <rPh sb="10" eb="12">
      <t>チュウガク</t>
    </rPh>
    <rPh sb="12" eb="13">
      <t>ブ</t>
    </rPh>
    <rPh sb="14" eb="16">
      <t>コウトウ</t>
    </rPh>
    <rPh sb="16" eb="17">
      <t>ブ</t>
    </rPh>
    <rPh sb="18" eb="21">
      <t>ソツギョウゴ</t>
    </rPh>
    <rPh sb="22" eb="24">
      <t>ジョウキョウ</t>
    </rPh>
    <phoneticPr fontId="3"/>
  </si>
  <si>
    <t>（中学部）</t>
    <rPh sb="1" eb="3">
      <t>チュウガク</t>
    </rPh>
    <rPh sb="3" eb="4">
      <t>ブ</t>
    </rPh>
    <phoneticPr fontId="3"/>
  </si>
  <si>
    <t>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</si>
</sst>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6" formatCode="#,##0;&quot;△&quot;#,##0;&quot;－&quot;;@"/>
    <numFmt numFmtId="177" formatCode="0.E+00"/>
    <numFmt numFmtId="178" formatCode="#,##0_ "/>
    <numFmt numFmtId="179" formatCode="#,##0.0;&quot;△&quot;#,##0.0;&quot;－&quot;;@"/>
    <numFmt numFmtId="180" formatCode="0.00_ "/>
    <numFmt numFmtId="181" formatCode="#,##0.0;&quot;△ &quot;#,##0.0"/>
    <numFmt numFmtId="182" formatCode="#,##0.0_ "/>
    <numFmt numFmtId="183" formatCode="0;\-0;&quot;－&quot;"/>
    <numFmt numFmtId="184" formatCode="0.0_ "/>
    <numFmt numFmtId="185" formatCode="0.0;\-0.0;&quot;－&quot;"/>
  </numFmts>
  <fonts count="39" x14ac:knownFonts="1">
    <font>
      <sz val="11"/>
      <color theme="1"/>
      <name val="ＭＳ ゴシック"/>
      <family val="2"/>
      <charset val="128"/>
    </font>
    <font>
      <sz val="11"/>
      <name val="ＭＳ Ｐゴシック"/>
      <family val="3"/>
    </font>
    <font>
      <sz val="6"/>
      <name val="ＭＳ ゴシック"/>
      <family val="2"/>
      <charset val="128"/>
    </font>
    <font>
      <sz val="6"/>
      <name val="ＭＳ Ｐゴシック"/>
      <family val="3"/>
    </font>
    <font>
      <sz val="11"/>
      <color theme="1"/>
      <name val="游ゴシック"/>
      <family val="3"/>
      <charset val="128"/>
    </font>
    <font>
      <sz val="1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明朝"/>
      <family val="1"/>
    </font>
    <font>
      <sz val="11"/>
      <color theme="1"/>
      <name val="ＭＳ 明朝"/>
      <family val="1"/>
    </font>
    <font>
      <sz val="11"/>
      <name val="ＭＳ Ｐゴシック"/>
      <family val="3"/>
      <charset val="128"/>
    </font>
    <font>
      <sz val="10"/>
      <name val="ＭＳ 明朝"/>
      <family val="1"/>
    </font>
    <font>
      <sz val="11"/>
      <color theme="1"/>
      <name val="ＭＳ ゴシック"/>
      <family val="3"/>
    </font>
    <font>
      <sz val="11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10"/>
      <color theme="1"/>
      <name val="ＭＳ 明朝"/>
      <family val="1"/>
    </font>
    <font>
      <sz val="9"/>
      <name val="ＭＳ Ｐゴシック"/>
      <family val="3"/>
      <charset val="128"/>
    </font>
    <font>
      <sz val="11"/>
      <color theme="1"/>
      <name val="ＭＳ ゴシック"/>
      <family val="2"/>
      <charset val="128"/>
    </font>
    <font>
      <sz val="6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11"/>
      <color rgb="FFFF0000"/>
      <name val="ＭＳ 明朝"/>
      <family val="1"/>
    </font>
    <font>
      <sz val="9.5"/>
      <color theme="1"/>
      <name val="ＭＳ 明朝"/>
      <family val="1"/>
    </font>
    <font>
      <sz val="9"/>
      <color theme="1"/>
      <name val="ＭＳ 明朝"/>
      <family val="1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9.5"/>
      <color theme="1"/>
      <name val="ＭＳ 明朝"/>
      <family val="1"/>
      <charset val="128"/>
    </font>
    <font>
      <sz val="11"/>
      <color theme="1"/>
      <name val="ＭＳ Ｐゴシック"/>
      <family val="3"/>
    </font>
    <font>
      <sz val="11"/>
      <color rgb="FFFF0000"/>
      <name val="ＭＳ 明朝"/>
      <family val="1"/>
      <charset val="128"/>
    </font>
    <font>
      <sz val="10"/>
      <color rgb="FFFF0000"/>
      <name val="ＭＳ 明朝"/>
      <family val="1"/>
    </font>
    <font>
      <sz val="8"/>
      <color theme="1"/>
      <name val="ＭＳ 明朝"/>
      <family val="1"/>
      <charset val="128"/>
    </font>
    <font>
      <sz val="10.5"/>
      <color theme="1"/>
      <name val="ＭＳ 明朝"/>
      <family val="1"/>
    </font>
    <font>
      <sz val="8"/>
      <color theme="1"/>
      <name val="ＭＳ 明朝"/>
      <family val="1"/>
    </font>
    <font>
      <sz val="6"/>
      <color theme="1"/>
      <name val="ＭＳ 明朝"/>
      <family val="1"/>
    </font>
    <font>
      <sz val="9"/>
      <color rgb="FFFF0000"/>
      <name val="ＭＳ 明朝"/>
      <family val="1"/>
    </font>
    <font>
      <sz val="11"/>
      <color theme="1"/>
      <name val="ＭＳ Ｐ明朝"/>
      <family val="1"/>
    </font>
    <font>
      <sz val="11"/>
      <color rgb="FFFF0000"/>
      <name val="ＭＳ ゴシック"/>
      <family val="3"/>
      <charset val="128"/>
    </font>
    <font>
      <sz val="10"/>
      <color rgb="FFFF000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7">
    <xf numFmtId="0" fontId="0" fillId="0" borderId="0">
      <alignment vertical="center"/>
    </xf>
    <xf numFmtId="0" fontId="1" fillId="0" borderId="0"/>
    <xf numFmtId="38" fontId="4" fillId="0" borderId="0" applyFont="0" applyFill="0" applyBorder="0" applyAlignment="0" applyProtection="0">
      <alignment vertical="center"/>
    </xf>
    <xf numFmtId="0" fontId="1" fillId="0" borderId="0"/>
    <xf numFmtId="0" fontId="12" fillId="0" borderId="0"/>
    <xf numFmtId="0" fontId="19" fillId="0" borderId="0">
      <alignment vertical="center"/>
    </xf>
    <xf numFmtId="38" fontId="19" fillId="0" borderId="0" applyFont="0" applyFill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28" fillId="0" borderId="0">
      <alignment vertical="center"/>
    </xf>
    <xf numFmtId="38" fontId="12" fillId="0" borderId="0" applyFont="0" applyFill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</cellStyleXfs>
  <cellXfs count="734">
    <xf numFmtId="0" fontId="0" fillId="0" borderId="0" xfId="0">
      <alignment vertical="center"/>
    </xf>
    <xf numFmtId="0" fontId="5" fillId="0" borderId="0" xfId="3" applyFont="1"/>
    <xf numFmtId="176" fontId="5" fillId="0" borderId="0" xfId="3" applyNumberFormat="1" applyFont="1"/>
    <xf numFmtId="176" fontId="6" fillId="0" borderId="10" xfId="0" applyNumberFormat="1" applyFont="1" applyBorder="1">
      <alignment vertical="center"/>
    </xf>
    <xf numFmtId="0" fontId="5" fillId="0" borderId="0" xfId="3" applyFont="1" applyAlignment="1">
      <alignment horizontal="center"/>
    </xf>
    <xf numFmtId="0" fontId="5" fillId="0" borderId="0" xfId="3" applyFont="1" applyAlignment="1">
      <alignment horizontal="right"/>
    </xf>
    <xf numFmtId="0" fontId="6" fillId="0" borderId="0" xfId="3" applyFont="1"/>
    <xf numFmtId="0" fontId="5" fillId="0" borderId="2" xfId="3" applyFont="1" applyBorder="1"/>
    <xf numFmtId="176" fontId="6" fillId="0" borderId="15" xfId="0" applyNumberFormat="1" applyFont="1" applyBorder="1" applyAlignment="1">
      <alignment horizontal="right" vertical="center"/>
    </xf>
    <xf numFmtId="177" fontId="5" fillId="0" borderId="15" xfId="3" applyNumberFormat="1" applyFont="1" applyBorder="1" applyAlignment="1">
      <alignment horizontal="distributed" vertical="center"/>
    </xf>
    <xf numFmtId="176" fontId="6" fillId="0" borderId="14" xfId="0" applyNumberFormat="1" applyFont="1" applyBorder="1" applyAlignment="1">
      <alignment horizontal="right" vertical="center"/>
    </xf>
    <xf numFmtId="177" fontId="5" fillId="0" borderId="14" xfId="3" applyNumberFormat="1" applyFont="1" applyBorder="1" applyAlignment="1">
      <alignment horizontal="distributed" vertical="center"/>
    </xf>
    <xf numFmtId="176" fontId="6" fillId="0" borderId="9" xfId="0" applyNumberFormat="1" applyFont="1" applyBorder="1" applyAlignment="1">
      <alignment horizontal="right" vertical="center"/>
    </xf>
    <xf numFmtId="176" fontId="6" fillId="0" borderId="1" xfId="0" applyNumberFormat="1" applyFont="1" applyBorder="1" applyAlignment="1">
      <alignment horizontal="right" vertical="center"/>
    </xf>
    <xf numFmtId="176" fontId="6" fillId="0" borderId="15" xfId="0" applyNumberFormat="1" applyFont="1" applyBorder="1">
      <alignment vertical="center"/>
    </xf>
    <xf numFmtId="176" fontId="6" fillId="0" borderId="14" xfId="0" applyNumberFormat="1" applyFont="1" applyBorder="1">
      <alignment vertical="center"/>
    </xf>
    <xf numFmtId="176" fontId="6" fillId="0" borderId="4" xfId="0" applyNumberFormat="1" applyFont="1" applyBorder="1">
      <alignment vertical="center"/>
    </xf>
    <xf numFmtId="177" fontId="7" fillId="0" borderId="14" xfId="3" applyNumberFormat="1" applyFont="1" applyBorder="1" applyAlignment="1">
      <alignment horizontal="distributed" vertical="center"/>
    </xf>
    <xf numFmtId="177" fontId="5" fillId="0" borderId="9" xfId="3" applyNumberFormat="1" applyFont="1" applyBorder="1" applyAlignment="1">
      <alignment horizontal="distributed" vertical="center"/>
    </xf>
    <xf numFmtId="176" fontId="6" fillId="0" borderId="9" xfId="0" applyNumberFormat="1" applyFont="1" applyBorder="1">
      <alignment vertical="center"/>
    </xf>
    <xf numFmtId="177" fontId="5" fillId="0" borderId="14" xfId="3" applyNumberFormat="1" applyFont="1" applyBorder="1" applyAlignment="1">
      <alignment horizontal="center" vertical="center"/>
    </xf>
    <xf numFmtId="177" fontId="5" fillId="0" borderId="15" xfId="3" applyNumberFormat="1" applyFont="1" applyBorder="1" applyAlignment="1">
      <alignment horizontal="center" vertical="center"/>
    </xf>
    <xf numFmtId="0" fontId="10" fillId="0" borderId="0" xfId="3" applyFont="1"/>
    <xf numFmtId="0" fontId="11" fillId="0" borderId="0" xfId="3" applyFont="1"/>
    <xf numFmtId="0" fontId="10" fillId="0" borderId="0" xfId="3" applyFont="1" applyAlignment="1">
      <alignment horizontal="right"/>
    </xf>
    <xf numFmtId="176" fontId="10" fillId="0" borderId="0" xfId="3" applyNumberFormat="1" applyFont="1"/>
    <xf numFmtId="177" fontId="6" fillId="0" borderId="0" xfId="4" applyNumberFormat="1" applyFont="1" applyAlignment="1">
      <alignment vertical="top"/>
    </xf>
    <xf numFmtId="0" fontId="6" fillId="0" borderId="0" xfId="4" applyFont="1"/>
    <xf numFmtId="177" fontId="6" fillId="0" borderId="0" xfId="4" applyNumberFormat="1" applyFont="1"/>
    <xf numFmtId="0" fontId="6" fillId="0" borderId="0" xfId="4" applyFont="1" applyAlignment="1">
      <alignment horizontal="right"/>
    </xf>
    <xf numFmtId="0" fontId="10" fillId="0" borderId="0" xfId="3" applyFont="1" applyAlignment="1">
      <alignment horizontal="center"/>
    </xf>
    <xf numFmtId="0" fontId="6" fillId="0" borderId="9" xfId="4" applyFont="1" applyBorder="1" applyAlignment="1">
      <alignment horizontal="center" vertical="center"/>
    </xf>
    <xf numFmtId="177" fontId="10" fillId="0" borderId="9" xfId="3" applyNumberFormat="1" applyFont="1" applyBorder="1" applyAlignment="1">
      <alignment horizontal="distributed" vertical="center"/>
    </xf>
    <xf numFmtId="176" fontId="11" fillId="0" borderId="9" xfId="0" applyNumberFormat="1" applyFont="1" applyBorder="1">
      <alignment vertical="center"/>
    </xf>
    <xf numFmtId="177" fontId="10" fillId="0" borderId="14" xfId="3" applyNumberFormat="1" applyFont="1" applyBorder="1" applyAlignment="1">
      <alignment horizontal="center" vertical="center"/>
    </xf>
    <xf numFmtId="176" fontId="11" fillId="0" borderId="14" xfId="0" applyNumberFormat="1" applyFont="1" applyBorder="1" applyAlignment="1">
      <alignment horizontal="right" vertical="center"/>
    </xf>
    <xf numFmtId="176" fontId="11" fillId="0" borderId="14" xfId="0" applyNumberFormat="1" applyFont="1" applyBorder="1">
      <alignment vertical="center"/>
    </xf>
    <xf numFmtId="177" fontId="10" fillId="0" borderId="15" xfId="3" applyNumberFormat="1" applyFont="1" applyBorder="1" applyAlignment="1">
      <alignment horizontal="center" vertical="center"/>
    </xf>
    <xf numFmtId="176" fontId="11" fillId="0" borderId="15" xfId="0" applyNumberFormat="1" applyFont="1" applyBorder="1">
      <alignment vertical="center"/>
    </xf>
    <xf numFmtId="177" fontId="10" fillId="0" borderId="14" xfId="3" applyNumberFormat="1" applyFont="1" applyBorder="1" applyAlignment="1">
      <alignment horizontal="distributed" vertical="center"/>
    </xf>
    <xf numFmtId="177" fontId="13" fillId="0" borderId="14" xfId="3" applyNumberFormat="1" applyFont="1" applyBorder="1" applyAlignment="1">
      <alignment horizontal="distributed" vertical="center"/>
    </xf>
    <xf numFmtId="177" fontId="10" fillId="0" borderId="15" xfId="3" applyNumberFormat="1" applyFont="1" applyBorder="1" applyAlignment="1">
      <alignment horizontal="distributed" vertical="center"/>
    </xf>
    <xf numFmtId="176" fontId="11" fillId="0" borderId="15" xfId="0" applyNumberFormat="1" applyFont="1" applyBorder="1" applyAlignment="1">
      <alignment horizontal="right" vertical="center"/>
    </xf>
    <xf numFmtId="176" fontId="11" fillId="0" borderId="9" xfId="0" applyNumberFormat="1" applyFont="1" applyBorder="1" applyAlignment="1">
      <alignment horizontal="right" vertical="center"/>
    </xf>
    <xf numFmtId="0" fontId="10" fillId="0" borderId="2" xfId="3" applyFont="1" applyBorder="1"/>
    <xf numFmtId="177" fontId="14" fillId="0" borderId="0" xfId="4" applyNumberFormat="1" applyFont="1" applyAlignment="1">
      <alignment vertical="top"/>
    </xf>
    <xf numFmtId="0" fontId="11" fillId="0" borderId="0" xfId="4" applyFont="1"/>
    <xf numFmtId="178" fontId="11" fillId="0" borderId="0" xfId="4" applyNumberFormat="1" applyFont="1"/>
    <xf numFmtId="178" fontId="15" fillId="0" borderId="0" xfId="4" applyNumberFormat="1" applyFont="1"/>
    <xf numFmtId="0" fontId="15" fillId="0" borderId="0" xfId="4" applyFont="1"/>
    <xf numFmtId="180" fontId="11" fillId="0" borderId="0" xfId="4" applyNumberFormat="1" applyFont="1"/>
    <xf numFmtId="0" fontId="11" fillId="0" borderId="0" xfId="4" applyFont="1" applyAlignment="1">
      <alignment horizontal="right"/>
    </xf>
    <xf numFmtId="0" fontId="11" fillId="0" borderId="9" xfId="4" applyFont="1" applyBorder="1" applyAlignment="1">
      <alignment horizontal="center" vertical="center"/>
    </xf>
    <xf numFmtId="178" fontId="11" fillId="0" borderId="9" xfId="4" applyNumberFormat="1" applyFont="1" applyBorder="1" applyAlignment="1">
      <alignment horizontal="center" vertical="center"/>
    </xf>
    <xf numFmtId="178" fontId="11" fillId="0" borderId="9" xfId="4" applyNumberFormat="1" applyFont="1" applyBorder="1" applyAlignment="1">
      <alignment horizontal="center" vertical="center" shrinkToFit="1"/>
    </xf>
    <xf numFmtId="179" fontId="10" fillId="0" borderId="0" xfId="3" applyNumberFormat="1" applyFont="1"/>
    <xf numFmtId="179" fontId="6" fillId="0" borderId="9" xfId="0" applyNumberFormat="1" applyFont="1" applyBorder="1">
      <alignment vertical="center"/>
    </xf>
    <xf numFmtId="179" fontId="6" fillId="0" borderId="14" xfId="0" applyNumberFormat="1" applyFont="1" applyBorder="1" applyAlignment="1">
      <alignment horizontal="right" vertical="center"/>
    </xf>
    <xf numFmtId="179" fontId="6" fillId="0" borderId="14" xfId="0" applyNumberFormat="1" applyFont="1" applyBorder="1">
      <alignment vertical="center"/>
    </xf>
    <xf numFmtId="179" fontId="6" fillId="0" borderId="15" xfId="0" applyNumberFormat="1" applyFont="1" applyBorder="1">
      <alignment vertical="center"/>
    </xf>
    <xf numFmtId="179" fontId="6" fillId="0" borderId="15" xfId="0" applyNumberFormat="1" applyFont="1" applyBorder="1" applyAlignment="1">
      <alignment horizontal="right" vertical="center"/>
    </xf>
    <xf numFmtId="179" fontId="6" fillId="0" borderId="9" xfId="0" applyNumberFormat="1" applyFont="1" applyBorder="1" applyAlignment="1">
      <alignment horizontal="right" vertical="center"/>
    </xf>
    <xf numFmtId="179" fontId="6" fillId="0" borderId="9" xfId="4" applyNumberFormat="1" applyFont="1" applyBorder="1" applyAlignment="1">
      <alignment horizontal="center" vertical="center"/>
    </xf>
    <xf numFmtId="0" fontId="8" fillId="0" borderId="14" xfId="4" applyFont="1" applyBorder="1" applyAlignment="1">
      <alignment horizontal="distributed" vertical="center" justifyLastLine="1"/>
    </xf>
    <xf numFmtId="0" fontId="8" fillId="0" borderId="1" xfId="4" applyFont="1" applyBorder="1" applyAlignment="1">
      <alignment horizontal="distributed" vertical="center" indent="1"/>
    </xf>
    <xf numFmtId="0" fontId="8" fillId="0" borderId="4" xfId="4" applyFont="1" applyBorder="1" applyAlignment="1">
      <alignment horizontal="distributed" vertical="center" indent="1"/>
    </xf>
    <xf numFmtId="0" fontId="8" fillId="0" borderId="15" xfId="4" applyFont="1" applyBorder="1" applyAlignment="1">
      <alignment horizontal="distributed" vertical="center" justifyLastLine="1"/>
    </xf>
    <xf numFmtId="0" fontId="8" fillId="0" borderId="6" xfId="4" applyFont="1" applyBorder="1" applyAlignment="1">
      <alignment horizontal="distributed" vertical="center" indent="1"/>
    </xf>
    <xf numFmtId="176" fontId="6" fillId="0" borderId="10" xfId="0" applyNumberFormat="1" applyFont="1" applyBorder="1" applyAlignment="1">
      <alignment horizontal="right" vertical="center"/>
    </xf>
    <xf numFmtId="0" fontId="6" fillId="0" borderId="0" xfId="4" applyFont="1" applyAlignment="1">
      <alignment vertical="top"/>
    </xf>
    <xf numFmtId="178" fontId="6" fillId="0" borderId="0" xfId="4" applyNumberFormat="1" applyFont="1"/>
    <xf numFmtId="178" fontId="6" fillId="0" borderId="0" xfId="4" applyNumberFormat="1" applyFont="1" applyAlignment="1">
      <alignment horizontal="right"/>
    </xf>
    <xf numFmtId="178" fontId="6" fillId="0" borderId="9" xfId="4" applyNumberFormat="1" applyFont="1" applyBorder="1" applyAlignment="1">
      <alignment horizontal="center" vertical="center"/>
    </xf>
    <xf numFmtId="178" fontId="6" fillId="0" borderId="10" xfId="4" applyNumberFormat="1" applyFont="1" applyBorder="1" applyAlignment="1">
      <alignment horizontal="center" vertical="center"/>
    </xf>
    <xf numFmtId="177" fontId="5" fillId="0" borderId="10" xfId="3" applyNumberFormat="1" applyFont="1" applyBorder="1" applyAlignment="1">
      <alignment horizontal="distributed" vertical="center"/>
    </xf>
    <xf numFmtId="177" fontId="5" fillId="0" borderId="9" xfId="3" applyNumberFormat="1" applyFont="1" applyBorder="1" applyAlignment="1">
      <alignment horizontal="center" vertical="center"/>
    </xf>
    <xf numFmtId="176" fontId="6" fillId="0" borderId="2" xfId="0" applyNumberFormat="1" applyFont="1" applyBorder="1" applyAlignment="1">
      <alignment horizontal="right" vertical="center"/>
    </xf>
    <xf numFmtId="176" fontId="6" fillId="0" borderId="0" xfId="0" applyNumberFormat="1" applyFont="1">
      <alignment vertical="center"/>
    </xf>
    <xf numFmtId="177" fontId="11" fillId="0" borderId="0" xfId="4" applyNumberFormat="1" applyFont="1"/>
    <xf numFmtId="176" fontId="6" fillId="0" borderId="9" xfId="5" applyNumberFormat="1" applyFont="1" applyBorder="1">
      <alignment vertical="center"/>
    </xf>
    <xf numFmtId="176" fontId="6" fillId="0" borderId="14" xfId="5" applyNumberFormat="1" applyFont="1" applyBorder="1" applyAlignment="1">
      <alignment horizontal="right" vertical="center"/>
    </xf>
    <xf numFmtId="176" fontId="6" fillId="0" borderId="14" xfId="5" applyNumberFormat="1" applyFont="1" applyBorder="1">
      <alignment vertical="center"/>
    </xf>
    <xf numFmtId="176" fontId="6" fillId="0" borderId="15" xfId="5" applyNumberFormat="1" applyFont="1" applyBorder="1">
      <alignment vertical="center"/>
    </xf>
    <xf numFmtId="176" fontId="6" fillId="0" borderId="15" xfId="5" applyNumberFormat="1" applyFont="1" applyBorder="1" applyAlignment="1">
      <alignment horizontal="right" vertical="center"/>
    </xf>
    <xf numFmtId="176" fontId="6" fillId="0" borderId="9" xfId="5" applyNumberFormat="1" applyFont="1" applyBorder="1" applyAlignment="1">
      <alignment horizontal="right" vertical="center"/>
    </xf>
    <xf numFmtId="178" fontId="6" fillId="0" borderId="9" xfId="4" applyNumberFormat="1" applyFont="1" applyBorder="1" applyAlignment="1">
      <alignment horizontal="center" vertical="center" shrinkToFit="1"/>
    </xf>
    <xf numFmtId="179" fontId="6" fillId="0" borderId="9" xfId="5" applyNumberFormat="1" applyFont="1" applyBorder="1">
      <alignment vertical="center"/>
    </xf>
    <xf numFmtId="179" fontId="6" fillId="0" borderId="14" xfId="5" applyNumberFormat="1" applyFont="1" applyBorder="1" applyAlignment="1">
      <alignment horizontal="right" vertical="center"/>
    </xf>
    <xf numFmtId="179" fontId="6" fillId="0" borderId="14" xfId="5" applyNumberFormat="1" applyFont="1" applyBorder="1">
      <alignment vertical="center"/>
    </xf>
    <xf numFmtId="179" fontId="6" fillId="0" borderId="15" xfId="5" applyNumberFormat="1" applyFont="1" applyBorder="1">
      <alignment vertical="center"/>
    </xf>
    <xf numFmtId="179" fontId="6" fillId="0" borderId="15" xfId="5" applyNumberFormat="1" applyFont="1" applyBorder="1" applyAlignment="1">
      <alignment horizontal="right" vertical="center"/>
    </xf>
    <xf numFmtId="179" fontId="6" fillId="0" borderId="9" xfId="5" applyNumberFormat="1" applyFont="1" applyBorder="1" applyAlignment="1">
      <alignment horizontal="right" vertical="center"/>
    </xf>
    <xf numFmtId="176" fontId="6" fillId="0" borderId="10" xfId="5" applyNumberFormat="1" applyFont="1" applyBorder="1" applyAlignment="1">
      <alignment horizontal="right" vertical="center"/>
    </xf>
    <xf numFmtId="176" fontId="6" fillId="0" borderId="10" xfId="5" applyNumberFormat="1" applyFont="1" applyBorder="1">
      <alignment vertical="center"/>
    </xf>
    <xf numFmtId="176" fontId="6" fillId="0" borderId="1" xfId="5" applyNumberFormat="1" applyFont="1" applyBorder="1" applyAlignment="1">
      <alignment horizontal="right" vertical="center"/>
    </xf>
    <xf numFmtId="176" fontId="6" fillId="0" borderId="2" xfId="5" applyNumberFormat="1" applyFont="1" applyBorder="1" applyAlignment="1">
      <alignment horizontal="right" vertical="center"/>
    </xf>
    <xf numFmtId="176" fontId="6" fillId="0" borderId="4" xfId="5" applyNumberFormat="1" applyFont="1" applyBorder="1">
      <alignment vertical="center"/>
    </xf>
    <xf numFmtId="176" fontId="6" fillId="0" borderId="0" xfId="5" applyNumberFormat="1" applyFont="1">
      <alignment vertical="center"/>
    </xf>
    <xf numFmtId="0" fontId="9" fillId="0" borderId="9" xfId="4" applyFont="1" applyBorder="1" applyAlignment="1">
      <alignment horizontal="center" vertical="center"/>
    </xf>
    <xf numFmtId="181" fontId="5" fillId="0" borderId="0" xfId="6" applyNumberFormat="1" applyFont="1" applyAlignment="1"/>
    <xf numFmtId="182" fontId="6" fillId="0" borderId="0" xfId="4" applyNumberFormat="1" applyFont="1"/>
    <xf numFmtId="182" fontId="6" fillId="0" borderId="0" xfId="4" applyNumberFormat="1" applyFont="1" applyAlignment="1">
      <alignment horizontal="right"/>
    </xf>
    <xf numFmtId="177" fontId="6" fillId="0" borderId="0" xfId="7" applyNumberFormat="1" applyFont="1" applyAlignment="1" applyProtection="1">
      <alignment vertical="top"/>
      <protection locked="0"/>
    </xf>
    <xf numFmtId="177" fontId="6" fillId="0" borderId="0" xfId="7" applyNumberFormat="1" applyFont="1" applyProtection="1">
      <protection locked="0"/>
    </xf>
    <xf numFmtId="0" fontId="6" fillId="0" borderId="0" xfId="7" applyFont="1" applyProtection="1">
      <protection locked="0"/>
    </xf>
    <xf numFmtId="0" fontId="6" fillId="0" borderId="0" xfId="7" applyFont="1" applyAlignment="1" applyProtection="1">
      <alignment horizontal="right"/>
      <protection locked="0"/>
    </xf>
    <xf numFmtId="0" fontId="8" fillId="0" borderId="10" xfId="7" applyFont="1" applyBorder="1" applyAlignment="1" applyProtection="1">
      <alignment horizontal="center" vertical="center"/>
      <protection locked="0"/>
    </xf>
    <xf numFmtId="0" fontId="8" fillId="0" borderId="14" xfId="7" applyFont="1" applyBorder="1" applyAlignment="1">
      <alignment horizontal="distributed" vertical="center" indent="1"/>
    </xf>
    <xf numFmtId="0" fontId="8" fillId="0" borderId="14" xfId="7" applyFont="1" applyBorder="1" applyAlignment="1" applyProtection="1">
      <alignment horizontal="distributed" vertical="center" indent="1"/>
      <protection locked="0"/>
    </xf>
    <xf numFmtId="0" fontId="8" fillId="0" borderId="1" xfId="8" applyFont="1" applyBorder="1" applyAlignment="1" applyProtection="1">
      <alignment horizontal="distributed" vertical="center" indent="1"/>
      <protection locked="0"/>
    </xf>
    <xf numFmtId="0" fontId="8" fillId="0" borderId="4" xfId="7" applyFont="1" applyBorder="1" applyAlignment="1" applyProtection="1">
      <alignment horizontal="distributed" vertical="center" indent="1"/>
      <protection locked="0"/>
    </xf>
    <xf numFmtId="0" fontId="8" fillId="0" borderId="4" xfId="7" applyFont="1" applyBorder="1" applyAlignment="1" applyProtection="1">
      <alignment vertical="center"/>
      <protection locked="0"/>
    </xf>
    <xf numFmtId="0" fontId="8" fillId="0" borderId="6" xfId="7" applyFont="1" applyBorder="1" applyAlignment="1" applyProtection="1">
      <alignment vertical="center"/>
      <protection locked="0"/>
    </xf>
    <xf numFmtId="0" fontId="8" fillId="0" borderId="15" xfId="7" applyFont="1" applyBorder="1" applyAlignment="1" applyProtection="1">
      <alignment horizontal="distributed" vertical="center" indent="1"/>
      <protection locked="0"/>
    </xf>
    <xf numFmtId="0" fontId="6" fillId="0" borderId="1" xfId="7" applyFont="1" applyBorder="1"/>
    <xf numFmtId="0" fontId="8" fillId="0" borderId="1" xfId="8" applyFont="1" applyBorder="1" applyAlignment="1" applyProtection="1">
      <alignment horizontal="distributed" vertical="center" wrapText="1" indent="1"/>
      <protection locked="0"/>
    </xf>
    <xf numFmtId="0" fontId="8" fillId="0" borderId="6" xfId="7" applyFont="1" applyBorder="1" applyAlignment="1" applyProtection="1">
      <alignment horizontal="distributed" vertical="center" indent="1"/>
      <protection locked="0"/>
    </xf>
    <xf numFmtId="0" fontId="8" fillId="0" borderId="11" xfId="8" applyFont="1" applyBorder="1" applyAlignment="1" applyProtection="1">
      <alignment horizontal="distributed" vertical="center" indent="1"/>
      <protection locked="0"/>
    </xf>
    <xf numFmtId="0" fontId="6" fillId="0" borderId="0" xfId="7" applyFont="1"/>
    <xf numFmtId="0" fontId="6" fillId="0" borderId="0" xfId="7" applyFont="1" applyAlignment="1">
      <alignment horizontal="center"/>
    </xf>
    <xf numFmtId="178" fontId="8" fillId="0" borderId="10" xfId="7" applyNumberFormat="1" applyFont="1" applyBorder="1" applyAlignment="1">
      <alignment horizontal="center" vertical="center"/>
    </xf>
    <xf numFmtId="0" fontId="6" fillId="0" borderId="14" xfId="4" applyFont="1" applyBorder="1" applyAlignment="1">
      <alignment horizontal="distributed" vertical="center" indent="1"/>
    </xf>
    <xf numFmtId="178" fontId="6" fillId="0" borderId="9" xfId="7" applyNumberFormat="1" applyFont="1" applyBorder="1" applyAlignment="1">
      <alignment horizontal="distributed" vertical="center" indent="1"/>
    </xf>
    <xf numFmtId="178" fontId="6" fillId="0" borderId="14" xfId="7" applyNumberFormat="1" applyFont="1" applyBorder="1" applyAlignment="1">
      <alignment horizontal="distributed" vertical="center" indent="1"/>
    </xf>
    <xf numFmtId="0" fontId="6" fillId="0" borderId="14" xfId="7" applyFont="1" applyBorder="1" applyAlignment="1">
      <alignment vertical="center"/>
    </xf>
    <xf numFmtId="178" fontId="6" fillId="0" borderId="15" xfId="7" applyNumberFormat="1" applyFont="1" applyBorder="1" applyAlignment="1">
      <alignment horizontal="distributed" vertical="center" indent="1"/>
    </xf>
    <xf numFmtId="178" fontId="6" fillId="0" borderId="0" xfId="7" applyNumberFormat="1" applyFont="1" applyAlignment="1">
      <alignment horizontal="distributed" vertical="center" indent="1"/>
    </xf>
    <xf numFmtId="0" fontId="6" fillId="0" borderId="15" xfId="4" applyFont="1" applyBorder="1" applyAlignment="1">
      <alignment horizontal="distributed" vertical="center" indent="1"/>
    </xf>
    <xf numFmtId="178" fontId="6" fillId="0" borderId="7" xfId="7" applyNumberFormat="1" applyFont="1" applyBorder="1" applyAlignment="1">
      <alignment horizontal="distributed" vertical="center" indent="1"/>
    </xf>
    <xf numFmtId="0" fontId="11" fillId="0" borderId="9" xfId="4" applyFont="1" applyBorder="1" applyAlignment="1">
      <alignment horizontal="center" vertical="center" wrapText="1"/>
    </xf>
    <xf numFmtId="0" fontId="11" fillId="0" borderId="15" xfId="4" applyFont="1" applyBorder="1" applyAlignment="1">
      <alignment horizontal="center" vertical="center"/>
    </xf>
    <xf numFmtId="0" fontId="11" fillId="0" borderId="11" xfId="4" applyFont="1" applyBorder="1" applyAlignment="1">
      <alignment horizontal="center" vertical="center"/>
    </xf>
    <xf numFmtId="0" fontId="11" fillId="0" borderId="1" xfId="4" applyFont="1" applyBorder="1" applyAlignment="1">
      <alignment horizontal="center" vertical="center"/>
    </xf>
    <xf numFmtId="0" fontId="11" fillId="0" borderId="6" xfId="4" applyFont="1" applyBorder="1" applyAlignment="1">
      <alignment horizontal="center" vertical="center"/>
    </xf>
    <xf numFmtId="0" fontId="11" fillId="0" borderId="4" xfId="4" applyFont="1" applyBorder="1" applyAlignment="1">
      <alignment horizontal="center" vertical="center"/>
    </xf>
    <xf numFmtId="0" fontId="14" fillId="0" borderId="0" xfId="7" applyFont="1" applyAlignment="1">
      <alignment vertical="top"/>
    </xf>
    <xf numFmtId="0" fontId="11" fillId="0" borderId="0" xfId="7" applyFont="1"/>
    <xf numFmtId="178" fontId="11" fillId="0" borderId="0" xfId="4" applyNumberFormat="1" applyFont="1" applyAlignment="1">
      <alignment horizontal="right"/>
    </xf>
    <xf numFmtId="178" fontId="11" fillId="0" borderId="10" xfId="4" applyNumberFormat="1" applyFont="1" applyBorder="1" applyAlignment="1">
      <alignment horizontal="center" vertical="center"/>
    </xf>
    <xf numFmtId="176" fontId="11" fillId="0" borderId="15" xfId="4" applyNumberFormat="1" applyFont="1" applyBorder="1" applyAlignment="1">
      <alignment vertical="center"/>
    </xf>
    <xf numFmtId="176" fontId="11" fillId="0" borderId="10" xfId="4" applyNumberFormat="1" applyFont="1" applyBorder="1" applyAlignment="1">
      <alignment vertical="center"/>
    </xf>
    <xf numFmtId="0" fontId="22" fillId="0" borderId="0" xfId="4" applyFont="1"/>
    <xf numFmtId="0" fontId="11" fillId="0" borderId="0" xfId="4" applyFont="1" applyAlignment="1">
      <alignment vertical="center"/>
    </xf>
    <xf numFmtId="176" fontId="11" fillId="0" borderId="9" xfId="4" applyNumberFormat="1" applyFont="1" applyBorder="1" applyAlignment="1">
      <alignment vertical="center"/>
    </xf>
    <xf numFmtId="176" fontId="11" fillId="0" borderId="4" xfId="4" applyNumberFormat="1" applyFont="1" applyBorder="1" applyAlignment="1">
      <alignment vertical="center"/>
    </xf>
    <xf numFmtId="176" fontId="11" fillId="0" borderId="5" xfId="4" applyNumberFormat="1" applyFont="1" applyBorder="1" applyAlignment="1">
      <alignment horizontal="right" vertical="center"/>
    </xf>
    <xf numFmtId="176" fontId="11" fillId="0" borderId="14" xfId="4" applyNumberFormat="1" applyFont="1" applyBorder="1" applyAlignment="1">
      <alignment horizontal="right" vertical="center"/>
    </xf>
    <xf numFmtId="0" fontId="11" fillId="0" borderId="7" xfId="7" applyFont="1" applyBorder="1" applyAlignment="1">
      <alignment vertical="center"/>
    </xf>
    <xf numFmtId="176" fontId="11" fillId="0" borderId="15" xfId="4" applyNumberFormat="1" applyFont="1" applyBorder="1" applyAlignment="1">
      <alignment horizontal="right" vertical="center"/>
    </xf>
    <xf numFmtId="0" fontId="17" fillId="0" borderId="2" xfId="7" applyFont="1" applyBorder="1" applyAlignment="1">
      <alignment vertical="center"/>
    </xf>
    <xf numFmtId="183" fontId="15" fillId="0" borderId="14" xfId="9" applyNumberFormat="1" applyFont="1" applyBorder="1" applyAlignment="1">
      <alignment horizontal="right" vertical="center"/>
    </xf>
    <xf numFmtId="176" fontId="11" fillId="0" borderId="9" xfId="4" applyNumberFormat="1" applyFont="1" applyBorder="1" applyAlignment="1">
      <alignment horizontal="right" vertical="center"/>
    </xf>
    <xf numFmtId="176" fontId="11" fillId="0" borderId="14" xfId="4" applyNumberFormat="1" applyFont="1" applyBorder="1" applyAlignment="1">
      <alignment vertical="center"/>
    </xf>
    <xf numFmtId="0" fontId="17" fillId="0" borderId="0" xfId="7" applyFont="1" applyAlignment="1">
      <alignment vertical="center"/>
    </xf>
    <xf numFmtId="0" fontId="23" fillId="0" borderId="0" xfId="7" applyFont="1" applyAlignment="1">
      <alignment vertical="center"/>
    </xf>
    <xf numFmtId="0" fontId="24" fillId="0" borderId="0" xfId="7" applyFont="1" applyAlignment="1">
      <alignment vertical="center" wrapText="1"/>
    </xf>
    <xf numFmtId="0" fontId="11" fillId="0" borderId="7" xfId="7" applyFont="1" applyBorder="1" applyAlignment="1">
      <alignment vertical="center" wrapText="1"/>
    </xf>
    <xf numFmtId="183" fontId="15" fillId="0" borderId="10" xfId="9" applyNumberFormat="1" applyFont="1" applyBorder="1" applyAlignment="1">
      <alignment horizontal="right" vertical="center"/>
    </xf>
    <xf numFmtId="178" fontId="22" fillId="0" borderId="0" xfId="4" applyNumberFormat="1" applyFont="1"/>
    <xf numFmtId="178" fontId="22" fillId="0" borderId="0" xfId="7" applyNumberFormat="1" applyFont="1" applyAlignment="1">
      <alignment horizontal="center"/>
    </xf>
    <xf numFmtId="0" fontId="15" fillId="0" borderId="9" xfId="4" applyFont="1" applyBorder="1" applyAlignment="1">
      <alignment horizontal="center" vertical="center"/>
    </xf>
    <xf numFmtId="0" fontId="15" fillId="0" borderId="7" xfId="7" applyFont="1" applyBorder="1" applyAlignment="1">
      <alignment vertical="center"/>
    </xf>
    <xf numFmtId="0" fontId="25" fillId="0" borderId="2" xfId="7" applyFont="1" applyBorder="1" applyAlignment="1">
      <alignment vertical="center"/>
    </xf>
    <xf numFmtId="0" fontId="25" fillId="0" borderId="0" xfId="7" applyFont="1" applyAlignment="1">
      <alignment vertical="center"/>
    </xf>
    <xf numFmtId="0" fontId="11" fillId="0" borderId="0" xfId="10" applyFont="1" applyAlignment="1">
      <alignment wrapText="1"/>
    </xf>
    <xf numFmtId="0" fontId="27" fillId="0" borderId="0" xfId="7" applyFont="1" applyAlignment="1">
      <alignment vertical="center"/>
    </xf>
    <xf numFmtId="0" fontId="26" fillId="0" borderId="0" xfId="7" applyFont="1" applyAlignment="1">
      <alignment vertical="center" wrapText="1"/>
    </xf>
    <xf numFmtId="0" fontId="15" fillId="0" borderId="7" xfId="7" applyFont="1" applyBorder="1" applyAlignment="1">
      <alignment vertical="center" wrapText="1"/>
    </xf>
    <xf numFmtId="0" fontId="14" fillId="0" borderId="0" xfId="4" applyFont="1" applyAlignment="1">
      <alignment vertical="top"/>
    </xf>
    <xf numFmtId="184" fontId="11" fillId="0" borderId="10" xfId="10" applyNumberFormat="1" applyFont="1" applyBorder="1" applyAlignment="1">
      <alignment horizontal="center" vertical="center"/>
    </xf>
    <xf numFmtId="0" fontId="22" fillId="0" borderId="0" xfId="4" applyFont="1" applyAlignment="1">
      <alignment vertical="center"/>
    </xf>
    <xf numFmtId="0" fontId="15" fillId="0" borderId="15" xfId="4" applyFont="1" applyBorder="1" applyAlignment="1">
      <alignment horizontal="center" vertical="center"/>
    </xf>
    <xf numFmtId="0" fontId="15" fillId="0" borderId="10" xfId="4" applyFont="1" applyBorder="1" applyAlignment="1">
      <alignment horizontal="center" vertical="center"/>
    </xf>
    <xf numFmtId="0" fontId="11" fillId="0" borderId="2" xfId="10" applyFont="1" applyBorder="1" applyAlignment="1">
      <alignment vertical="center"/>
    </xf>
    <xf numFmtId="0" fontId="17" fillId="0" borderId="2" xfId="10" applyFont="1" applyBorder="1" applyAlignment="1">
      <alignment vertical="center"/>
    </xf>
    <xf numFmtId="0" fontId="11" fillId="0" borderId="0" xfId="10" applyFont="1" applyAlignment="1">
      <alignment vertical="center"/>
    </xf>
    <xf numFmtId="0" fontId="22" fillId="0" borderId="0" xfId="10" applyFont="1" applyAlignment="1">
      <alignment wrapText="1"/>
    </xf>
    <xf numFmtId="0" fontId="11" fillId="0" borderId="12" xfId="10" applyFont="1" applyBorder="1" applyAlignment="1">
      <alignment vertical="center"/>
    </xf>
    <xf numFmtId="0" fontId="22" fillId="0" borderId="4" xfId="4" applyFont="1" applyBorder="1"/>
    <xf numFmtId="184" fontId="22" fillId="0" borderId="0" xfId="10" applyNumberFormat="1" applyFont="1"/>
    <xf numFmtId="0" fontId="11" fillId="0" borderId="14" xfId="10" applyFont="1" applyBorder="1" applyAlignment="1">
      <alignment horizontal="distributed" vertical="center"/>
    </xf>
    <xf numFmtId="0" fontId="11" fillId="0" borderId="2" xfId="10" applyFont="1" applyBorder="1" applyAlignment="1">
      <alignment horizontal="distributed" vertical="center" indent="1"/>
    </xf>
    <xf numFmtId="0" fontId="15" fillId="0" borderId="0" xfId="10" applyFont="1" applyAlignment="1">
      <alignment horizontal="distributed" vertical="center" indent="1"/>
    </xf>
    <xf numFmtId="0" fontId="11" fillId="0" borderId="15" xfId="10" applyFont="1" applyBorder="1" applyAlignment="1">
      <alignment horizontal="distributed" vertical="center"/>
    </xf>
    <xf numFmtId="0" fontId="15" fillId="0" borderId="7" xfId="10" applyFont="1" applyBorder="1" applyAlignment="1">
      <alignment horizontal="distributed" vertical="center" indent="1"/>
    </xf>
    <xf numFmtId="176" fontId="29" fillId="0" borderId="10" xfId="4" applyNumberFormat="1" applyFont="1" applyBorder="1" applyAlignment="1">
      <alignment vertical="center"/>
    </xf>
    <xf numFmtId="0" fontId="17" fillId="0" borderId="9" xfId="10" applyFont="1" applyBorder="1" applyAlignment="1">
      <alignment horizontal="center" vertical="center"/>
    </xf>
    <xf numFmtId="0" fontId="17" fillId="0" borderId="14" xfId="4" applyFont="1" applyBorder="1" applyAlignment="1">
      <alignment horizontal="distributed" vertical="center" indent="1"/>
    </xf>
    <xf numFmtId="0" fontId="17" fillId="0" borderId="2" xfId="10" applyFont="1" applyBorder="1" applyAlignment="1">
      <alignment horizontal="distributed" vertical="center" indent="1"/>
    </xf>
    <xf numFmtId="0" fontId="17" fillId="0" borderId="0" xfId="10" applyFont="1" applyAlignment="1">
      <alignment horizontal="distributed" vertical="center" indent="1"/>
    </xf>
    <xf numFmtId="0" fontId="17" fillId="0" borderId="15" xfId="4" applyFont="1" applyBorder="1" applyAlignment="1">
      <alignment horizontal="distributed" vertical="center" indent="1"/>
    </xf>
    <xf numFmtId="0" fontId="17" fillId="0" borderId="7" xfId="10" applyFont="1" applyBorder="1" applyAlignment="1">
      <alignment horizontal="distributed" vertical="center" indent="1"/>
    </xf>
    <xf numFmtId="177" fontId="14" fillId="0" borderId="0" xfId="7" applyNumberFormat="1" applyFont="1" applyAlignment="1" applyProtection="1">
      <alignment vertical="top"/>
      <protection locked="0"/>
    </xf>
    <xf numFmtId="177" fontId="11" fillId="0" borderId="0" xfId="7" applyNumberFormat="1" applyFont="1" applyProtection="1">
      <protection locked="0"/>
    </xf>
    <xf numFmtId="0" fontId="11" fillId="0" borderId="0" xfId="7" applyFont="1" applyProtection="1">
      <protection locked="0"/>
    </xf>
    <xf numFmtId="0" fontId="11" fillId="0" borderId="0" xfId="7" applyFont="1" applyAlignment="1" applyProtection="1">
      <alignment horizontal="right"/>
      <protection locked="0"/>
    </xf>
    <xf numFmtId="0" fontId="11" fillId="0" borderId="10" xfId="10" applyFont="1" applyBorder="1" applyAlignment="1" applyProtection="1">
      <alignment horizontal="center" vertical="center"/>
      <protection locked="0"/>
    </xf>
    <xf numFmtId="0" fontId="22" fillId="0" borderId="0" xfId="7" applyFont="1" applyProtection="1">
      <protection locked="0"/>
    </xf>
    <xf numFmtId="0" fontId="30" fillId="0" borderId="14" xfId="7" applyFont="1" applyBorder="1" applyAlignment="1">
      <alignment horizontal="distributed" vertical="center" indent="1"/>
    </xf>
    <xf numFmtId="0" fontId="22" fillId="0" borderId="0" xfId="7" applyFont="1"/>
    <xf numFmtId="0" fontId="30" fillId="0" borderId="14" xfId="7" applyFont="1" applyBorder="1" applyAlignment="1" applyProtection="1">
      <alignment horizontal="distributed" vertical="center" indent="1"/>
      <protection locked="0"/>
    </xf>
    <xf numFmtId="0" fontId="25" fillId="0" borderId="1" xfId="8" applyFont="1" applyBorder="1" applyAlignment="1" applyProtection="1">
      <alignment horizontal="distributed" vertical="center" indent="1"/>
      <protection locked="0"/>
    </xf>
    <xf numFmtId="0" fontId="25" fillId="0" borderId="4" xfId="7" applyFont="1" applyBorder="1" applyAlignment="1" applyProtection="1">
      <alignment horizontal="distributed" vertical="center" indent="1"/>
      <protection locked="0"/>
    </xf>
    <xf numFmtId="0" fontId="26" fillId="0" borderId="4" xfId="7" applyFont="1" applyBorder="1" applyAlignment="1" applyProtection="1">
      <alignment horizontal="distributed" vertical="center" indent="1"/>
      <protection locked="0"/>
    </xf>
    <xf numFmtId="0" fontId="22" fillId="0" borderId="14" xfId="10" applyFont="1" applyBorder="1" applyAlignment="1" applyProtection="1">
      <alignment vertical="center"/>
      <protection locked="0"/>
    </xf>
    <xf numFmtId="0" fontId="22" fillId="0" borderId="14" xfId="10" applyFont="1" applyBorder="1" applyAlignment="1">
      <alignment vertical="center"/>
    </xf>
    <xf numFmtId="0" fontId="25" fillId="0" borderId="5" xfId="7" applyFont="1" applyBorder="1" applyAlignment="1" applyProtection="1">
      <alignment horizontal="left" vertical="center" indent="1"/>
      <protection locked="0"/>
    </xf>
    <xf numFmtId="0" fontId="22" fillId="0" borderId="15" xfId="10" applyFont="1" applyBorder="1" applyAlignment="1" applyProtection="1">
      <alignment vertical="center"/>
      <protection locked="0"/>
    </xf>
    <xf numFmtId="0" fontId="22" fillId="0" borderId="1" xfId="10" applyFont="1" applyBorder="1" applyAlignment="1">
      <alignment vertical="center" shrinkToFit="1"/>
    </xf>
    <xf numFmtId="0" fontId="22" fillId="0" borderId="4" xfId="10" applyFont="1" applyBorder="1" applyAlignment="1" applyProtection="1">
      <alignment vertical="center"/>
      <protection locked="0"/>
    </xf>
    <xf numFmtId="0" fontId="15" fillId="0" borderId="1" xfId="10" applyFont="1" applyBorder="1" applyAlignment="1" applyProtection="1">
      <alignment horizontal="distributed" vertical="center" indent="1"/>
      <protection locked="0"/>
    </xf>
    <xf numFmtId="0" fontId="15" fillId="0" borderId="4" xfId="10" applyFont="1" applyBorder="1" applyAlignment="1" applyProtection="1">
      <alignment horizontal="distributed" vertical="center" indent="1"/>
      <protection locked="0"/>
    </xf>
    <xf numFmtId="0" fontId="22" fillId="0" borderId="6" xfId="10" applyFont="1" applyBorder="1" applyAlignment="1" applyProtection="1">
      <alignment vertical="center"/>
      <protection locked="0"/>
    </xf>
    <xf numFmtId="0" fontId="22" fillId="0" borderId="1" xfId="10" applyFont="1" applyBorder="1" applyAlignment="1">
      <alignment vertical="center"/>
    </xf>
    <xf numFmtId="0" fontId="15" fillId="0" borderId="6" xfId="10" applyFont="1" applyBorder="1" applyAlignment="1" applyProtection="1">
      <alignment horizontal="distributed" vertical="center" indent="1"/>
      <protection locked="0"/>
    </xf>
    <xf numFmtId="0" fontId="15" fillId="0" borderId="0" xfId="7" applyFont="1" applyProtection="1">
      <protection locked="0"/>
    </xf>
    <xf numFmtId="0" fontId="17" fillId="0" borderId="14" xfId="7" applyFont="1" applyBorder="1" applyAlignment="1" applyProtection="1">
      <alignment horizontal="distributed" vertical="center" indent="1"/>
      <protection locked="0"/>
    </xf>
    <xf numFmtId="0" fontId="17" fillId="0" borderId="9" xfId="7" applyFont="1" applyBorder="1" applyAlignment="1" applyProtection="1">
      <alignment horizontal="distributed" vertical="center" indent="1"/>
      <protection locked="0"/>
    </xf>
    <xf numFmtId="0" fontId="24" fillId="0" borderId="14" xfId="7" applyFont="1" applyBorder="1" applyAlignment="1" applyProtection="1">
      <alignment horizontal="distributed" vertical="center" indent="1"/>
      <protection locked="0"/>
    </xf>
    <xf numFmtId="176" fontId="11" fillId="0" borderId="10" xfId="4" applyNumberFormat="1" applyFont="1" applyBorder="1" applyAlignment="1">
      <alignment horizontal="right" vertical="center"/>
    </xf>
    <xf numFmtId="0" fontId="17" fillId="0" borderId="15" xfId="7" applyFont="1" applyBorder="1" applyAlignment="1" applyProtection="1">
      <alignment horizontal="distributed" vertical="center" indent="1"/>
      <protection locked="0"/>
    </xf>
    <xf numFmtId="0" fontId="11" fillId="0" borderId="14" xfId="13" applyFont="1" applyBorder="1" applyAlignment="1">
      <alignment vertical="center"/>
    </xf>
    <xf numFmtId="178" fontId="11" fillId="0" borderId="9" xfId="13" applyNumberFormat="1" applyFont="1" applyBorder="1" applyAlignment="1">
      <alignment horizontal="distributed" vertical="center" indent="1"/>
    </xf>
    <xf numFmtId="0" fontId="11" fillId="0" borderId="15" xfId="13" applyFont="1" applyBorder="1" applyAlignment="1">
      <alignment vertical="center"/>
    </xf>
    <xf numFmtId="178" fontId="11" fillId="0" borderId="8" xfId="13" applyNumberFormat="1" applyFont="1" applyBorder="1" applyAlignment="1">
      <alignment horizontal="distributed" vertical="center" indent="1"/>
    </xf>
    <xf numFmtId="0" fontId="32" fillId="0" borderId="0" xfId="13" applyFont="1" applyAlignment="1">
      <alignment vertical="center"/>
    </xf>
    <xf numFmtId="0" fontId="33" fillId="0" borderId="0" xfId="13" applyFont="1" applyAlignment="1">
      <alignment vertical="center"/>
    </xf>
    <xf numFmtId="0" fontId="24" fillId="0" borderId="0" xfId="13" applyFont="1" applyAlignment="1">
      <alignment vertical="center"/>
    </xf>
    <xf numFmtId="0" fontId="17" fillId="0" borderId="0" xfId="13" applyFont="1" applyAlignment="1">
      <alignment vertical="center" wrapText="1" shrinkToFit="1"/>
    </xf>
    <xf numFmtId="0" fontId="17" fillId="0" borderId="7" xfId="13" applyFont="1" applyBorder="1" applyAlignment="1">
      <alignment vertical="center" wrapText="1"/>
    </xf>
    <xf numFmtId="176" fontId="22" fillId="0" borderId="0" xfId="4" applyNumberFormat="1" applyFont="1"/>
    <xf numFmtId="0" fontId="15" fillId="0" borderId="0" xfId="4" applyFont="1" applyAlignment="1">
      <alignment vertical="center"/>
    </xf>
    <xf numFmtId="184" fontId="15" fillId="0" borderId="10" xfId="10" applyNumberFormat="1" applyFont="1" applyBorder="1" applyAlignment="1">
      <alignment horizontal="center" vertical="center"/>
    </xf>
    <xf numFmtId="0" fontId="22" fillId="0" borderId="2" xfId="13" applyFont="1" applyBorder="1"/>
    <xf numFmtId="0" fontId="22" fillId="0" borderId="0" xfId="13" applyFont="1" applyAlignment="1">
      <alignment vertical="center" wrapText="1"/>
    </xf>
    <xf numFmtId="0" fontId="22" fillId="0" borderId="4" xfId="10" applyFont="1" applyBorder="1" applyAlignment="1">
      <alignment vertical="center"/>
    </xf>
    <xf numFmtId="0" fontId="11" fillId="0" borderId="2" xfId="13" applyFont="1" applyBorder="1"/>
    <xf numFmtId="0" fontId="11" fillId="0" borderId="14" xfId="13" applyFont="1" applyBorder="1" applyAlignment="1">
      <alignment horizontal="distributed" vertical="center" indent="1"/>
    </xf>
    <xf numFmtId="0" fontId="11" fillId="0" borderId="0" xfId="10" applyFont="1" applyAlignment="1">
      <alignment horizontal="distributed" vertical="center" indent="1"/>
    </xf>
    <xf numFmtId="0" fontId="11" fillId="0" borderId="15" xfId="13" applyFont="1" applyBorder="1" applyAlignment="1">
      <alignment horizontal="distributed" vertical="center" indent="1"/>
    </xf>
    <xf numFmtId="0" fontId="11" fillId="0" borderId="7" xfId="10" applyFont="1" applyBorder="1" applyAlignment="1">
      <alignment horizontal="distributed" vertical="center" indent="1"/>
    </xf>
    <xf numFmtId="176" fontId="22" fillId="0" borderId="15" xfId="4" applyNumberFormat="1" applyFont="1" applyBorder="1" applyAlignment="1">
      <alignment vertical="center"/>
    </xf>
    <xf numFmtId="176" fontId="22" fillId="0" borderId="15" xfId="4" applyNumberFormat="1" applyFont="1" applyBorder="1" applyAlignment="1">
      <alignment horizontal="right" vertical="center"/>
    </xf>
    <xf numFmtId="178" fontId="24" fillId="0" borderId="4" xfId="15" applyNumberFormat="1" applyFont="1" applyBorder="1" applyAlignment="1">
      <alignment horizontal="center" vertical="center"/>
    </xf>
    <xf numFmtId="0" fontId="24" fillId="0" borderId="9" xfId="4" applyFont="1" applyBorder="1" applyAlignment="1">
      <alignment horizontal="center" vertical="center"/>
    </xf>
    <xf numFmtId="0" fontId="24" fillId="0" borderId="14" xfId="15" applyFont="1" applyBorder="1" applyAlignment="1">
      <alignment horizontal="center" vertical="center"/>
    </xf>
    <xf numFmtId="0" fontId="24" fillId="0" borderId="15" xfId="4" applyFont="1" applyBorder="1" applyAlignment="1">
      <alignment horizontal="center" vertical="center"/>
    </xf>
    <xf numFmtId="178" fontId="22" fillId="0" borderId="0" xfId="7" applyNumberFormat="1" applyFont="1"/>
    <xf numFmtId="178" fontId="15" fillId="0" borderId="0" xfId="4" applyNumberFormat="1" applyFont="1" applyAlignment="1">
      <alignment horizontal="right"/>
    </xf>
    <xf numFmtId="178" fontId="26" fillId="0" borderId="4" xfId="15" applyNumberFormat="1" applyFont="1" applyBorder="1" applyAlignment="1">
      <alignment horizontal="center" vertical="center"/>
    </xf>
    <xf numFmtId="178" fontId="26" fillId="0" borderId="0" xfId="15" applyNumberFormat="1" applyFont="1" applyAlignment="1">
      <alignment vertical="center"/>
    </xf>
    <xf numFmtId="178" fontId="31" fillId="0" borderId="4" xfId="15" applyNumberFormat="1" applyFont="1" applyBorder="1" applyAlignment="1">
      <alignment horizontal="center" vertical="center" wrapText="1"/>
    </xf>
    <xf numFmtId="178" fontId="15" fillId="0" borderId="0" xfId="7" applyNumberFormat="1" applyFont="1"/>
    <xf numFmtId="178" fontId="31" fillId="0" borderId="0" xfId="15" applyNumberFormat="1" applyFont="1" applyAlignment="1">
      <alignment horizontal="center" vertical="center" wrapText="1"/>
    </xf>
    <xf numFmtId="176" fontId="35" fillId="0" borderId="0" xfId="4" applyNumberFormat="1" applyFont="1" applyAlignment="1">
      <alignment vertical="center"/>
    </xf>
    <xf numFmtId="0" fontId="11" fillId="0" borderId="0" xfId="16" applyFont="1" applyAlignment="1">
      <alignment horizontal="right"/>
    </xf>
    <xf numFmtId="0" fontId="11" fillId="0" borderId="10" xfId="4" applyFont="1" applyBorder="1" applyAlignment="1">
      <alignment horizontal="center" vertical="center"/>
    </xf>
    <xf numFmtId="0" fontId="17" fillId="0" borderId="0" xfId="16" applyFont="1" applyAlignment="1">
      <alignment vertical="center" shrinkToFit="1"/>
    </xf>
    <xf numFmtId="0" fontId="36" fillId="0" borderId="7" xfId="16" applyFont="1" applyBorder="1" applyAlignment="1">
      <alignment vertical="center"/>
    </xf>
    <xf numFmtId="183" fontId="6" fillId="0" borderId="9" xfId="9" applyNumberFormat="1" applyFont="1" applyBorder="1" applyAlignment="1">
      <alignment horizontal="right" vertical="center"/>
    </xf>
    <xf numFmtId="176" fontId="6" fillId="0" borderId="15" xfId="4" applyNumberFormat="1" applyFont="1" applyBorder="1" applyAlignment="1">
      <alignment vertical="center"/>
    </xf>
    <xf numFmtId="176" fontId="6" fillId="0" borderId="10" xfId="4" applyNumberFormat="1" applyFont="1" applyBorder="1" applyAlignment="1">
      <alignment vertical="center"/>
    </xf>
    <xf numFmtId="176" fontId="6" fillId="0" borderId="9" xfId="4" applyNumberFormat="1" applyFont="1" applyBorder="1" applyAlignment="1">
      <alignment vertical="center"/>
    </xf>
    <xf numFmtId="176" fontId="6" fillId="0" borderId="4" xfId="4" applyNumberFormat="1" applyFont="1" applyBorder="1" applyAlignment="1">
      <alignment vertical="center"/>
    </xf>
    <xf numFmtId="176" fontId="6" fillId="0" borderId="5" xfId="4" applyNumberFormat="1" applyFont="1" applyBorder="1" applyAlignment="1">
      <alignment horizontal="right" vertical="center"/>
    </xf>
    <xf numFmtId="176" fontId="6" fillId="0" borderId="14" xfId="4" applyNumberFormat="1" applyFont="1" applyBorder="1" applyAlignment="1">
      <alignment horizontal="right" vertical="center"/>
    </xf>
    <xf numFmtId="183" fontId="6" fillId="0" borderId="15" xfId="9" applyNumberFormat="1" applyFont="1" applyBorder="1" applyAlignment="1">
      <alignment horizontal="right" vertical="center"/>
    </xf>
    <xf numFmtId="176" fontId="6" fillId="0" borderId="15" xfId="4" applyNumberFormat="1" applyFont="1" applyBorder="1" applyAlignment="1">
      <alignment horizontal="right" vertical="center"/>
    </xf>
    <xf numFmtId="176" fontId="6" fillId="0" borderId="6" xfId="7" applyNumberFormat="1" applyFont="1" applyBorder="1" applyAlignment="1">
      <alignment horizontal="right" vertical="center"/>
    </xf>
    <xf numFmtId="176" fontId="6" fillId="0" borderId="8" xfId="7" applyNumberFormat="1" applyFont="1" applyBorder="1" applyAlignment="1">
      <alignment horizontal="right" vertical="center"/>
    </xf>
    <xf numFmtId="183" fontId="6" fillId="0" borderId="14" xfId="9" applyNumberFormat="1" applyFont="1" applyBorder="1" applyAlignment="1">
      <alignment horizontal="right" vertical="center"/>
    </xf>
    <xf numFmtId="176" fontId="6" fillId="0" borderId="9" xfId="4" applyNumberFormat="1" applyFont="1" applyBorder="1" applyAlignment="1">
      <alignment horizontal="right" vertical="center"/>
    </xf>
    <xf numFmtId="176" fontId="6" fillId="0" borderId="3" xfId="7" applyNumberFormat="1" applyFont="1" applyBorder="1" applyAlignment="1">
      <alignment vertical="center"/>
    </xf>
    <xf numFmtId="176" fontId="6" fillId="0" borderId="14" xfId="4" applyNumberFormat="1" applyFont="1" applyBorder="1" applyAlignment="1">
      <alignment vertical="center"/>
    </xf>
    <xf numFmtId="176" fontId="6" fillId="0" borderId="5" xfId="4" applyNumberFormat="1" applyFont="1" applyBorder="1" applyAlignment="1">
      <alignment vertical="center"/>
    </xf>
    <xf numFmtId="176" fontId="6" fillId="0" borderId="6" xfId="7" applyNumberFormat="1" applyFont="1" applyBorder="1" applyAlignment="1">
      <alignment vertical="center"/>
    </xf>
    <xf numFmtId="176" fontId="6" fillId="0" borderId="8" xfId="7" applyNumberFormat="1" applyFont="1" applyBorder="1" applyAlignment="1">
      <alignment vertical="center"/>
    </xf>
    <xf numFmtId="183" fontId="6" fillId="0" borderId="10" xfId="9" applyNumberFormat="1" applyFont="1" applyBorder="1" applyAlignment="1">
      <alignment horizontal="right" vertical="center"/>
    </xf>
    <xf numFmtId="185" fontId="6" fillId="0" borderId="14" xfId="9" applyNumberFormat="1" applyFont="1" applyBorder="1" applyAlignment="1">
      <alignment horizontal="right" vertical="center"/>
    </xf>
    <xf numFmtId="185" fontId="6" fillId="0" borderId="9" xfId="9" applyNumberFormat="1" applyFont="1" applyBorder="1" applyAlignment="1">
      <alignment horizontal="right" vertical="center"/>
    </xf>
    <xf numFmtId="185" fontId="6" fillId="0" borderId="15" xfId="9" applyNumberFormat="1" applyFont="1" applyBorder="1" applyAlignment="1">
      <alignment horizontal="right" vertical="center"/>
    </xf>
    <xf numFmtId="185" fontId="6" fillId="0" borderId="10" xfId="9" applyNumberFormat="1" applyFont="1" applyBorder="1" applyAlignment="1">
      <alignment horizontal="right" vertical="center"/>
    </xf>
    <xf numFmtId="179" fontId="37" fillId="0" borderId="14" xfId="12" applyNumberFormat="1" applyFont="1" applyFill="1" applyBorder="1" applyAlignment="1">
      <alignment vertical="center"/>
    </xf>
    <xf numFmtId="179" fontId="6" fillId="0" borderId="14" xfId="12" applyNumberFormat="1" applyFont="1" applyFill="1" applyBorder="1" applyAlignment="1">
      <alignment vertical="center"/>
    </xf>
    <xf numFmtId="179" fontId="6" fillId="0" borderId="15" xfId="12" applyNumberFormat="1" applyFont="1" applyFill="1" applyBorder="1" applyAlignment="1">
      <alignment vertical="center"/>
    </xf>
    <xf numFmtId="179" fontId="6" fillId="0" borderId="10" xfId="11" applyNumberFormat="1" applyFont="1" applyBorder="1" applyAlignment="1">
      <alignment vertical="center" shrinkToFit="1"/>
    </xf>
    <xf numFmtId="183" fontId="8" fillId="0" borderId="10" xfId="9" applyNumberFormat="1" applyFont="1" applyBorder="1" applyAlignment="1">
      <alignment horizontal="right" vertical="center"/>
    </xf>
    <xf numFmtId="183" fontId="8" fillId="0" borderId="9" xfId="9" applyNumberFormat="1" applyFont="1" applyBorder="1" applyAlignment="1">
      <alignment horizontal="right" vertical="center"/>
    </xf>
    <xf numFmtId="183" fontId="8" fillId="0" borderId="14" xfId="9" applyNumberFormat="1" applyFont="1" applyBorder="1" applyAlignment="1">
      <alignment horizontal="right" vertical="center"/>
    </xf>
    <xf numFmtId="183" fontId="8" fillId="0" borderId="15" xfId="9" applyNumberFormat="1" applyFont="1" applyBorder="1" applyAlignment="1">
      <alignment horizontal="right" vertical="center"/>
    </xf>
    <xf numFmtId="176" fontId="37" fillId="0" borderId="10" xfId="4" applyNumberFormat="1" applyFont="1" applyBorder="1" applyAlignment="1">
      <alignment vertical="center"/>
    </xf>
    <xf numFmtId="176" fontId="37" fillId="0" borderId="10" xfId="4" applyNumberFormat="1" applyFont="1" applyBorder="1" applyAlignment="1">
      <alignment horizontal="right" vertical="center"/>
    </xf>
    <xf numFmtId="176" fontId="38" fillId="0" borderId="15" xfId="7" applyNumberFormat="1" applyFont="1" applyBorder="1" applyAlignment="1">
      <alignment vertical="center"/>
    </xf>
    <xf numFmtId="176" fontId="6" fillId="0" borderId="15" xfId="10" applyNumberFormat="1" applyFont="1" applyBorder="1" applyAlignment="1" applyProtection="1">
      <alignment vertical="center"/>
      <protection locked="0"/>
    </xf>
    <xf numFmtId="176" fontId="6" fillId="0" borderId="10" xfId="10" applyNumberFormat="1" applyFont="1" applyBorder="1" applyAlignment="1">
      <alignment vertical="center"/>
    </xf>
    <xf numFmtId="176" fontId="6" fillId="0" borderId="9" xfId="10" applyNumberFormat="1" applyFont="1" applyBorder="1" applyAlignment="1" applyProtection="1">
      <alignment vertical="center"/>
      <protection locked="0"/>
    </xf>
    <xf numFmtId="176" fontId="6" fillId="0" borderId="14" xfId="10" applyNumberFormat="1" applyFont="1" applyBorder="1" applyAlignment="1" applyProtection="1">
      <alignment vertical="center"/>
      <protection locked="0"/>
    </xf>
    <xf numFmtId="176" fontId="6" fillId="0" borderId="9" xfId="10" applyNumberFormat="1" applyFont="1" applyBorder="1" applyAlignment="1" applyProtection="1">
      <alignment horizontal="right" vertical="center"/>
      <protection locked="0"/>
    </xf>
    <xf numFmtId="176" fontId="6" fillId="0" borderId="14" xfId="10" applyNumberFormat="1" applyFont="1" applyBorder="1" applyAlignment="1" applyProtection="1">
      <alignment horizontal="right" vertical="center"/>
      <protection locked="0"/>
    </xf>
    <xf numFmtId="176" fontId="6" fillId="0" borderId="10" xfId="10" applyNumberFormat="1" applyFont="1" applyBorder="1" applyAlignment="1" applyProtection="1">
      <alignment vertical="center"/>
      <protection locked="0"/>
    </xf>
    <xf numFmtId="176" fontId="6" fillId="0" borderId="10" xfId="10" applyNumberFormat="1" applyFont="1" applyBorder="1" applyAlignment="1" applyProtection="1">
      <alignment horizontal="right" vertical="center"/>
      <protection locked="0"/>
    </xf>
    <xf numFmtId="176" fontId="6" fillId="0" borderId="10" xfId="10" applyNumberFormat="1" applyFont="1" applyBorder="1" applyAlignment="1">
      <alignment horizontal="right" vertical="center"/>
    </xf>
    <xf numFmtId="176" fontId="6" fillId="0" borderId="15" xfId="10" applyNumberFormat="1" applyFont="1" applyBorder="1" applyAlignment="1" applyProtection="1">
      <alignment horizontal="right" vertical="center"/>
      <protection locked="0"/>
    </xf>
    <xf numFmtId="176" fontId="6" fillId="0" borderId="10" xfId="4" applyNumberFormat="1" applyFont="1" applyBorder="1" applyAlignment="1">
      <alignment horizontal="right" vertical="center"/>
    </xf>
    <xf numFmtId="176" fontId="37" fillId="0" borderId="14" xfId="4" applyNumberFormat="1" applyFont="1" applyBorder="1" applyAlignment="1">
      <alignment vertical="center"/>
    </xf>
    <xf numFmtId="179" fontId="6" fillId="0" borderId="9" xfId="12" applyNumberFormat="1" applyFont="1" applyFill="1" applyBorder="1" applyAlignment="1">
      <alignment vertical="center"/>
    </xf>
    <xf numFmtId="179" fontId="6" fillId="0" borderId="15" xfId="4" applyNumberFormat="1" applyFont="1" applyBorder="1" applyAlignment="1">
      <alignment horizontal="right" vertical="center"/>
    </xf>
    <xf numFmtId="179" fontId="6" fillId="0" borderId="9" xfId="4" applyNumberFormat="1" applyFont="1" applyBorder="1" applyAlignment="1">
      <alignment horizontal="right" vertical="center"/>
    </xf>
    <xf numFmtId="179" fontId="6" fillId="0" borderId="14" xfId="4" applyNumberFormat="1" applyFont="1" applyBorder="1" applyAlignment="1">
      <alignment horizontal="right" vertical="center"/>
    </xf>
    <xf numFmtId="179" fontId="6" fillId="0" borderId="10" xfId="13" applyNumberFormat="1" applyFont="1" applyBorder="1" applyAlignment="1">
      <alignment horizontal="right" vertical="center"/>
    </xf>
    <xf numFmtId="179" fontId="6" fillId="0" borderId="10" xfId="14" applyNumberFormat="1" applyFont="1" applyBorder="1" applyAlignment="1">
      <alignment vertical="center"/>
    </xf>
    <xf numFmtId="176" fontId="9" fillId="0" borderId="9" xfId="4" applyNumberFormat="1" applyFont="1" applyBorder="1" applyAlignment="1">
      <alignment vertical="center"/>
    </xf>
    <xf numFmtId="176" fontId="9" fillId="0" borderId="9" xfId="4" applyNumberFormat="1" applyFont="1" applyBorder="1" applyAlignment="1">
      <alignment horizontal="right" vertical="center"/>
    </xf>
    <xf numFmtId="176" fontId="9" fillId="0" borderId="14" xfId="4" applyNumberFormat="1" applyFont="1" applyBorder="1" applyAlignment="1">
      <alignment horizontal="right" vertical="center"/>
    </xf>
    <xf numFmtId="176" fontId="9" fillId="0" borderId="14" xfId="4" applyNumberFormat="1" applyFont="1" applyBorder="1" applyAlignment="1">
      <alignment vertical="center"/>
    </xf>
    <xf numFmtId="176" fontId="9" fillId="0" borderId="15" xfId="4" applyNumberFormat="1" applyFont="1" applyBorder="1" applyAlignment="1">
      <alignment vertical="center"/>
    </xf>
    <xf numFmtId="176" fontId="9" fillId="0" borderId="15" xfId="4" applyNumberFormat="1" applyFont="1" applyBorder="1" applyAlignment="1">
      <alignment horizontal="right" vertical="center"/>
    </xf>
    <xf numFmtId="176" fontId="6" fillId="0" borderId="14" xfId="5" applyNumberFormat="1" applyFont="1" applyFill="1" applyBorder="1" applyAlignment="1">
      <alignment horizontal="right" vertical="center"/>
    </xf>
    <xf numFmtId="176" fontId="6" fillId="0" borderId="10" xfId="5" applyNumberFormat="1" applyFont="1" applyFill="1" applyBorder="1" applyAlignment="1">
      <alignment horizontal="right" vertical="center"/>
    </xf>
    <xf numFmtId="176" fontId="6" fillId="0" borderId="9" xfId="5" applyNumberFormat="1" applyFont="1" applyFill="1" applyBorder="1">
      <alignment vertical="center"/>
    </xf>
    <xf numFmtId="176" fontId="6" fillId="0" borderId="9" xfId="5" applyNumberFormat="1" applyFont="1" applyFill="1" applyBorder="1" applyAlignment="1">
      <alignment horizontal="right" vertical="center"/>
    </xf>
    <xf numFmtId="176" fontId="6" fillId="0" borderId="15" xfId="5" applyNumberFormat="1" applyFont="1" applyFill="1" applyBorder="1" applyAlignment="1">
      <alignment horizontal="right" vertical="center"/>
    </xf>
    <xf numFmtId="176" fontId="6" fillId="0" borderId="14" xfId="5" applyNumberFormat="1" applyFont="1" applyFill="1" applyBorder="1">
      <alignment vertical="center"/>
    </xf>
    <xf numFmtId="176" fontId="6" fillId="0" borderId="15" xfId="5" applyNumberFormat="1" applyFont="1" applyFill="1" applyBorder="1">
      <alignment vertical="center"/>
    </xf>
    <xf numFmtId="0" fontId="8" fillId="0" borderId="1" xfId="4" applyFont="1" applyBorder="1" applyAlignment="1">
      <alignment horizontal="center" vertical="center" wrapText="1"/>
    </xf>
    <xf numFmtId="0" fontId="8" fillId="0" borderId="3" xfId="4" applyFont="1" applyBorder="1" applyAlignment="1">
      <alignment horizontal="center" vertical="center" wrapText="1"/>
    </xf>
    <xf numFmtId="0" fontId="8" fillId="0" borderId="4" xfId="4" applyFont="1" applyBorder="1" applyAlignment="1">
      <alignment horizontal="center" vertical="center" wrapText="1"/>
    </xf>
    <xf numFmtId="0" fontId="8" fillId="0" borderId="5" xfId="4" applyFont="1" applyBorder="1" applyAlignment="1">
      <alignment horizontal="center" vertical="center" wrapText="1"/>
    </xf>
    <xf numFmtId="0" fontId="8" fillId="0" borderId="6" xfId="4" applyFont="1" applyBorder="1" applyAlignment="1">
      <alignment horizontal="center" vertical="center" wrapText="1"/>
    </xf>
    <xf numFmtId="0" fontId="8" fillId="0" borderId="8" xfId="4" applyFont="1" applyBorder="1" applyAlignment="1">
      <alignment horizontal="center" vertical="center" wrapText="1"/>
    </xf>
    <xf numFmtId="0" fontId="6" fillId="0" borderId="9" xfId="4" applyFont="1" applyBorder="1" applyAlignment="1">
      <alignment horizontal="distributed" vertical="center" justifyLastLine="1"/>
    </xf>
    <xf numFmtId="0" fontId="6" fillId="0" borderId="14" xfId="4" applyFont="1" applyBorder="1" applyAlignment="1">
      <alignment horizontal="distributed" vertical="center" justifyLastLine="1"/>
    </xf>
    <xf numFmtId="0" fontId="6" fillId="0" borderId="15" xfId="4" applyFont="1" applyBorder="1" applyAlignment="1">
      <alignment horizontal="distributed" vertical="center" justifyLastLine="1"/>
    </xf>
    <xf numFmtId="0" fontId="6" fillId="0" borderId="1" xfId="4" applyFont="1" applyBorder="1" applyAlignment="1">
      <alignment horizontal="center" vertical="center"/>
    </xf>
    <xf numFmtId="0" fontId="6" fillId="0" borderId="2" xfId="4" applyFont="1" applyBorder="1" applyAlignment="1">
      <alignment horizontal="center" vertical="center"/>
    </xf>
    <xf numFmtId="0" fontId="6" fillId="0" borderId="3" xfId="4" applyFont="1" applyBorder="1" applyAlignment="1">
      <alignment horizontal="center" vertical="center"/>
    </xf>
    <xf numFmtId="0" fontId="6" fillId="0" borderId="4" xfId="4" applyFont="1" applyBorder="1" applyAlignment="1">
      <alignment horizontal="center" vertical="center"/>
    </xf>
    <xf numFmtId="0" fontId="6" fillId="0" borderId="0" xfId="4" applyFont="1" applyAlignment="1">
      <alignment horizontal="center" vertical="center"/>
    </xf>
    <xf numFmtId="0" fontId="6" fillId="0" borderId="5" xfId="4" applyFont="1" applyBorder="1" applyAlignment="1">
      <alignment horizontal="center" vertical="center"/>
    </xf>
    <xf numFmtId="0" fontId="6" fillId="0" borderId="6" xfId="4" applyFont="1" applyBorder="1" applyAlignment="1">
      <alignment horizontal="center" vertical="center"/>
    </xf>
    <xf numFmtId="0" fontId="6" fillId="0" borderId="7" xfId="4" applyFont="1" applyBorder="1" applyAlignment="1">
      <alignment horizontal="center" vertical="center"/>
    </xf>
    <xf numFmtId="0" fontId="6" fillId="0" borderId="8" xfId="4" applyFont="1" applyBorder="1" applyAlignment="1">
      <alignment horizontal="center" vertical="center"/>
    </xf>
    <xf numFmtId="0" fontId="6" fillId="0" borderId="1" xfId="4" applyFont="1" applyBorder="1" applyAlignment="1">
      <alignment horizontal="center" vertical="center" wrapText="1" shrinkToFit="1"/>
    </xf>
    <xf numFmtId="0" fontId="6" fillId="0" borderId="3" xfId="4" applyFont="1" applyBorder="1" applyAlignment="1">
      <alignment horizontal="center" vertical="center" shrinkToFit="1"/>
    </xf>
    <xf numFmtId="0" fontId="6" fillId="0" borderId="4" xfId="4" applyFont="1" applyBorder="1" applyAlignment="1">
      <alignment horizontal="center" vertical="center" shrinkToFit="1"/>
    </xf>
    <xf numFmtId="0" fontId="6" fillId="0" borderId="5" xfId="4" applyFont="1" applyBorder="1" applyAlignment="1">
      <alignment horizontal="center" vertical="center" shrinkToFit="1"/>
    </xf>
    <xf numFmtId="0" fontId="6" fillId="0" borderId="6" xfId="4" applyFont="1" applyBorder="1" applyAlignment="1">
      <alignment horizontal="center" vertical="center" shrinkToFit="1"/>
    </xf>
    <xf numFmtId="0" fontId="6" fillId="0" borderId="8" xfId="4" applyFont="1" applyBorder="1" applyAlignment="1">
      <alignment horizontal="center" vertical="center" shrinkToFit="1"/>
    </xf>
    <xf numFmtId="0" fontId="6" fillId="0" borderId="1" xfId="4" applyFont="1" applyBorder="1" applyAlignment="1">
      <alignment horizontal="center" vertical="center" wrapText="1"/>
    </xf>
    <xf numFmtId="0" fontId="6" fillId="0" borderId="3" xfId="4" applyFont="1" applyBorder="1" applyAlignment="1">
      <alignment horizontal="center" vertical="center" wrapText="1"/>
    </xf>
    <xf numFmtId="0" fontId="6" fillId="0" borderId="4" xfId="4" applyFont="1" applyBorder="1" applyAlignment="1">
      <alignment horizontal="center" vertical="center" wrapText="1"/>
    </xf>
    <xf numFmtId="0" fontId="6" fillId="0" borderId="5" xfId="4" applyFont="1" applyBorder="1" applyAlignment="1">
      <alignment horizontal="center" vertical="center" wrapText="1"/>
    </xf>
    <xf numFmtId="0" fontId="6" fillId="0" borderId="6" xfId="4" applyFont="1" applyBorder="1" applyAlignment="1">
      <alignment horizontal="center" vertical="center" wrapText="1"/>
    </xf>
    <xf numFmtId="0" fontId="6" fillId="0" borderId="8" xfId="4" applyFont="1" applyBorder="1" applyAlignment="1">
      <alignment horizontal="center" vertical="center" wrapText="1"/>
    </xf>
    <xf numFmtId="0" fontId="6" fillId="0" borderId="11" xfId="4" applyFont="1" applyBorder="1" applyAlignment="1">
      <alignment horizontal="center" vertical="center"/>
    </xf>
    <xf numFmtId="0" fontId="6" fillId="0" borderId="12" xfId="4" applyFont="1" applyBorder="1" applyAlignment="1">
      <alignment horizontal="center" vertical="center"/>
    </xf>
    <xf numFmtId="0" fontId="6" fillId="0" borderId="13" xfId="4" applyFont="1" applyBorder="1" applyAlignment="1">
      <alignment horizontal="center" vertical="center"/>
    </xf>
    <xf numFmtId="178" fontId="16" fillId="0" borderId="9" xfId="4" applyNumberFormat="1" applyFont="1" applyBorder="1" applyAlignment="1">
      <alignment horizontal="center" vertical="center" wrapText="1"/>
    </xf>
    <xf numFmtId="178" fontId="16" fillId="0" borderId="14" xfId="4" applyNumberFormat="1" applyFont="1" applyBorder="1" applyAlignment="1">
      <alignment horizontal="center" vertical="center" wrapText="1"/>
    </xf>
    <xf numFmtId="178" fontId="16" fillId="0" borderId="15" xfId="4" applyNumberFormat="1" applyFont="1" applyBorder="1" applyAlignment="1">
      <alignment horizontal="center" vertical="center" wrapText="1"/>
    </xf>
    <xf numFmtId="0" fontId="17" fillId="0" borderId="9" xfId="4" applyFont="1" applyBorder="1" applyAlignment="1">
      <alignment horizontal="center" vertical="center" wrapText="1"/>
    </xf>
    <xf numFmtId="0" fontId="17" fillId="0" borderId="14" xfId="4" applyFont="1" applyBorder="1" applyAlignment="1">
      <alignment horizontal="center" vertical="center" wrapText="1"/>
    </xf>
    <xf numFmtId="0" fontId="17" fillId="0" borderId="15" xfId="4" applyFont="1" applyBorder="1" applyAlignment="1">
      <alignment horizontal="center" vertical="center"/>
    </xf>
    <xf numFmtId="180" fontId="17" fillId="0" borderId="9" xfId="4" applyNumberFormat="1" applyFont="1" applyBorder="1" applyAlignment="1">
      <alignment horizontal="center" vertical="center" wrapText="1"/>
    </xf>
    <xf numFmtId="180" fontId="17" fillId="0" borderId="14" xfId="4" applyNumberFormat="1" applyFont="1" applyBorder="1" applyAlignment="1">
      <alignment horizontal="center" vertical="center" wrapText="1"/>
    </xf>
    <xf numFmtId="180" fontId="17" fillId="0" borderId="15" xfId="4" applyNumberFormat="1" applyFont="1" applyBorder="1" applyAlignment="1">
      <alignment horizontal="center" vertical="center"/>
    </xf>
    <xf numFmtId="0" fontId="11" fillId="0" borderId="9" xfId="4" applyFont="1" applyBorder="1" applyAlignment="1">
      <alignment horizontal="center" vertical="center" wrapText="1"/>
    </xf>
    <xf numFmtId="0" fontId="11" fillId="0" borderId="14" xfId="4" applyFont="1" applyBorder="1" applyAlignment="1">
      <alignment horizontal="center" vertical="center" wrapText="1"/>
    </xf>
    <xf numFmtId="0" fontId="11" fillId="0" borderId="15" xfId="4" applyFont="1" applyBorder="1" applyAlignment="1">
      <alignment horizontal="center" vertical="center"/>
    </xf>
    <xf numFmtId="0" fontId="11" fillId="0" borderId="9" xfId="4" applyFont="1" applyBorder="1" applyAlignment="1">
      <alignment horizontal="distributed" vertical="center" justifyLastLine="1"/>
    </xf>
    <xf numFmtId="0" fontId="11" fillId="0" borderId="14" xfId="4" applyFont="1" applyBorder="1" applyAlignment="1">
      <alignment horizontal="distributed" vertical="center" justifyLastLine="1"/>
    </xf>
    <xf numFmtId="0" fontId="11" fillId="0" borderId="1" xfId="4" applyFont="1" applyBorder="1" applyAlignment="1">
      <alignment horizontal="center" vertical="center" wrapText="1" shrinkToFit="1"/>
    </xf>
    <xf numFmtId="0" fontId="11" fillId="0" borderId="3" xfId="4" applyFont="1" applyBorder="1" applyAlignment="1">
      <alignment horizontal="center" vertical="center" shrinkToFit="1"/>
    </xf>
    <xf numFmtId="0" fontId="11" fillId="0" borderId="6" xfId="4" applyFont="1" applyBorder="1" applyAlignment="1">
      <alignment horizontal="center" vertical="center" shrinkToFit="1"/>
    </xf>
    <xf numFmtId="0" fontId="11" fillId="0" borderId="8" xfId="4" applyFont="1" applyBorder="1" applyAlignment="1">
      <alignment horizontal="center" vertical="center" shrinkToFit="1"/>
    </xf>
    <xf numFmtId="0" fontId="11" fillId="0" borderId="2" xfId="4" applyFont="1" applyBorder="1" applyAlignment="1">
      <alignment horizontal="center" vertical="center" shrinkToFit="1"/>
    </xf>
    <xf numFmtId="0" fontId="11" fillId="0" borderId="7" xfId="4" applyFont="1" applyBorder="1" applyAlignment="1">
      <alignment horizontal="center" vertical="center" shrinkToFit="1"/>
    </xf>
    <xf numFmtId="178" fontId="11" fillId="0" borderId="1" xfId="4" applyNumberFormat="1" applyFont="1" applyBorder="1" applyAlignment="1">
      <alignment horizontal="right" vertical="center" wrapText="1"/>
    </xf>
    <xf numFmtId="178" fontId="11" fillId="0" borderId="2" xfId="4" applyNumberFormat="1" applyFont="1" applyBorder="1" applyAlignment="1">
      <alignment horizontal="right" vertical="center" wrapText="1"/>
    </xf>
    <xf numFmtId="178" fontId="11" fillId="0" borderId="6" xfId="4" applyNumberFormat="1" applyFont="1" applyBorder="1" applyAlignment="1">
      <alignment horizontal="right" vertical="center" wrapText="1"/>
    </xf>
    <xf numFmtId="178" fontId="11" fillId="0" borderId="7" xfId="4" applyNumberFormat="1" applyFont="1" applyBorder="1" applyAlignment="1">
      <alignment horizontal="right" vertical="center" wrapText="1"/>
    </xf>
    <xf numFmtId="178" fontId="11" fillId="0" borderId="2" xfId="4" applyNumberFormat="1" applyFont="1" applyBorder="1" applyAlignment="1">
      <alignment vertical="center"/>
    </xf>
    <xf numFmtId="178" fontId="11" fillId="0" borderId="3" xfId="4" applyNumberFormat="1" applyFont="1" applyBorder="1" applyAlignment="1">
      <alignment vertical="center"/>
    </xf>
    <xf numFmtId="178" fontId="11" fillId="0" borderId="7" xfId="4" applyNumberFormat="1" applyFont="1" applyBorder="1" applyAlignment="1">
      <alignment vertical="center"/>
    </xf>
    <xf numFmtId="178" fontId="11" fillId="0" borderId="8" xfId="4" applyNumberFormat="1" applyFont="1" applyBorder="1" applyAlignment="1">
      <alignment vertical="center"/>
    </xf>
    <xf numFmtId="0" fontId="6" fillId="0" borderId="10" xfId="4" applyFont="1" applyBorder="1" applyAlignment="1">
      <alignment horizontal="center" vertical="center"/>
    </xf>
    <xf numFmtId="0" fontId="8" fillId="0" borderId="1" xfId="4" applyFont="1" applyBorder="1" applyAlignment="1">
      <alignment vertical="center" shrinkToFit="1"/>
    </xf>
    <xf numFmtId="0" fontId="8" fillId="0" borderId="2" xfId="4" applyFont="1" applyBorder="1" applyAlignment="1">
      <alignment vertical="center" shrinkToFit="1"/>
    </xf>
    <xf numFmtId="0" fontId="8" fillId="0" borderId="11" xfId="4" applyFont="1" applyBorder="1" applyAlignment="1">
      <alignment vertical="center" shrinkToFit="1"/>
    </xf>
    <xf numFmtId="0" fontId="8" fillId="0" borderId="12" xfId="4" applyFont="1" applyBorder="1" applyAlignment="1">
      <alignment vertical="center" shrinkToFit="1"/>
    </xf>
    <xf numFmtId="0" fontId="6" fillId="0" borderId="1" xfId="4" applyFont="1" applyBorder="1" applyAlignment="1">
      <alignment horizontal="distributed" vertical="center" justifyLastLine="1"/>
    </xf>
    <xf numFmtId="0" fontId="6" fillId="0" borderId="3" xfId="4" applyFont="1" applyBorder="1" applyAlignment="1">
      <alignment horizontal="distributed" vertical="center" justifyLastLine="1"/>
    </xf>
    <xf numFmtId="0" fontId="6" fillId="0" borderId="6" xfId="4" applyFont="1" applyBorder="1" applyAlignment="1">
      <alignment horizontal="distributed" vertical="center" justifyLastLine="1"/>
    </xf>
    <xf numFmtId="0" fontId="6" fillId="0" borderId="8" xfId="4" applyFont="1" applyBorder="1" applyAlignment="1">
      <alignment horizontal="distributed" vertical="center" justifyLastLine="1"/>
    </xf>
    <xf numFmtId="178" fontId="6" fillId="0" borderId="10" xfId="4" applyNumberFormat="1" applyFont="1" applyBorder="1" applyAlignment="1">
      <alignment horizontal="center" vertical="center"/>
    </xf>
    <xf numFmtId="0" fontId="6" fillId="0" borderId="14" xfId="4" applyFont="1" applyBorder="1"/>
    <xf numFmtId="0" fontId="6" fillId="0" borderId="15" xfId="4" applyFont="1" applyBorder="1"/>
    <xf numFmtId="178" fontId="6" fillId="0" borderId="9" xfId="4" applyNumberFormat="1" applyFont="1" applyBorder="1" applyAlignment="1">
      <alignment horizontal="center" vertical="center"/>
    </xf>
    <xf numFmtId="178" fontId="6" fillId="0" borderId="1" xfId="4" applyNumberFormat="1" applyFont="1" applyBorder="1" applyAlignment="1">
      <alignment horizontal="center" vertical="center"/>
    </xf>
    <xf numFmtId="178" fontId="6" fillId="0" borderId="3" xfId="4" applyNumberFormat="1" applyFont="1" applyBorder="1" applyAlignment="1">
      <alignment horizontal="center" vertical="center"/>
    </xf>
    <xf numFmtId="178" fontId="6" fillId="0" borderId="6" xfId="4" applyNumberFormat="1" applyFont="1" applyBorder="1" applyAlignment="1">
      <alignment horizontal="center" vertical="center"/>
    </xf>
    <xf numFmtId="178" fontId="6" fillId="0" borderId="8" xfId="4" applyNumberFormat="1" applyFont="1" applyBorder="1" applyAlignment="1">
      <alignment horizontal="center" vertical="center"/>
    </xf>
    <xf numFmtId="0" fontId="11" fillId="0" borderId="11" xfId="4" applyFont="1" applyBorder="1" applyAlignment="1">
      <alignment horizontal="center" vertical="center"/>
    </xf>
    <xf numFmtId="0" fontId="11" fillId="0" borderId="12" xfId="4" applyFont="1" applyBorder="1" applyAlignment="1">
      <alignment horizontal="center" vertical="center"/>
    </xf>
    <xf numFmtId="0" fontId="11" fillId="0" borderId="13" xfId="4" applyFont="1" applyBorder="1" applyAlignment="1">
      <alignment horizontal="center" vertical="center"/>
    </xf>
    <xf numFmtId="0" fontId="11" fillId="0" borderId="1" xfId="4" applyFont="1" applyBorder="1" applyAlignment="1">
      <alignment horizontal="center" vertical="center"/>
    </xf>
    <xf numFmtId="0" fontId="11" fillId="0" borderId="3" xfId="4" applyFont="1" applyBorder="1" applyAlignment="1">
      <alignment horizontal="center" vertical="center"/>
    </xf>
    <xf numFmtId="0" fontId="11" fillId="0" borderId="6" xfId="4" applyFont="1" applyBorder="1" applyAlignment="1">
      <alignment horizontal="center" vertical="center"/>
    </xf>
    <xf numFmtId="0" fontId="11" fillId="0" borderId="8" xfId="4" applyFont="1" applyBorder="1" applyAlignment="1">
      <alignment horizontal="center" vertical="center"/>
    </xf>
    <xf numFmtId="0" fontId="11" fillId="0" borderId="2" xfId="4" applyFont="1" applyBorder="1" applyAlignment="1">
      <alignment horizontal="center" vertical="center"/>
    </xf>
    <xf numFmtId="0" fontId="17" fillId="0" borderId="1" xfId="4" applyFont="1" applyBorder="1" applyAlignment="1">
      <alignment horizontal="center" vertical="center" wrapText="1"/>
    </xf>
    <xf numFmtId="0" fontId="17" fillId="0" borderId="3" xfId="4" applyFont="1" applyBorder="1" applyAlignment="1">
      <alignment horizontal="center" vertical="center" wrapText="1"/>
    </xf>
    <xf numFmtId="0" fontId="17" fillId="0" borderId="4" xfId="4" applyFont="1" applyBorder="1" applyAlignment="1">
      <alignment horizontal="center" vertical="center" wrapText="1"/>
    </xf>
    <xf numFmtId="0" fontId="17" fillId="0" borderId="5" xfId="4" applyFont="1" applyBorder="1" applyAlignment="1">
      <alignment horizontal="center" vertical="center" wrapText="1"/>
    </xf>
    <xf numFmtId="0" fontId="17" fillId="0" borderId="6" xfId="4" applyFont="1" applyBorder="1" applyAlignment="1">
      <alignment horizontal="center" vertical="center" wrapText="1"/>
    </xf>
    <xf numFmtId="0" fontId="17" fillId="0" borderId="8" xfId="4" applyFont="1" applyBorder="1" applyAlignment="1">
      <alignment horizontal="center" vertical="center" wrapText="1"/>
    </xf>
    <xf numFmtId="0" fontId="11" fillId="0" borderId="15" xfId="4" applyFont="1" applyBorder="1" applyAlignment="1">
      <alignment horizontal="distributed" vertical="center" justifyLastLine="1"/>
    </xf>
    <xf numFmtId="0" fontId="11" fillId="0" borderId="4" xfId="4" applyFont="1" applyBorder="1" applyAlignment="1">
      <alignment horizontal="center" vertical="center"/>
    </xf>
    <xf numFmtId="0" fontId="11" fillId="0" borderId="0" xfId="4" applyFont="1" applyAlignment="1">
      <alignment horizontal="center" vertical="center"/>
    </xf>
    <xf numFmtId="0" fontId="11" fillId="0" borderId="5" xfId="4" applyFont="1" applyBorder="1" applyAlignment="1">
      <alignment horizontal="center" vertical="center"/>
    </xf>
    <xf numFmtId="0" fontId="11" fillId="0" borderId="7" xfId="4" applyFont="1" applyBorder="1" applyAlignment="1">
      <alignment horizontal="center" vertical="center"/>
    </xf>
    <xf numFmtId="0" fontId="11" fillId="0" borderId="3" xfId="4" applyFont="1" applyBorder="1" applyAlignment="1">
      <alignment horizontal="center" vertical="center" wrapText="1" shrinkToFit="1"/>
    </xf>
    <xf numFmtId="0" fontId="11" fillId="0" borderId="4" xfId="4" applyFont="1" applyBorder="1" applyAlignment="1">
      <alignment horizontal="center" vertical="center" wrapText="1" shrinkToFit="1"/>
    </xf>
    <xf numFmtId="0" fontId="11" fillId="0" borderId="5" xfId="4" applyFont="1" applyBorder="1" applyAlignment="1">
      <alignment horizontal="center" vertical="center" wrapText="1" shrinkToFit="1"/>
    </xf>
    <xf numFmtId="0" fontId="11" fillId="0" borderId="6" xfId="4" applyFont="1" applyBorder="1" applyAlignment="1">
      <alignment horizontal="center" vertical="center" wrapText="1" shrinkToFit="1"/>
    </xf>
    <xf numFmtId="0" fontId="11" fillId="0" borderId="8" xfId="4" applyFont="1" applyBorder="1" applyAlignment="1">
      <alignment horizontal="center" vertical="center" wrapText="1" shrinkToFit="1"/>
    </xf>
    <xf numFmtId="0" fontId="8" fillId="0" borderId="9" xfId="4" applyFont="1" applyBorder="1" applyAlignment="1">
      <alignment horizontal="center" vertical="center" wrapText="1"/>
    </xf>
    <xf numFmtId="0" fontId="8" fillId="0" borderId="14" xfId="4" applyFont="1" applyBorder="1" applyAlignment="1">
      <alignment horizontal="center" vertical="center" wrapText="1"/>
    </xf>
    <xf numFmtId="0" fontId="8" fillId="0" borderId="15" xfId="4" applyFont="1" applyBorder="1" applyAlignment="1">
      <alignment horizontal="center" vertical="center"/>
    </xf>
    <xf numFmtId="0" fontId="6" fillId="0" borderId="9" xfId="4" applyFont="1" applyBorder="1" applyAlignment="1">
      <alignment horizontal="center" vertical="center" wrapText="1"/>
    </xf>
    <xf numFmtId="0" fontId="6" fillId="0" borderId="14" xfId="4" applyFont="1" applyBorder="1" applyAlignment="1">
      <alignment horizontal="center" vertical="center" wrapText="1"/>
    </xf>
    <xf numFmtId="0" fontId="6" fillId="0" borderId="15" xfId="4" applyFont="1" applyBorder="1" applyAlignment="1">
      <alignment horizontal="center" vertical="center"/>
    </xf>
    <xf numFmtId="0" fontId="6" fillId="0" borderId="1" xfId="4" applyFont="1" applyBorder="1" applyAlignment="1">
      <alignment horizontal="distributed" vertical="center" wrapText="1" justifyLastLine="1"/>
    </xf>
    <xf numFmtId="0" fontId="6" fillId="0" borderId="3" xfId="4" applyFont="1" applyBorder="1" applyAlignment="1">
      <alignment horizontal="distributed" vertical="center" wrapText="1" justifyLastLine="1"/>
    </xf>
    <xf numFmtId="0" fontId="6" fillId="0" borderId="6" xfId="4" applyFont="1" applyBorder="1" applyAlignment="1">
      <alignment horizontal="distributed" vertical="center" wrapText="1" justifyLastLine="1"/>
    </xf>
    <xf numFmtId="0" fontId="6" fillId="0" borderId="8" xfId="4" applyFont="1" applyBorder="1" applyAlignment="1">
      <alignment horizontal="distributed" vertical="center" wrapText="1" justifyLastLine="1"/>
    </xf>
    <xf numFmtId="0" fontId="8" fillId="0" borderId="1" xfId="4" applyFont="1" applyBorder="1" applyAlignment="1">
      <alignment horizontal="distributed" vertical="center" wrapText="1" justifyLastLine="1"/>
    </xf>
    <xf numFmtId="0" fontId="8" fillId="0" borderId="3" xfId="4" applyFont="1" applyBorder="1" applyAlignment="1">
      <alignment horizontal="distributed" vertical="center" wrapText="1" justifyLastLine="1"/>
    </xf>
    <xf numFmtId="0" fontId="8" fillId="0" borderId="6" xfId="4" applyFont="1" applyBorder="1" applyAlignment="1">
      <alignment horizontal="distributed" vertical="center" wrapText="1" justifyLastLine="1"/>
    </xf>
    <xf numFmtId="0" fontId="8" fillId="0" borderId="8" xfId="4" applyFont="1" applyBorder="1" applyAlignment="1">
      <alignment horizontal="distributed" vertical="center" wrapText="1" justifyLastLine="1"/>
    </xf>
    <xf numFmtId="0" fontId="6" fillId="0" borderId="2" xfId="4" applyFont="1" applyBorder="1" applyAlignment="1">
      <alignment horizontal="distributed" vertical="center" wrapText="1" justifyLastLine="1"/>
    </xf>
    <xf numFmtId="0" fontId="6" fillId="0" borderId="7" xfId="4" applyFont="1" applyBorder="1" applyAlignment="1">
      <alignment horizontal="distributed" vertical="center" wrapText="1" justifyLastLine="1"/>
    </xf>
    <xf numFmtId="178" fontId="6" fillId="0" borderId="2" xfId="4" applyNumberFormat="1" applyFont="1" applyBorder="1" applyAlignment="1">
      <alignment horizontal="center" vertical="center"/>
    </xf>
    <xf numFmtId="178" fontId="6" fillId="0" borderId="4" xfId="4" applyNumberFormat="1" applyFont="1" applyBorder="1" applyAlignment="1">
      <alignment horizontal="center" vertical="center"/>
    </xf>
    <xf numFmtId="178" fontId="6" fillId="0" borderId="0" xfId="4" applyNumberFormat="1" applyFont="1" applyAlignment="1">
      <alignment horizontal="center" vertical="center"/>
    </xf>
    <xf numFmtId="178" fontId="6" fillId="0" borderId="5" xfId="4" applyNumberFormat="1" applyFont="1" applyBorder="1" applyAlignment="1">
      <alignment horizontal="center" vertical="center"/>
    </xf>
    <xf numFmtId="178" fontId="20" fillId="0" borderId="9" xfId="4" applyNumberFormat="1" applyFont="1" applyBorder="1" applyAlignment="1">
      <alignment horizontal="center" vertical="center" wrapText="1"/>
    </xf>
    <xf numFmtId="178" fontId="20" fillId="0" borderId="14" xfId="4" applyNumberFormat="1" applyFont="1" applyBorder="1" applyAlignment="1">
      <alignment horizontal="center" vertical="center"/>
    </xf>
    <xf numFmtId="178" fontId="20" fillId="0" borderId="15" xfId="4" applyNumberFormat="1" applyFont="1" applyBorder="1" applyAlignment="1">
      <alignment horizontal="center" vertical="center"/>
    </xf>
    <xf numFmtId="0" fontId="9" fillId="0" borderId="1" xfId="4" applyFont="1" applyBorder="1" applyAlignment="1">
      <alignment horizontal="center" vertical="center" wrapText="1"/>
    </xf>
    <xf numFmtId="0" fontId="9" fillId="0" borderId="3" xfId="4" applyFont="1" applyBorder="1" applyAlignment="1">
      <alignment horizontal="center" vertical="center" wrapText="1"/>
    </xf>
    <xf numFmtId="0" fontId="9" fillId="0" borderId="4" xfId="4" applyFont="1" applyBorder="1" applyAlignment="1">
      <alignment horizontal="center" vertical="center" wrapText="1"/>
    </xf>
    <xf numFmtId="0" fontId="9" fillId="0" borderId="5" xfId="4" applyFont="1" applyBorder="1" applyAlignment="1">
      <alignment horizontal="center" vertical="center" wrapText="1"/>
    </xf>
    <xf numFmtId="0" fontId="9" fillId="0" borderId="6" xfId="4" applyFont="1" applyBorder="1" applyAlignment="1">
      <alignment horizontal="center" vertical="center" wrapText="1"/>
    </xf>
    <xf numFmtId="0" fontId="9" fillId="0" borderId="8" xfId="4" applyFont="1" applyBorder="1" applyAlignment="1">
      <alignment horizontal="center" vertical="center" wrapText="1"/>
    </xf>
    <xf numFmtId="0" fontId="9" fillId="0" borderId="9" xfId="4" applyFont="1" applyBorder="1" applyAlignment="1">
      <alignment horizontal="distributed" vertical="center" justifyLastLine="1"/>
    </xf>
    <xf numFmtId="0" fontId="9" fillId="0" borderId="14" xfId="4" applyFont="1" applyBorder="1" applyAlignment="1">
      <alignment horizontal="distributed" vertical="center" justifyLastLine="1"/>
    </xf>
    <xf numFmtId="0" fontId="9" fillId="0" borderId="15" xfId="4" applyFont="1" applyBorder="1" applyAlignment="1">
      <alignment horizontal="distributed" vertical="center" justifyLastLine="1"/>
    </xf>
    <xf numFmtId="0" fontId="9" fillId="0" borderId="1" xfId="4" applyFont="1" applyBorder="1" applyAlignment="1">
      <alignment horizontal="center" vertical="center"/>
    </xf>
    <xf numFmtId="0" fontId="9" fillId="0" borderId="2" xfId="4" applyFont="1" applyBorder="1" applyAlignment="1">
      <alignment horizontal="center" vertical="center"/>
    </xf>
    <xf numFmtId="0" fontId="9" fillId="0" borderId="3" xfId="4" applyFont="1" applyBorder="1" applyAlignment="1">
      <alignment horizontal="center" vertical="center"/>
    </xf>
    <xf numFmtId="0" fontId="9" fillId="0" borderId="4" xfId="4" applyFont="1" applyBorder="1" applyAlignment="1">
      <alignment horizontal="center" vertical="center"/>
    </xf>
    <xf numFmtId="0" fontId="9" fillId="0" borderId="0" xfId="4" applyFont="1" applyAlignment="1">
      <alignment horizontal="center" vertical="center"/>
    </xf>
    <xf numFmtId="0" fontId="9" fillId="0" borderId="5" xfId="4" applyFont="1" applyBorder="1" applyAlignment="1">
      <alignment horizontal="center" vertical="center"/>
    </xf>
    <xf numFmtId="0" fontId="9" fillId="0" borderId="6" xfId="4" applyFont="1" applyBorder="1" applyAlignment="1">
      <alignment horizontal="center" vertical="center"/>
    </xf>
    <xf numFmtId="0" fontId="9" fillId="0" borderId="7" xfId="4" applyFont="1" applyBorder="1" applyAlignment="1">
      <alignment horizontal="center" vertical="center"/>
    </xf>
    <xf numFmtId="0" fontId="9" fillId="0" borderId="8" xfId="4" applyFont="1" applyBorder="1" applyAlignment="1">
      <alignment horizontal="center" vertical="center"/>
    </xf>
    <xf numFmtId="0" fontId="9" fillId="0" borderId="11" xfId="4" applyFont="1" applyBorder="1" applyAlignment="1">
      <alignment horizontal="center" vertical="center"/>
    </xf>
    <xf numFmtId="0" fontId="9" fillId="0" borderId="12" xfId="4" applyFont="1" applyBorder="1" applyAlignment="1">
      <alignment horizontal="center" vertical="center"/>
    </xf>
    <xf numFmtId="0" fontId="9" fillId="0" borderId="13" xfId="4" applyFont="1" applyBorder="1" applyAlignment="1">
      <alignment horizontal="center" vertical="center"/>
    </xf>
    <xf numFmtId="0" fontId="9" fillId="0" borderId="11" xfId="4" applyFont="1" applyBorder="1" applyAlignment="1">
      <alignment horizontal="center" vertical="center" wrapText="1"/>
    </xf>
    <xf numFmtId="0" fontId="9" fillId="0" borderId="13" xfId="4" applyFont="1" applyBorder="1" applyAlignment="1">
      <alignment horizontal="center" vertical="center" wrapText="1"/>
    </xf>
    <xf numFmtId="182" fontId="6" fillId="0" borderId="9" xfId="4" applyNumberFormat="1" applyFont="1" applyBorder="1" applyAlignment="1">
      <alignment horizontal="center" vertical="center" wrapText="1"/>
    </xf>
    <xf numFmtId="182" fontId="6" fillId="0" borderId="14" xfId="4" applyNumberFormat="1" applyFont="1" applyBorder="1" applyAlignment="1">
      <alignment horizontal="center" vertical="center" wrapText="1"/>
    </xf>
    <xf numFmtId="182" fontId="6" fillId="0" borderId="15" xfId="4" applyNumberFormat="1" applyFont="1" applyBorder="1" applyAlignment="1">
      <alignment horizontal="center" vertical="center"/>
    </xf>
    <xf numFmtId="178" fontId="6" fillId="0" borderId="11" xfId="4" applyNumberFormat="1" applyFont="1" applyBorder="1" applyAlignment="1">
      <alignment horizontal="center" vertical="center" wrapText="1"/>
    </xf>
    <xf numFmtId="178" fontId="6" fillId="0" borderId="13" xfId="4" applyNumberFormat="1" applyFont="1" applyBorder="1" applyAlignment="1">
      <alignment horizontal="center" vertical="center"/>
    </xf>
    <xf numFmtId="178" fontId="21" fillId="0" borderId="11" xfId="4" applyNumberFormat="1" applyFont="1" applyBorder="1" applyAlignment="1">
      <alignment horizontal="center" vertical="center" wrapText="1"/>
    </xf>
    <xf numFmtId="178" fontId="21" fillId="0" borderId="13" xfId="4" applyNumberFormat="1" applyFont="1" applyBorder="1" applyAlignment="1">
      <alignment horizontal="center" vertical="center"/>
    </xf>
    <xf numFmtId="178" fontId="20" fillId="0" borderId="14" xfId="4" applyNumberFormat="1" applyFont="1" applyBorder="1" applyAlignment="1">
      <alignment horizontal="center" vertical="center" wrapText="1"/>
    </xf>
    <xf numFmtId="178" fontId="20" fillId="0" borderId="15" xfId="4" applyNumberFormat="1" applyFont="1" applyBorder="1" applyAlignment="1">
      <alignment horizontal="center" vertical="center" wrapText="1"/>
    </xf>
    <xf numFmtId="0" fontId="8" fillId="0" borderId="10" xfId="7" applyFont="1" applyBorder="1" applyAlignment="1" applyProtection="1">
      <alignment horizontal="center" vertical="center"/>
      <protection locked="0"/>
    </xf>
    <xf numFmtId="0" fontId="8" fillId="0" borderId="4" xfId="7" applyFont="1" applyBorder="1" applyAlignment="1" applyProtection="1">
      <alignment horizontal="distributed" vertical="center" justifyLastLine="1"/>
      <protection locked="0"/>
    </xf>
    <xf numFmtId="0" fontId="8" fillId="0" borderId="0" xfId="7" applyFont="1" applyAlignment="1">
      <alignment horizontal="distributed" vertical="center" justifyLastLine="1"/>
    </xf>
    <xf numFmtId="0" fontId="6" fillId="0" borderId="1" xfId="7" applyFont="1" applyBorder="1" applyAlignment="1" applyProtection="1">
      <alignment horizontal="distributed" vertical="center" justifyLastLine="1"/>
      <protection locked="0"/>
    </xf>
    <xf numFmtId="0" fontId="6" fillId="0" borderId="2" xfId="7" applyFont="1" applyBorder="1" applyAlignment="1" applyProtection="1">
      <alignment horizontal="distributed" vertical="center" justifyLastLine="1"/>
      <protection locked="0"/>
    </xf>
    <xf numFmtId="0" fontId="6" fillId="0" borderId="6" xfId="7" applyFont="1" applyBorder="1" applyAlignment="1" applyProtection="1">
      <alignment horizontal="distributed" vertical="center" justifyLastLine="1"/>
      <protection locked="0"/>
    </xf>
    <xf numFmtId="0" fontId="6" fillId="0" borderId="7" xfId="7" applyFont="1" applyBorder="1" applyAlignment="1" applyProtection="1">
      <alignment horizontal="distributed" vertical="center" justifyLastLine="1"/>
      <protection locked="0"/>
    </xf>
    <xf numFmtId="0" fontId="8" fillId="0" borderId="11" xfId="7" applyFont="1" applyBorder="1" applyAlignment="1" applyProtection="1">
      <alignment horizontal="left" vertical="center" indent="1"/>
      <protection locked="0"/>
    </xf>
    <xf numFmtId="0" fontId="8" fillId="0" borderId="12" xfId="7" applyFont="1" applyBorder="1" applyAlignment="1" applyProtection="1">
      <alignment horizontal="left" vertical="center" indent="1"/>
      <protection locked="0"/>
    </xf>
    <xf numFmtId="0" fontId="8" fillId="0" borderId="1" xfId="7" applyFont="1" applyBorder="1" applyAlignment="1">
      <alignment horizontal="left" vertical="center" indent="1"/>
    </xf>
    <xf numFmtId="0" fontId="8" fillId="0" borderId="2" xfId="7" applyFont="1" applyBorder="1" applyAlignment="1">
      <alignment horizontal="left" vertical="center" indent="1"/>
    </xf>
    <xf numFmtId="0" fontId="8" fillId="0" borderId="4" xfId="7" applyFont="1" applyBorder="1" applyAlignment="1" applyProtection="1">
      <alignment horizontal="distributed" vertical="center" indent="1"/>
      <protection locked="0"/>
    </xf>
    <xf numFmtId="0" fontId="8" fillId="0" borderId="0" xfId="7" applyFont="1" applyAlignment="1" applyProtection="1">
      <alignment horizontal="distributed" vertical="center" indent="1"/>
      <protection locked="0"/>
    </xf>
    <xf numFmtId="0" fontId="8" fillId="0" borderId="5" xfId="7" applyFont="1" applyBorder="1" applyAlignment="1" applyProtection="1">
      <alignment horizontal="distributed" vertical="center" indent="1"/>
      <protection locked="0"/>
    </xf>
    <xf numFmtId="0" fontId="8" fillId="0" borderId="6" xfId="7" applyFont="1" applyBorder="1" applyAlignment="1" applyProtection="1">
      <alignment horizontal="distributed" vertical="center" indent="1"/>
      <protection locked="0"/>
    </xf>
    <xf numFmtId="0" fontId="8" fillId="0" borderId="7" xfId="7" applyFont="1" applyBorder="1" applyAlignment="1" applyProtection="1">
      <alignment horizontal="distributed" vertical="center" indent="1"/>
      <protection locked="0"/>
    </xf>
    <xf numFmtId="0" fontId="8" fillId="0" borderId="8" xfId="7" applyFont="1" applyBorder="1" applyAlignment="1" applyProtection="1">
      <alignment horizontal="distributed" vertical="center" indent="1"/>
      <protection locked="0"/>
    </xf>
    <xf numFmtId="0" fontId="9" fillId="0" borderId="1" xfId="7" applyFont="1" applyBorder="1" applyAlignment="1">
      <alignment horizontal="left" vertical="center" indent="1"/>
    </xf>
    <xf numFmtId="0" fontId="9" fillId="0" borderId="2" xfId="7" applyFont="1" applyBorder="1" applyAlignment="1">
      <alignment horizontal="left" vertical="center" indent="1"/>
    </xf>
    <xf numFmtId="0" fontId="9" fillId="0" borderId="11" xfId="7" applyFont="1" applyBorder="1" applyAlignment="1" applyProtection="1">
      <alignment horizontal="left" vertical="center" indent="1"/>
      <protection locked="0"/>
    </xf>
    <xf numFmtId="0" fontId="9" fillId="0" borderId="12" xfId="7" applyFont="1" applyBorder="1" applyAlignment="1" applyProtection="1">
      <alignment horizontal="left" vertical="center" indent="1"/>
      <protection locked="0"/>
    </xf>
    <xf numFmtId="0" fontId="8" fillId="0" borderId="1" xfId="7" applyFont="1" applyBorder="1" applyAlignment="1" applyProtection="1">
      <alignment horizontal="left" vertical="center" indent="1"/>
      <protection locked="0"/>
    </xf>
    <xf numFmtId="0" fontId="8" fillId="0" borderId="2" xfId="7" applyFont="1" applyBorder="1" applyAlignment="1" applyProtection="1">
      <alignment horizontal="left" vertical="center" indent="1"/>
      <protection locked="0"/>
    </xf>
    <xf numFmtId="0" fontId="8" fillId="0" borderId="1" xfId="8" applyFont="1" applyBorder="1" applyAlignment="1" applyProtection="1">
      <alignment horizontal="distributed" vertical="center" indent="1"/>
      <protection locked="0"/>
    </xf>
    <xf numFmtId="0" fontId="8" fillId="0" borderId="2" xfId="8" applyFont="1" applyBorder="1" applyAlignment="1" applyProtection="1">
      <alignment horizontal="distributed" vertical="center" indent="1"/>
      <protection locked="0"/>
    </xf>
    <xf numFmtId="0" fontId="21" fillId="0" borderId="1" xfId="7" applyFont="1" applyBorder="1" applyAlignment="1" applyProtection="1">
      <alignment vertical="center" textRotation="255"/>
      <protection locked="0"/>
    </xf>
    <xf numFmtId="0" fontId="21" fillId="0" borderId="3" xfId="7" applyFont="1" applyBorder="1" applyAlignment="1" applyProtection="1">
      <alignment vertical="center" textRotation="255"/>
      <protection locked="0"/>
    </xf>
    <xf numFmtId="0" fontId="21" fillId="0" borderId="6" xfId="7" applyFont="1" applyBorder="1" applyAlignment="1" applyProtection="1">
      <alignment vertical="center" textRotation="255"/>
      <protection locked="0"/>
    </xf>
    <xf numFmtId="0" fontId="21" fillId="0" borderId="8" xfId="7" applyFont="1" applyBorder="1" applyAlignment="1" applyProtection="1">
      <alignment vertical="center" textRotation="255"/>
      <protection locked="0"/>
    </xf>
    <xf numFmtId="0" fontId="8" fillId="0" borderId="6" xfId="8" applyFont="1" applyBorder="1" applyAlignment="1" applyProtection="1">
      <alignment horizontal="distributed" vertical="center"/>
      <protection locked="0"/>
    </xf>
    <xf numFmtId="0" fontId="8" fillId="0" borderId="7" xfId="8" applyFont="1" applyBorder="1" applyAlignment="1" applyProtection="1">
      <alignment horizontal="distributed" vertical="center"/>
      <protection locked="0"/>
    </xf>
    <xf numFmtId="0" fontId="9" fillId="0" borderId="2" xfId="7" applyFont="1" applyBorder="1" applyAlignment="1">
      <alignment horizontal="left" vertical="center" wrapText="1" indent="1"/>
    </xf>
    <xf numFmtId="0" fontId="21" fillId="0" borderId="12" xfId="8" applyFont="1" applyBorder="1" applyAlignment="1" applyProtection="1">
      <alignment horizontal="distributed" vertical="center" indent="1"/>
      <protection locked="0"/>
    </xf>
    <xf numFmtId="0" fontId="8" fillId="0" borderId="2" xfId="7" applyFont="1" applyBorder="1" applyAlignment="1">
      <alignment horizontal="left" vertical="center" indent="1" shrinkToFit="1"/>
    </xf>
    <xf numFmtId="0" fontId="8" fillId="0" borderId="13" xfId="7" applyFont="1" applyBorder="1" applyAlignment="1" applyProtection="1">
      <alignment horizontal="left" vertical="center" indent="1"/>
      <protection locked="0"/>
    </xf>
    <xf numFmtId="0" fontId="8" fillId="0" borderId="3" xfId="7" applyFont="1" applyBorder="1" applyAlignment="1">
      <alignment horizontal="left" vertical="center" indent="1"/>
    </xf>
    <xf numFmtId="0" fontId="9" fillId="0" borderId="3" xfId="7" applyFont="1" applyBorder="1" applyAlignment="1">
      <alignment horizontal="left" vertical="center" indent="1"/>
    </xf>
    <xf numFmtId="0" fontId="8" fillId="0" borderId="11" xfId="7" applyFont="1" applyBorder="1" applyAlignment="1" applyProtection="1">
      <alignment horizontal="left" vertical="center" indent="1" shrinkToFit="1"/>
      <protection locked="0"/>
    </xf>
    <xf numFmtId="0" fontId="8" fillId="0" borderId="12" xfId="7" applyFont="1" applyBorder="1" applyAlignment="1" applyProtection="1">
      <alignment horizontal="left" vertical="center" indent="1" shrinkToFit="1"/>
      <protection locked="0"/>
    </xf>
    <xf numFmtId="0" fontId="8" fillId="0" borderId="13" xfId="7" applyFont="1" applyBorder="1" applyAlignment="1" applyProtection="1">
      <alignment horizontal="left" vertical="center" indent="1" shrinkToFit="1"/>
      <protection locked="0"/>
    </xf>
    <xf numFmtId="0" fontId="8" fillId="0" borderId="3" xfId="7" applyFont="1" applyBorder="1" applyAlignment="1" applyProtection="1">
      <alignment horizontal="left" vertical="center" indent="1"/>
      <protection locked="0"/>
    </xf>
    <xf numFmtId="0" fontId="8" fillId="0" borderId="3" xfId="8" applyFont="1" applyBorder="1" applyAlignment="1" applyProtection="1">
      <alignment horizontal="distributed" vertical="center" indent="1"/>
      <protection locked="0"/>
    </xf>
    <xf numFmtId="0" fontId="8" fillId="0" borderId="8" xfId="8" applyFont="1" applyBorder="1" applyAlignment="1" applyProtection="1">
      <alignment horizontal="distributed" vertical="center"/>
      <protection locked="0"/>
    </xf>
    <xf numFmtId="0" fontId="21" fillId="0" borderId="13" xfId="8" applyFont="1" applyBorder="1" applyAlignment="1" applyProtection="1">
      <alignment horizontal="distributed" vertical="center" indent="1"/>
      <protection locked="0"/>
    </xf>
    <xf numFmtId="0" fontId="8" fillId="0" borderId="3" xfId="7" applyFont="1" applyBorder="1" applyAlignment="1">
      <alignment horizontal="left" vertical="center" indent="1" shrinkToFit="1"/>
    </xf>
    <xf numFmtId="178" fontId="6" fillId="0" borderId="1" xfId="7" applyNumberFormat="1" applyFont="1" applyBorder="1" applyAlignment="1">
      <alignment horizontal="distributed" vertical="center" indent="1"/>
    </xf>
    <xf numFmtId="178" fontId="6" fillId="0" borderId="12" xfId="7" applyNumberFormat="1" applyFont="1" applyBorder="1" applyAlignment="1">
      <alignment horizontal="distributed" vertical="center" indent="1"/>
    </xf>
    <xf numFmtId="0" fontId="8" fillId="0" borderId="1" xfId="4" applyFont="1" applyBorder="1" applyAlignment="1">
      <alignment horizontal="distributed" vertical="center" justifyLastLine="1"/>
    </xf>
    <xf numFmtId="0" fontId="8" fillId="0" borderId="3" xfId="4" applyFont="1" applyBorder="1" applyAlignment="1">
      <alignment horizontal="distributed" vertical="center" justifyLastLine="1"/>
    </xf>
    <xf numFmtId="0" fontId="8" fillId="0" borderId="6" xfId="7" applyFont="1" applyBorder="1" applyAlignment="1">
      <alignment horizontal="distributed" vertical="center" justifyLastLine="1"/>
    </xf>
    <xf numFmtId="0" fontId="8" fillId="0" borderId="8" xfId="7" applyFont="1" applyBorder="1" applyAlignment="1">
      <alignment horizontal="distributed" vertical="center" justifyLastLine="1"/>
    </xf>
    <xf numFmtId="178" fontId="8" fillId="0" borderId="10" xfId="7" applyNumberFormat="1" applyFont="1" applyBorder="1" applyAlignment="1">
      <alignment horizontal="center" vertical="center"/>
    </xf>
    <xf numFmtId="0" fontId="6" fillId="0" borderId="1" xfId="7" applyFont="1" applyBorder="1" applyAlignment="1">
      <alignment horizontal="left" vertical="center" indent="1"/>
    </xf>
    <xf numFmtId="0" fontId="6" fillId="0" borderId="3" xfId="7" applyFont="1" applyBorder="1" applyAlignment="1">
      <alignment horizontal="left" vertical="center" indent="1"/>
    </xf>
    <xf numFmtId="0" fontId="6" fillId="0" borderId="11" xfId="7" applyFont="1" applyBorder="1" applyAlignment="1" applyProtection="1">
      <alignment horizontal="left" vertical="center" indent="1"/>
      <protection locked="0"/>
    </xf>
    <xf numFmtId="0" fontId="6" fillId="0" borderId="13" xfId="7" applyFont="1" applyBorder="1" applyAlignment="1" applyProtection="1">
      <alignment horizontal="left" vertical="center" indent="1"/>
      <protection locked="0"/>
    </xf>
    <xf numFmtId="0" fontId="6" fillId="0" borderId="12" xfId="7" applyFont="1" applyBorder="1" applyAlignment="1" applyProtection="1">
      <alignment horizontal="left" vertical="center" indent="1"/>
      <protection locked="0"/>
    </xf>
    <xf numFmtId="0" fontId="11" fillId="0" borderId="6" xfId="4" applyFont="1" applyBorder="1" applyAlignment="1">
      <alignment horizontal="distributed" vertical="center" justifyLastLine="1"/>
    </xf>
    <xf numFmtId="0" fontId="11" fillId="0" borderId="7" xfId="7" applyFont="1" applyBorder="1" applyAlignment="1">
      <alignment horizontal="distributed" vertical="center" justifyLastLine="1"/>
    </xf>
    <xf numFmtId="0" fontId="11" fillId="0" borderId="1" xfId="4" applyFont="1" applyBorder="1" applyAlignment="1">
      <alignment horizontal="distributed" vertical="center" justifyLastLine="1"/>
    </xf>
    <xf numFmtId="0" fontId="11" fillId="0" borderId="3" xfId="4" applyFont="1" applyBorder="1" applyAlignment="1">
      <alignment horizontal="distributed" vertical="center" justifyLastLine="1"/>
    </xf>
    <xf numFmtId="0" fontId="11" fillId="0" borderId="4" xfId="7" applyFont="1" applyBorder="1" applyAlignment="1">
      <alignment horizontal="distributed" vertical="center" justifyLastLine="1"/>
    </xf>
    <xf numFmtId="0" fontId="11" fillId="0" borderId="5" xfId="7" applyFont="1" applyBorder="1" applyAlignment="1">
      <alignment horizontal="distributed" vertical="center" justifyLastLine="1"/>
    </xf>
    <xf numFmtId="0" fontId="11" fillId="0" borderId="8" xfId="4" applyFont="1" applyBorder="1" applyAlignment="1">
      <alignment horizontal="distributed" vertical="center" justifyLastLine="1"/>
    </xf>
    <xf numFmtId="178" fontId="11" fillId="0" borderId="9" xfId="4" applyNumberFormat="1" applyFont="1" applyBorder="1" applyAlignment="1">
      <alignment horizontal="center" vertical="center"/>
    </xf>
    <xf numFmtId="178" fontId="11" fillId="0" borderId="15" xfId="4" applyNumberFormat="1" applyFont="1" applyBorder="1" applyAlignment="1">
      <alignment horizontal="center" vertical="center"/>
    </xf>
    <xf numFmtId="178" fontId="11" fillId="0" borderId="10" xfId="4" applyNumberFormat="1" applyFont="1" applyBorder="1" applyAlignment="1">
      <alignment horizontal="center" vertical="center"/>
    </xf>
    <xf numFmtId="0" fontId="11" fillId="0" borderId="1" xfId="10" applyFont="1" applyBorder="1" applyAlignment="1">
      <alignment vertical="center"/>
    </xf>
    <xf numFmtId="0" fontId="11" fillId="0" borderId="3" xfId="10" applyFont="1" applyBorder="1" applyAlignment="1">
      <alignment vertical="center"/>
    </xf>
    <xf numFmtId="0" fontId="11" fillId="0" borderId="4" xfId="10" applyFont="1" applyBorder="1" applyAlignment="1">
      <alignment vertical="center"/>
    </xf>
    <xf numFmtId="0" fontId="11" fillId="0" borderId="0" xfId="4" applyFont="1" applyAlignment="1">
      <alignment vertical="center"/>
    </xf>
    <xf numFmtId="0" fontId="11" fillId="0" borderId="6" xfId="10" applyFont="1" applyBorder="1" applyAlignment="1">
      <alignment vertical="center"/>
    </xf>
    <xf numFmtId="0" fontId="11" fillId="0" borderId="7" xfId="7" applyFont="1" applyBorder="1" applyAlignment="1">
      <alignment vertical="center"/>
    </xf>
    <xf numFmtId="0" fontId="11" fillId="0" borderId="10" xfId="4" applyFont="1" applyBorder="1" applyAlignment="1">
      <alignment horizontal="center" vertical="center"/>
    </xf>
    <xf numFmtId="0" fontId="11" fillId="0" borderId="11" xfId="10" applyFont="1" applyBorder="1" applyAlignment="1">
      <alignment horizontal="distributed" vertical="center" justifyLastLine="1"/>
    </xf>
    <xf numFmtId="0" fontId="11" fillId="0" borderId="12" xfId="10" applyFont="1" applyBorder="1" applyAlignment="1">
      <alignment horizontal="distributed" vertical="center" justifyLastLine="1"/>
    </xf>
    <xf numFmtId="0" fontId="11" fillId="0" borderId="2" xfId="10" applyFont="1" applyBorder="1" applyAlignment="1">
      <alignment horizontal="distributed" vertical="center" justifyLastLine="1"/>
    </xf>
    <xf numFmtId="0" fontId="11" fillId="0" borderId="0" xfId="10" applyFont="1" applyAlignment="1">
      <alignment horizontal="distributed" vertical="center" justifyLastLine="1"/>
    </xf>
    <xf numFmtId="0" fontId="11" fillId="0" borderId="2" xfId="10" applyFont="1" applyBorder="1" applyAlignment="1">
      <alignment wrapText="1"/>
    </xf>
    <xf numFmtId="0" fontId="15" fillId="0" borderId="0" xfId="10" applyFont="1" applyAlignment="1">
      <alignment wrapText="1"/>
    </xf>
    <xf numFmtId="0" fontId="22" fillId="0" borderId="2" xfId="10" applyFont="1" applyBorder="1" applyAlignment="1">
      <alignment wrapText="1"/>
    </xf>
    <xf numFmtId="184" fontId="11" fillId="0" borderId="10" xfId="10" applyNumberFormat="1" applyFont="1" applyBorder="1" applyAlignment="1">
      <alignment horizontal="center" vertical="center"/>
    </xf>
    <xf numFmtId="0" fontId="11" fillId="0" borderId="9" xfId="4" applyFont="1" applyBorder="1" applyAlignment="1">
      <alignment horizontal="center" vertical="center"/>
    </xf>
    <xf numFmtId="0" fontId="11" fillId="0" borderId="11" xfId="10" applyFont="1" applyBorder="1" applyAlignment="1">
      <alignment horizontal="center" vertical="center" wrapText="1" shrinkToFit="1"/>
    </xf>
    <xf numFmtId="0" fontId="11" fillId="0" borderId="13" xfId="10" applyFont="1" applyBorder="1" applyAlignment="1">
      <alignment horizontal="center" vertical="center" shrinkToFit="1"/>
    </xf>
    <xf numFmtId="0" fontId="11" fillId="0" borderId="11" xfId="10" applyFont="1" applyBorder="1" applyAlignment="1">
      <alignment horizontal="center" vertical="center" shrinkToFit="1"/>
    </xf>
    <xf numFmtId="0" fontId="11" fillId="0" borderId="1" xfId="10" applyFont="1" applyBorder="1" applyAlignment="1">
      <alignment horizontal="distributed" vertical="center" indent="1"/>
    </xf>
    <xf numFmtId="0" fontId="11" fillId="0" borderId="3" xfId="10" applyFont="1" applyBorder="1" applyAlignment="1">
      <alignment horizontal="distributed" vertical="center" indent="1"/>
    </xf>
    <xf numFmtId="0" fontId="11" fillId="0" borderId="11" xfId="10" applyFont="1" applyBorder="1" applyAlignment="1">
      <alignment horizontal="distributed" vertical="center" indent="1"/>
    </xf>
    <xf numFmtId="0" fontId="11" fillId="0" borderId="13" xfId="10" applyFont="1" applyBorder="1" applyAlignment="1">
      <alignment horizontal="distributed" vertical="center" indent="1"/>
    </xf>
    <xf numFmtId="0" fontId="11" fillId="0" borderId="11" xfId="10" applyFont="1" applyBorder="1" applyAlignment="1">
      <alignment vertical="center"/>
    </xf>
    <xf numFmtId="0" fontId="11" fillId="0" borderId="13" xfId="10" applyFont="1" applyBorder="1" applyAlignment="1">
      <alignment vertical="center"/>
    </xf>
    <xf numFmtId="0" fontId="11" fillId="0" borderId="13" xfId="10" applyFont="1" applyBorder="1" applyAlignment="1">
      <alignment horizontal="distributed" vertical="center" justifyLastLine="1"/>
    </xf>
    <xf numFmtId="0" fontId="17" fillId="0" borderId="11" xfId="10" applyFont="1" applyBorder="1" applyAlignment="1">
      <alignment vertical="center"/>
    </xf>
    <xf numFmtId="0" fontId="17" fillId="0" borderId="13" xfId="10" applyFont="1" applyBorder="1" applyAlignment="1">
      <alignment vertical="center"/>
    </xf>
    <xf numFmtId="0" fontId="17" fillId="0" borderId="11" xfId="10" applyFont="1" applyBorder="1" applyAlignment="1">
      <alignment horizontal="center" vertical="center" wrapText="1" shrinkToFit="1"/>
    </xf>
    <xf numFmtId="0" fontId="17" fillId="0" borderId="12" xfId="10" applyFont="1" applyBorder="1" applyAlignment="1">
      <alignment horizontal="center" vertical="center" shrinkToFit="1"/>
    </xf>
    <xf numFmtId="0" fontId="17" fillId="0" borderId="11" xfId="10" applyFont="1" applyBorder="1" applyAlignment="1">
      <alignment horizontal="center" vertical="center" shrinkToFit="1"/>
    </xf>
    <xf numFmtId="0" fontId="17" fillId="0" borderId="11" xfId="4" applyFont="1" applyBorder="1" applyAlignment="1">
      <alignment horizontal="distributed" vertical="center" indent="1"/>
    </xf>
    <xf numFmtId="0" fontId="17" fillId="0" borderId="12" xfId="4" applyFont="1" applyBorder="1" applyAlignment="1">
      <alignment horizontal="distributed" vertical="center" indent="1"/>
    </xf>
    <xf numFmtId="0" fontId="17" fillId="0" borderId="1" xfId="4" applyFont="1" applyBorder="1" applyAlignment="1">
      <alignment horizontal="distributed" vertical="center" indent="1"/>
    </xf>
    <xf numFmtId="0" fontId="17" fillId="0" borderId="2" xfId="4" applyFont="1" applyBorder="1" applyAlignment="1">
      <alignment horizontal="distributed" vertical="center" indent="1"/>
    </xf>
    <xf numFmtId="0" fontId="17" fillId="0" borderId="10" xfId="10" applyFont="1" applyBorder="1" applyAlignment="1">
      <alignment horizontal="center" vertical="center"/>
    </xf>
    <xf numFmtId="0" fontId="17" fillId="0" borderId="11" xfId="4" applyFont="1" applyBorder="1" applyAlignment="1">
      <alignment horizontal="distributed" vertical="center" justifyLastLine="1"/>
    </xf>
    <xf numFmtId="0" fontId="17" fillId="0" borderId="12" xfId="4" applyFont="1" applyBorder="1" applyAlignment="1">
      <alignment horizontal="distributed" vertical="center" justifyLastLine="1"/>
    </xf>
    <xf numFmtId="0" fontId="15" fillId="0" borderId="0" xfId="10" applyFont="1" applyAlignment="1" applyProtection="1">
      <alignment vertical="center"/>
      <protection locked="0"/>
    </xf>
    <xf numFmtId="0" fontId="15" fillId="0" borderId="5" xfId="10" applyFont="1" applyBorder="1" applyAlignment="1" applyProtection="1">
      <alignment vertical="center"/>
      <protection locked="0"/>
    </xf>
    <xf numFmtId="0" fontId="15" fillId="0" borderId="7" xfId="10" applyFont="1" applyBorder="1" applyAlignment="1" applyProtection="1">
      <alignment vertical="center"/>
      <protection locked="0"/>
    </xf>
    <xf numFmtId="0" fontId="15" fillId="0" borderId="8" xfId="10" applyFont="1" applyBorder="1" applyAlignment="1" applyProtection="1">
      <alignment vertical="center"/>
      <protection locked="0"/>
    </xf>
    <xf numFmtId="0" fontId="25" fillId="0" borderId="11" xfId="7" applyFont="1" applyBorder="1" applyAlignment="1" applyProtection="1">
      <alignment horizontal="left" vertical="center" indent="1"/>
      <protection locked="0"/>
    </xf>
    <xf numFmtId="0" fontId="25" fillId="0" borderId="12" xfId="7" applyFont="1" applyBorder="1" applyAlignment="1" applyProtection="1">
      <alignment horizontal="left" vertical="center" indent="1"/>
      <protection locked="0"/>
    </xf>
    <xf numFmtId="0" fontId="25" fillId="0" borderId="13" xfId="7" applyFont="1" applyBorder="1" applyAlignment="1" applyProtection="1">
      <alignment horizontal="left" vertical="center" indent="1"/>
      <protection locked="0"/>
    </xf>
    <xf numFmtId="0" fontId="17" fillId="0" borderId="1" xfId="7" applyFont="1" applyBorder="1" applyAlignment="1">
      <alignment horizontal="left" vertical="center" indent="1"/>
    </xf>
    <xf numFmtId="0" fontId="25" fillId="0" borderId="2" xfId="7" applyFont="1" applyBorder="1" applyAlignment="1">
      <alignment horizontal="left" vertical="center" indent="1"/>
    </xf>
    <xf numFmtId="0" fontId="25" fillId="0" borderId="3" xfId="7" applyFont="1" applyBorder="1" applyAlignment="1">
      <alignment horizontal="left" vertical="center" indent="1"/>
    </xf>
    <xf numFmtId="0" fontId="25" fillId="0" borderId="4" xfId="7" applyFont="1" applyBorder="1" applyAlignment="1" applyProtection="1">
      <alignment horizontal="distributed" vertical="center" indent="1"/>
      <protection locked="0"/>
    </xf>
    <xf numFmtId="0" fontId="25" fillId="0" borderId="5" xfId="7" applyFont="1" applyBorder="1" applyAlignment="1" applyProtection="1">
      <alignment horizontal="distributed" vertical="center" indent="1"/>
      <protection locked="0"/>
    </xf>
    <xf numFmtId="0" fontId="25" fillId="0" borderId="6" xfId="7" applyFont="1" applyBorder="1" applyAlignment="1" applyProtection="1">
      <alignment horizontal="distributed" vertical="center" indent="1"/>
      <protection locked="0"/>
    </xf>
    <xf numFmtId="0" fontId="25" fillId="0" borderId="8" xfId="7" applyFont="1" applyBorder="1" applyAlignment="1" applyProtection="1">
      <alignment horizontal="distributed" vertical="center" indent="1"/>
      <protection locked="0"/>
    </xf>
    <xf numFmtId="0" fontId="27" fillId="0" borderId="11" xfId="7" applyFont="1" applyBorder="1" applyAlignment="1" applyProtection="1">
      <alignment horizontal="left" vertical="center" indent="1"/>
      <protection locked="0"/>
    </xf>
    <xf numFmtId="0" fontId="27" fillId="0" borderId="12" xfId="7" applyFont="1" applyBorder="1" applyAlignment="1" applyProtection="1">
      <alignment horizontal="left" vertical="center" indent="1"/>
      <protection locked="0"/>
    </xf>
    <xf numFmtId="0" fontId="25" fillId="0" borderId="1" xfId="7" applyFont="1" applyBorder="1" applyAlignment="1" applyProtection="1">
      <alignment horizontal="left" vertical="center" indent="1"/>
      <protection locked="0"/>
    </xf>
    <xf numFmtId="0" fontId="25" fillId="0" borderId="2" xfId="7" applyFont="1" applyBorder="1" applyAlignment="1" applyProtection="1">
      <alignment horizontal="left" vertical="center" indent="1"/>
      <protection locked="0"/>
    </xf>
    <xf numFmtId="0" fontId="25" fillId="0" borderId="3" xfId="7" applyFont="1" applyBorder="1" applyAlignment="1" applyProtection="1">
      <alignment horizontal="left" vertical="center" indent="1"/>
      <protection locked="0"/>
    </xf>
    <xf numFmtId="0" fontId="25" fillId="0" borderId="4" xfId="7" applyFont="1" applyBorder="1" applyAlignment="1" applyProtection="1">
      <alignment horizontal="left" vertical="center" indent="1"/>
      <protection locked="0"/>
    </xf>
    <xf numFmtId="0" fontId="25" fillId="0" borderId="6" xfId="7" applyFont="1" applyBorder="1" applyAlignment="1" applyProtection="1">
      <alignment horizontal="left" vertical="center" indent="1"/>
      <protection locked="0"/>
    </xf>
    <xf numFmtId="0" fontId="31" fillId="0" borderId="9" xfId="7" applyFont="1" applyBorder="1" applyAlignment="1" applyProtection="1">
      <alignment horizontal="center" vertical="center" textRotation="255"/>
      <protection locked="0"/>
    </xf>
    <xf numFmtId="0" fontId="31" fillId="0" borderId="15" xfId="7" applyFont="1" applyBorder="1" applyAlignment="1" applyProtection="1">
      <alignment horizontal="center" vertical="center" textRotation="255"/>
      <protection locked="0"/>
    </xf>
    <xf numFmtId="0" fontId="25" fillId="0" borderId="8" xfId="7" applyFont="1" applyBorder="1" applyAlignment="1" applyProtection="1">
      <alignment horizontal="left" vertical="center" indent="1"/>
      <protection locked="0"/>
    </xf>
    <xf numFmtId="0" fontId="26" fillId="0" borderId="2" xfId="7" applyFont="1" applyBorder="1" applyAlignment="1">
      <alignment horizontal="left" vertical="center" wrapText="1" indent="1"/>
    </xf>
    <xf numFmtId="0" fontId="26" fillId="0" borderId="3" xfId="7" applyFont="1" applyBorder="1" applyAlignment="1">
      <alignment horizontal="left" vertical="center" indent="1"/>
    </xf>
    <xf numFmtId="0" fontId="15" fillId="0" borderId="2" xfId="10" applyFont="1" applyBorder="1" applyAlignment="1">
      <alignment horizontal="distributed" vertical="center"/>
    </xf>
    <xf numFmtId="0" fontId="15" fillId="0" borderId="3" xfId="10" applyFont="1" applyBorder="1" applyAlignment="1">
      <alignment horizontal="distributed" vertical="center"/>
    </xf>
    <xf numFmtId="0" fontId="11" fillId="0" borderId="10" xfId="10" applyFont="1" applyBorder="1" applyAlignment="1" applyProtection="1">
      <alignment horizontal="center" vertical="center"/>
      <protection locked="0"/>
    </xf>
    <xf numFmtId="0" fontId="17" fillId="0" borderId="4" xfId="7" applyFont="1" applyBorder="1" applyAlignment="1" applyProtection="1">
      <alignment horizontal="distributed" vertical="center" justifyLastLine="1"/>
      <protection locked="0"/>
    </xf>
    <xf numFmtId="0" fontId="25" fillId="0" borderId="0" xfId="7" applyFont="1" applyAlignment="1">
      <alignment horizontal="distributed" vertical="center" justifyLastLine="1"/>
    </xf>
    <xf numFmtId="0" fontId="11" fillId="0" borderId="1" xfId="7" applyFont="1" applyBorder="1" applyAlignment="1" applyProtection="1">
      <alignment horizontal="distributed" vertical="center" justifyLastLine="1"/>
      <protection locked="0"/>
    </xf>
    <xf numFmtId="0" fontId="11" fillId="0" borderId="2" xfId="7" applyFont="1" applyBorder="1" applyAlignment="1" applyProtection="1">
      <alignment horizontal="distributed" vertical="center" justifyLastLine="1"/>
      <protection locked="0"/>
    </xf>
    <xf numFmtId="0" fontId="11" fillId="0" borderId="6" xfId="7" applyFont="1" applyBorder="1" applyAlignment="1" applyProtection="1">
      <alignment horizontal="distributed" vertical="center" justifyLastLine="1"/>
      <protection locked="0"/>
    </xf>
    <xf numFmtId="0" fontId="11" fillId="0" borderId="7" xfId="7" applyFont="1" applyBorder="1" applyAlignment="1" applyProtection="1">
      <alignment horizontal="distributed" vertical="center" justifyLastLine="1"/>
      <protection locked="0"/>
    </xf>
    <xf numFmtId="178" fontId="11" fillId="0" borderId="1" xfId="13" applyNumberFormat="1" applyFont="1" applyBorder="1" applyAlignment="1">
      <alignment horizontal="distributed" vertical="center" indent="1"/>
    </xf>
    <xf numFmtId="178" fontId="11" fillId="0" borderId="3" xfId="13" applyNumberFormat="1" applyFont="1" applyBorder="1" applyAlignment="1">
      <alignment horizontal="distributed" vertical="center" indent="1"/>
    </xf>
    <xf numFmtId="0" fontId="17" fillId="0" borderId="3" xfId="7" applyFont="1" applyBorder="1" applyAlignment="1">
      <alignment horizontal="left" vertical="center" indent="1"/>
    </xf>
    <xf numFmtId="0" fontId="17" fillId="0" borderId="11" xfId="7" applyFont="1" applyBorder="1" applyAlignment="1" applyProtection="1">
      <alignment horizontal="left" vertical="center" indent="1"/>
      <protection locked="0"/>
    </xf>
    <xf numFmtId="0" fontId="17" fillId="0" borderId="13" xfId="7" applyFont="1" applyBorder="1" applyAlignment="1" applyProtection="1">
      <alignment horizontal="left" vertical="center" indent="1"/>
      <protection locked="0"/>
    </xf>
    <xf numFmtId="0" fontId="23" fillId="0" borderId="11" xfId="7" applyFont="1" applyBorder="1" applyAlignment="1" applyProtection="1">
      <alignment horizontal="left" vertical="center" indent="1"/>
      <protection locked="0"/>
    </xf>
    <xf numFmtId="0" fontId="15" fillId="0" borderId="3" xfId="4" applyFont="1" applyBorder="1" applyAlignment="1">
      <alignment horizontal="distributed" vertical="center" justifyLastLine="1"/>
    </xf>
    <xf numFmtId="0" fontId="15" fillId="0" borderId="6" xfId="4" applyFont="1" applyBorder="1" applyAlignment="1">
      <alignment horizontal="distributed" vertical="center" justifyLastLine="1"/>
    </xf>
    <xf numFmtId="0" fontId="15" fillId="0" borderId="8" xfId="4" applyFont="1" applyBorder="1" applyAlignment="1">
      <alignment horizontal="distributed" vertical="center" justifyLastLine="1"/>
    </xf>
    <xf numFmtId="184" fontId="15" fillId="0" borderId="10" xfId="10" applyNumberFormat="1" applyFont="1" applyBorder="1" applyAlignment="1">
      <alignment horizontal="center" vertical="center"/>
    </xf>
    <xf numFmtId="0" fontId="15" fillId="0" borderId="10" xfId="4" applyFont="1" applyBorder="1" applyAlignment="1">
      <alignment horizontal="center" vertical="center"/>
    </xf>
    <xf numFmtId="0" fontId="15" fillId="0" borderId="9" xfId="4" applyFont="1" applyBorder="1" applyAlignment="1">
      <alignment horizontal="center" vertical="center"/>
    </xf>
    <xf numFmtId="0" fontId="15" fillId="0" borderId="15" xfId="4" applyFont="1" applyBorder="1" applyAlignment="1">
      <alignment horizontal="center" vertical="center"/>
    </xf>
    <xf numFmtId="178" fontId="26" fillId="0" borderId="9" xfId="15" applyNumberFormat="1" applyFont="1" applyBorder="1" applyAlignment="1">
      <alignment horizontal="center" vertical="center" wrapText="1" shrinkToFit="1"/>
    </xf>
    <xf numFmtId="178" fontId="26" fillId="0" borderId="15" xfId="15" applyNumberFormat="1" applyFont="1" applyBorder="1" applyAlignment="1">
      <alignment horizontal="center" vertical="center" wrapText="1" shrinkToFit="1"/>
    </xf>
    <xf numFmtId="178" fontId="26" fillId="0" borderId="9" xfId="15" applyNumberFormat="1" applyFont="1" applyBorder="1" applyAlignment="1">
      <alignment horizontal="center" vertical="center"/>
    </xf>
    <xf numFmtId="178" fontId="26" fillId="0" borderId="15" xfId="15" applyNumberFormat="1" applyFont="1" applyBorder="1" applyAlignment="1">
      <alignment horizontal="center" vertical="center"/>
    </xf>
    <xf numFmtId="178" fontId="26" fillId="0" borderId="14" xfId="15" applyNumberFormat="1" applyFont="1" applyBorder="1" applyAlignment="1">
      <alignment horizontal="center" vertical="center"/>
    </xf>
    <xf numFmtId="178" fontId="26" fillId="0" borderId="10" xfId="15" applyNumberFormat="1" applyFont="1" applyBorder="1" applyAlignment="1">
      <alignment horizontal="center" vertical="center" wrapText="1"/>
    </xf>
    <xf numFmtId="178" fontId="26" fillId="0" borderId="4" xfId="15" applyNumberFormat="1" applyFont="1" applyBorder="1" applyAlignment="1">
      <alignment horizontal="center" vertical="center" wrapText="1"/>
    </xf>
    <xf numFmtId="178" fontId="26" fillId="0" borderId="0" xfId="15" applyNumberFormat="1" applyFont="1" applyAlignment="1">
      <alignment horizontal="center" vertical="center" wrapText="1"/>
    </xf>
    <xf numFmtId="178" fontId="26" fillId="0" borderId="5" xfId="15" applyNumberFormat="1" applyFont="1" applyBorder="1" applyAlignment="1">
      <alignment horizontal="center" vertical="center" wrapText="1"/>
    </xf>
    <xf numFmtId="178" fontId="26" fillId="0" borderId="6" xfId="15" applyNumberFormat="1" applyFont="1" applyBorder="1" applyAlignment="1">
      <alignment horizontal="center" vertical="center" wrapText="1"/>
    </xf>
    <xf numFmtId="178" fontId="26" fillId="0" borderId="7" xfId="15" applyNumberFormat="1" applyFont="1" applyBorder="1" applyAlignment="1">
      <alignment horizontal="center" vertical="center" wrapText="1"/>
    </xf>
    <xf numFmtId="178" fontId="26" fillId="0" borderId="8" xfId="15" applyNumberFormat="1" applyFont="1" applyBorder="1" applyAlignment="1">
      <alignment horizontal="center" vertical="center" wrapText="1"/>
    </xf>
    <xf numFmtId="178" fontId="26" fillId="0" borderId="1" xfId="15" applyNumberFormat="1" applyFont="1" applyBorder="1" applyAlignment="1">
      <alignment horizontal="center" vertical="center" wrapText="1"/>
    </xf>
    <xf numFmtId="178" fontId="26" fillId="0" borderId="3" xfId="15" applyNumberFormat="1" applyFont="1" applyBorder="1" applyAlignment="1">
      <alignment horizontal="center" vertical="center" wrapText="1"/>
    </xf>
    <xf numFmtId="178" fontId="26" fillId="0" borderId="9" xfId="15" applyNumberFormat="1" applyFont="1" applyBorder="1" applyAlignment="1">
      <alignment horizontal="center" vertical="center" wrapText="1"/>
    </xf>
    <xf numFmtId="178" fontId="26" fillId="0" borderId="14" xfId="15" applyNumberFormat="1" applyFont="1" applyBorder="1" applyAlignment="1">
      <alignment horizontal="center" vertical="center" wrapText="1"/>
    </xf>
    <xf numFmtId="178" fontId="26" fillId="0" borderId="15" xfId="15" applyNumberFormat="1" applyFont="1" applyBorder="1" applyAlignment="1">
      <alignment horizontal="center" vertical="center" wrapText="1"/>
    </xf>
    <xf numFmtId="178" fontId="26" fillId="0" borderId="11" xfId="15" applyNumberFormat="1" applyFont="1" applyBorder="1" applyAlignment="1">
      <alignment horizontal="center" vertical="center"/>
    </xf>
    <xf numFmtId="178" fontId="26" fillId="0" borderId="12" xfId="15" applyNumberFormat="1" applyFont="1" applyBorder="1" applyAlignment="1">
      <alignment horizontal="center" vertical="center"/>
    </xf>
    <xf numFmtId="178" fontId="31" fillId="0" borderId="3" xfId="15" applyNumberFormat="1" applyFont="1" applyBorder="1" applyAlignment="1">
      <alignment horizontal="center" vertical="center" wrapText="1"/>
    </xf>
    <xf numFmtId="178" fontId="31" fillId="0" borderId="5" xfId="15" applyNumberFormat="1" applyFont="1" applyBorder="1" applyAlignment="1">
      <alignment horizontal="center" vertical="center" wrapText="1"/>
    </xf>
    <xf numFmtId="178" fontId="31" fillId="0" borderId="8" xfId="15" applyNumberFormat="1" applyFont="1" applyBorder="1" applyAlignment="1">
      <alignment horizontal="center" vertical="center" wrapText="1"/>
    </xf>
    <xf numFmtId="178" fontId="26" fillId="0" borderId="4" xfId="15" applyNumberFormat="1" applyFont="1" applyBorder="1" applyAlignment="1">
      <alignment horizontal="center" vertical="center"/>
    </xf>
    <xf numFmtId="178" fontId="26" fillId="0" borderId="0" xfId="15" applyNumberFormat="1" applyFont="1" applyAlignment="1">
      <alignment horizontal="center" vertical="center"/>
    </xf>
    <xf numFmtId="178" fontId="26" fillId="0" borderId="5" xfId="15" applyNumberFormat="1" applyFont="1" applyBorder="1" applyAlignment="1">
      <alignment horizontal="center" vertical="center"/>
    </xf>
    <xf numFmtId="178" fontId="26" fillId="0" borderId="6" xfId="15" applyNumberFormat="1" applyFont="1" applyBorder="1" applyAlignment="1">
      <alignment horizontal="center" vertical="center"/>
    </xf>
    <xf numFmtId="178" fontId="26" fillId="0" borderId="7" xfId="15" applyNumberFormat="1" applyFont="1" applyBorder="1" applyAlignment="1">
      <alignment horizontal="center" vertical="center"/>
    </xf>
    <xf numFmtId="178" fontId="26" fillId="0" borderId="8" xfId="15" applyNumberFormat="1" applyFont="1" applyBorder="1" applyAlignment="1">
      <alignment horizontal="center" vertical="center"/>
    </xf>
    <xf numFmtId="178" fontId="26" fillId="0" borderId="10" xfId="15" applyNumberFormat="1" applyFont="1" applyBorder="1" applyAlignment="1">
      <alignment horizontal="center" vertical="center"/>
    </xf>
    <xf numFmtId="0" fontId="26" fillId="0" borderId="4" xfId="4" applyFont="1" applyBorder="1" applyAlignment="1">
      <alignment horizontal="center" vertical="center" wrapText="1"/>
    </xf>
    <xf numFmtId="0" fontId="26" fillId="0" borderId="5" xfId="4" applyFont="1" applyBorder="1" applyAlignment="1">
      <alignment horizontal="center" vertical="center"/>
    </xf>
    <xf numFmtId="0" fontId="26" fillId="0" borderId="6" xfId="4" applyFont="1" applyBorder="1" applyAlignment="1">
      <alignment horizontal="center" vertical="center"/>
    </xf>
    <xf numFmtId="0" fontId="26" fillId="0" borderId="8" xfId="4" applyFont="1" applyBorder="1" applyAlignment="1">
      <alignment horizontal="center" vertical="center"/>
    </xf>
    <xf numFmtId="178" fontId="24" fillId="0" borderId="9" xfId="15" applyNumberFormat="1" applyFont="1" applyBorder="1" applyAlignment="1">
      <alignment horizontal="center" vertical="center" wrapText="1" shrinkToFit="1"/>
    </xf>
    <xf numFmtId="178" fontId="24" fillId="0" borderId="15" xfId="15" applyNumberFormat="1" applyFont="1" applyBorder="1" applyAlignment="1">
      <alignment horizontal="center" vertical="center" wrapText="1" shrinkToFit="1"/>
    </xf>
    <xf numFmtId="178" fontId="24" fillId="0" borderId="9" xfId="15" applyNumberFormat="1" applyFont="1" applyBorder="1" applyAlignment="1">
      <alignment horizontal="center" vertical="center"/>
    </xf>
    <xf numFmtId="178" fontId="24" fillId="0" borderId="15" xfId="15" applyNumberFormat="1" applyFont="1" applyBorder="1" applyAlignment="1">
      <alignment horizontal="center" vertical="center"/>
    </xf>
    <xf numFmtId="178" fontId="24" fillId="0" borderId="14" xfId="15" applyNumberFormat="1" applyFont="1" applyBorder="1" applyAlignment="1">
      <alignment horizontal="center" vertical="center"/>
    </xf>
    <xf numFmtId="0" fontId="26" fillId="0" borderId="9" xfId="4" applyFont="1" applyBorder="1" applyAlignment="1">
      <alignment horizontal="distributed" vertical="center" justifyLastLine="1"/>
    </xf>
    <xf numFmtId="0" fontId="26" fillId="0" borderId="14" xfId="4" applyFont="1" applyBorder="1" applyAlignment="1">
      <alignment horizontal="distributed" vertical="center" justifyLastLine="1"/>
    </xf>
    <xf numFmtId="178" fontId="26" fillId="0" borderId="1" xfId="15" applyNumberFormat="1" applyFont="1" applyBorder="1" applyAlignment="1">
      <alignment horizontal="center" vertical="center"/>
    </xf>
    <xf numFmtId="178" fontId="26" fillId="0" borderId="2" xfId="15" applyNumberFormat="1" applyFont="1" applyBorder="1" applyAlignment="1">
      <alignment horizontal="center" vertical="center"/>
    </xf>
    <xf numFmtId="178" fontId="26" fillId="0" borderId="3" xfId="15" applyNumberFormat="1" applyFont="1" applyBorder="1" applyAlignment="1">
      <alignment horizontal="center" vertical="center"/>
    </xf>
    <xf numFmtId="178" fontId="26" fillId="0" borderId="13" xfId="15" applyNumberFormat="1" applyFont="1" applyBorder="1" applyAlignment="1">
      <alignment horizontal="center" vertical="center"/>
    </xf>
    <xf numFmtId="178" fontId="26" fillId="0" borderId="1" xfId="15" applyNumberFormat="1" applyFont="1" applyBorder="1" applyAlignment="1">
      <alignment horizontal="center" vertical="center" wrapText="1" shrinkToFit="1"/>
    </xf>
    <xf numFmtId="178" fontId="26" fillId="0" borderId="3" xfId="15" applyNumberFormat="1" applyFont="1" applyBorder="1" applyAlignment="1">
      <alignment horizontal="center" vertical="center" wrapText="1" shrinkToFit="1"/>
    </xf>
    <xf numFmtId="178" fontId="26" fillId="0" borderId="4" xfId="15" applyNumberFormat="1" applyFont="1" applyBorder="1" applyAlignment="1">
      <alignment horizontal="center" vertical="center" wrapText="1" shrinkToFit="1"/>
    </xf>
    <xf numFmtId="178" fontId="26" fillId="0" borderId="5" xfId="15" applyNumberFormat="1" applyFont="1" applyBorder="1" applyAlignment="1">
      <alignment horizontal="center" vertical="center" wrapText="1" shrinkToFit="1"/>
    </xf>
    <xf numFmtId="178" fontId="26" fillId="0" borderId="6" xfId="15" applyNumberFormat="1" applyFont="1" applyBorder="1" applyAlignment="1">
      <alignment horizontal="center" vertical="center" wrapText="1" shrinkToFit="1"/>
    </xf>
    <xf numFmtId="178" fontId="26" fillId="0" borderId="8" xfId="15" applyNumberFormat="1" applyFont="1" applyBorder="1" applyAlignment="1">
      <alignment horizontal="center" vertical="center" wrapText="1" shrinkToFit="1"/>
    </xf>
    <xf numFmtId="178" fontId="26" fillId="0" borderId="2" xfId="15" applyNumberFormat="1" applyFont="1" applyBorder="1" applyAlignment="1">
      <alignment horizontal="center" vertical="center" wrapText="1"/>
    </xf>
    <xf numFmtId="178" fontId="24" fillId="0" borderId="10" xfId="15" applyNumberFormat="1" applyFont="1" applyBorder="1" applyAlignment="1">
      <alignment horizontal="center" vertical="center" wrapText="1"/>
    </xf>
    <xf numFmtId="178" fontId="24" fillId="0" borderId="9" xfId="15" applyNumberFormat="1" applyFont="1" applyBorder="1" applyAlignment="1">
      <alignment horizontal="center" vertical="center" wrapText="1"/>
    </xf>
    <xf numFmtId="178" fontId="24" fillId="0" borderId="14" xfId="15" applyNumberFormat="1" applyFont="1" applyBorder="1" applyAlignment="1">
      <alignment horizontal="center" vertical="center" wrapText="1"/>
    </xf>
    <xf numFmtId="178" fontId="24" fillId="0" borderId="11" xfId="15" applyNumberFormat="1" applyFont="1" applyBorder="1" applyAlignment="1">
      <alignment horizontal="center" vertical="center"/>
    </xf>
    <xf numFmtId="178" fontId="24" fillId="0" borderId="12" xfId="15" applyNumberFormat="1" applyFont="1" applyBorder="1" applyAlignment="1">
      <alignment horizontal="center" vertical="center"/>
    </xf>
    <xf numFmtId="178" fontId="24" fillId="0" borderId="13" xfId="15" applyNumberFormat="1" applyFont="1" applyBorder="1" applyAlignment="1">
      <alignment horizontal="center" vertical="center"/>
    </xf>
    <xf numFmtId="178" fontId="34" fillId="0" borderId="9" xfId="4" applyNumberFormat="1" applyFont="1" applyBorder="1" applyAlignment="1">
      <alignment horizontal="center" vertical="center" wrapText="1"/>
    </xf>
    <xf numFmtId="178" fontId="34" fillId="0" borderId="14" xfId="4" applyNumberFormat="1" applyFont="1" applyBorder="1" applyAlignment="1">
      <alignment horizontal="center" vertical="center" wrapText="1"/>
    </xf>
    <xf numFmtId="178" fontId="34" fillId="0" borderId="15" xfId="4" applyNumberFormat="1" applyFont="1" applyBorder="1" applyAlignment="1">
      <alignment horizontal="center" vertical="center" wrapText="1"/>
    </xf>
    <xf numFmtId="178" fontId="33" fillId="0" borderId="3" xfId="15" applyNumberFormat="1" applyFont="1" applyBorder="1" applyAlignment="1">
      <alignment horizontal="center" vertical="center" wrapText="1"/>
    </xf>
    <xf numFmtId="178" fontId="33" fillId="0" borderId="5" xfId="15" applyNumberFormat="1" applyFont="1" applyBorder="1" applyAlignment="1">
      <alignment horizontal="center" vertical="center" wrapText="1"/>
    </xf>
    <xf numFmtId="178" fontId="33" fillId="0" borderId="8" xfId="15" applyNumberFormat="1" applyFont="1" applyBorder="1" applyAlignment="1">
      <alignment horizontal="center" vertical="center" wrapText="1"/>
    </xf>
    <xf numFmtId="178" fontId="24" fillId="0" borderId="15" xfId="15" applyNumberFormat="1" applyFont="1" applyBorder="1" applyAlignment="1">
      <alignment horizontal="center" vertical="center" wrapText="1"/>
    </xf>
    <xf numFmtId="178" fontId="24" fillId="0" borderId="1" xfId="15" applyNumberFormat="1" applyFont="1" applyBorder="1" applyAlignment="1">
      <alignment horizontal="center" vertical="center" wrapText="1"/>
    </xf>
    <xf numFmtId="178" fontId="24" fillId="0" borderId="2" xfId="15" applyNumberFormat="1" applyFont="1" applyBorder="1" applyAlignment="1">
      <alignment horizontal="center" vertical="center" wrapText="1"/>
    </xf>
    <xf numFmtId="178" fontId="24" fillId="0" borderId="3" xfId="15" applyNumberFormat="1" applyFont="1" applyBorder="1" applyAlignment="1">
      <alignment horizontal="center" vertical="center" wrapText="1"/>
    </xf>
    <xf numFmtId="178" fontId="24" fillId="0" borderId="4" xfId="15" applyNumberFormat="1" applyFont="1" applyBorder="1" applyAlignment="1">
      <alignment horizontal="center" vertical="center" wrapText="1"/>
    </xf>
    <xf numFmtId="178" fontId="24" fillId="0" borderId="0" xfId="15" applyNumberFormat="1" applyFont="1" applyAlignment="1">
      <alignment horizontal="center" vertical="center" wrapText="1"/>
    </xf>
    <xf numFmtId="178" fontId="24" fillId="0" borderId="5" xfId="15" applyNumberFormat="1" applyFont="1" applyBorder="1" applyAlignment="1">
      <alignment horizontal="center" vertical="center" wrapText="1"/>
    </xf>
    <xf numFmtId="178" fontId="24" fillId="0" borderId="6" xfId="15" applyNumberFormat="1" applyFont="1" applyBorder="1" applyAlignment="1">
      <alignment horizontal="center" vertical="center" wrapText="1"/>
    </xf>
    <xf numFmtId="178" fontId="24" fillId="0" borderId="7" xfId="15" applyNumberFormat="1" applyFont="1" applyBorder="1" applyAlignment="1">
      <alignment horizontal="center" vertical="center" wrapText="1"/>
    </xf>
    <xf numFmtId="178" fontId="24" fillId="0" borderId="8" xfId="15" applyNumberFormat="1" applyFont="1" applyBorder="1" applyAlignment="1">
      <alignment horizontal="center" vertical="center" wrapText="1"/>
    </xf>
    <xf numFmtId="0" fontId="24" fillId="0" borderId="9" xfId="4" applyFont="1" applyBorder="1" applyAlignment="1">
      <alignment horizontal="distributed" vertical="center" justifyLastLine="1"/>
    </xf>
    <xf numFmtId="0" fontId="24" fillId="0" borderId="14" xfId="4" applyFont="1" applyBorder="1" applyAlignment="1">
      <alignment horizontal="distributed" vertical="center" justifyLastLine="1"/>
    </xf>
    <xf numFmtId="178" fontId="24" fillId="0" borderId="1" xfId="15" applyNumberFormat="1" applyFont="1" applyBorder="1" applyAlignment="1">
      <alignment horizontal="center" vertical="center"/>
    </xf>
    <xf numFmtId="178" fontId="24" fillId="0" borderId="2" xfId="15" applyNumberFormat="1" applyFont="1" applyBorder="1" applyAlignment="1">
      <alignment horizontal="center" vertical="center"/>
    </xf>
    <xf numFmtId="178" fontId="24" fillId="0" borderId="3" xfId="15" applyNumberFormat="1" applyFont="1" applyBorder="1" applyAlignment="1">
      <alignment horizontal="center" vertical="center"/>
    </xf>
    <xf numFmtId="178" fontId="24" fillId="0" borderId="4" xfId="15" applyNumberFormat="1" applyFont="1" applyBorder="1" applyAlignment="1">
      <alignment horizontal="center" vertical="center"/>
    </xf>
    <xf numFmtId="178" fontId="24" fillId="0" borderId="0" xfId="15" applyNumberFormat="1" applyFont="1" applyAlignment="1">
      <alignment horizontal="center" vertical="center"/>
    </xf>
    <xf numFmtId="178" fontId="24" fillId="0" borderId="5" xfId="15" applyNumberFormat="1" applyFont="1" applyBorder="1" applyAlignment="1">
      <alignment horizontal="center" vertical="center"/>
    </xf>
    <xf numFmtId="178" fontId="24" fillId="0" borderId="1" xfId="15" applyNumberFormat="1" applyFont="1" applyBorder="1" applyAlignment="1">
      <alignment horizontal="center" vertical="center" wrapText="1" shrinkToFit="1"/>
    </xf>
    <xf numFmtId="178" fontId="24" fillId="0" borderId="3" xfId="15" applyNumberFormat="1" applyFont="1" applyBorder="1" applyAlignment="1">
      <alignment horizontal="center" vertical="center" wrapText="1" shrinkToFit="1"/>
    </xf>
    <xf numFmtId="178" fontId="24" fillId="0" borderId="4" xfId="15" applyNumberFormat="1" applyFont="1" applyBorder="1" applyAlignment="1">
      <alignment horizontal="center" vertical="center" wrapText="1" shrinkToFit="1"/>
    </xf>
    <xf numFmtId="178" fontId="24" fillId="0" borderId="5" xfId="15" applyNumberFormat="1" applyFont="1" applyBorder="1" applyAlignment="1">
      <alignment horizontal="center" vertical="center" wrapText="1" shrinkToFit="1"/>
    </xf>
    <xf numFmtId="0" fontId="24" fillId="0" borderId="1" xfId="4" applyFont="1" applyBorder="1" applyAlignment="1">
      <alignment horizontal="center" vertical="center" wrapText="1"/>
    </xf>
    <xf numFmtId="0" fontId="24" fillId="0" borderId="3" xfId="15" applyFont="1" applyBorder="1" applyAlignment="1">
      <alignment vertical="center"/>
    </xf>
    <xf numFmtId="0" fontId="24" fillId="0" borderId="4" xfId="4" applyFont="1" applyBorder="1" applyAlignment="1">
      <alignment horizontal="center" vertical="center" wrapText="1"/>
    </xf>
    <xf numFmtId="0" fontId="24" fillId="0" borderId="5" xfId="15" applyFont="1" applyBorder="1" applyAlignment="1">
      <alignment vertical="center"/>
    </xf>
    <xf numFmtId="0" fontId="24" fillId="0" borderId="4" xfId="15" applyFont="1" applyBorder="1" applyAlignment="1">
      <alignment vertical="center"/>
    </xf>
    <xf numFmtId="0" fontId="11" fillId="0" borderId="12" xfId="10" applyFont="1" applyBorder="1" applyAlignment="1">
      <alignment horizontal="distributed" vertical="center" indent="1"/>
    </xf>
    <xf numFmtId="0" fontId="11" fillId="0" borderId="12" xfId="10" applyFont="1" applyBorder="1" applyAlignment="1">
      <alignment vertical="center"/>
    </xf>
    <xf numFmtId="0" fontId="11" fillId="0" borderId="12" xfId="10" applyFont="1" applyBorder="1" applyAlignment="1">
      <alignment horizontal="center" vertical="center" shrinkToFit="1"/>
    </xf>
    <xf numFmtId="0" fontId="17" fillId="0" borderId="11" xfId="10" applyFont="1" applyBorder="1" applyAlignment="1">
      <alignment horizontal="center" vertical="center"/>
    </xf>
    <xf numFmtId="0" fontId="17" fillId="0" borderId="12" xfId="10" applyFont="1" applyBorder="1" applyAlignment="1">
      <alignment horizontal="center" vertical="center"/>
    </xf>
    <xf numFmtId="0" fontId="11" fillId="0" borderId="2" xfId="10" applyFont="1" applyBorder="1" applyAlignment="1">
      <alignment horizontal="distributed" vertical="center" indent="1"/>
    </xf>
    <xf numFmtId="0" fontId="11" fillId="0" borderId="9" xfId="16" applyFont="1" applyBorder="1" applyAlignment="1">
      <alignment horizontal="center" vertical="center" textRotation="255" wrapText="1"/>
    </xf>
    <xf numFmtId="0" fontId="11" fillId="0" borderId="14" xfId="16" applyFont="1" applyBorder="1" applyAlignment="1">
      <alignment horizontal="center" vertical="center" textRotation="255" wrapText="1"/>
    </xf>
    <xf numFmtId="0" fontId="11" fillId="0" borderId="15" xfId="16" applyFont="1" applyBorder="1" applyAlignment="1">
      <alignment horizontal="center" vertical="center" textRotation="255" wrapText="1"/>
    </xf>
    <xf numFmtId="0" fontId="11" fillId="0" borderId="14" xfId="16" applyFont="1" applyBorder="1" applyAlignment="1">
      <alignment horizontal="center" vertical="center"/>
    </xf>
  </cellXfs>
  <cellStyles count="17">
    <cellStyle name="桁区切り" xfId="6" builtinId="6"/>
    <cellStyle name="桁区切り 2" xfId="2" xr:uid="{516F7B4F-C5C1-4FCF-94A7-4910E5A0BF6D}"/>
    <cellStyle name="桁区切り_H29統計表3（修正）" xfId="12" xr:uid="{E735AE36-6EC3-43DC-94D7-A1F0879D5452}"/>
    <cellStyle name="標準" xfId="0" builtinId="0"/>
    <cellStyle name="標準 2" xfId="9" xr:uid="{B257ADB1-58BF-4BA6-AF04-FFBA6AE734B0}"/>
    <cellStyle name="標準 3" xfId="1" xr:uid="{2B04C488-28BA-42BF-828F-1E2870A026C7}"/>
    <cellStyle name="標準 3 2" xfId="3" xr:uid="{7C7BD079-E735-4CC3-A5DF-8B63E96FE860}"/>
    <cellStyle name="標準 4" xfId="5" xr:uid="{D7622CD2-5EDC-46F4-99A5-2B72DC790F6F}"/>
    <cellStyle name="標準 5" xfId="11" xr:uid="{3D22EFB7-AC90-4EC6-9DC1-1E53EF76710C}"/>
    <cellStyle name="標準_H29統計表　新たに追加する統計表（義務卒）_1" xfId="14" xr:uid="{3073C7B9-E05C-4210-ABA9-B157F5E028BB}"/>
    <cellStyle name="標準_H29統計表3（近澤分担表作成済み、田中分担表別途作成）" xfId="7" xr:uid="{EA507241-BCC3-4AFF-892A-476B0BF5A209}"/>
    <cellStyle name="標準_H29統計表3（近澤分担表作成済み、田中分担表別途作成）_1" xfId="13" xr:uid="{6734D3BA-4819-4F6C-B0B2-A14AA3D13B03}"/>
    <cellStyle name="標準_H29統計表3（近澤分担表作成済み、田中分担表別途作成）_2" xfId="15" xr:uid="{BAF69305-5F5D-458F-B3CF-0BF3675FE696}"/>
    <cellStyle name="標準_H29統計表3（近澤分担表作成中、田中分担表別途作成中）" xfId="8" xr:uid="{00D449B2-5CB4-4C82-A820-EA76708A1BF7}"/>
    <cellStyle name="標準_H29統計表3（修正）" xfId="4" xr:uid="{A5ACF725-B3AB-481B-B329-3FB3FC4C471F}"/>
    <cellStyle name="標準_H29統計表3（修正）_2" xfId="16" xr:uid="{FBA405DA-962D-473D-BB2A-A3C10DD4A9E0}"/>
    <cellStyle name="標準_H29統計表3（修正）_3" xfId="10" xr:uid="{695A486B-7411-45EE-874C-7D7524455FF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DECA64-C172-48BC-8A8F-1ECB7F30E5CC}">
  <sheetPr>
    <tabColor rgb="FFFFC000"/>
    <pageSetUpPr fitToPage="1"/>
  </sheetPr>
  <dimension ref="A2:U46"/>
  <sheetViews>
    <sheetView view="pageBreakPreview" zoomScale="60" zoomScaleNormal="100" workbookViewId="0">
      <selection activeCell="B17" sqref="B17:C17"/>
    </sheetView>
  </sheetViews>
  <sheetFormatPr defaultColWidth="9" defaultRowHeight="13" x14ac:dyDescent="0.2"/>
  <cols>
    <col min="1" max="1" width="9.453125" style="22" bestFit="1" customWidth="1"/>
    <col min="2" max="2" width="10.6328125" style="22" customWidth="1"/>
    <col min="3" max="4" width="7.453125" style="22" customWidth="1"/>
    <col min="5" max="5" width="7.453125" style="23" customWidth="1"/>
    <col min="6" max="11" width="7.453125" style="22" customWidth="1"/>
    <col min="12" max="13" width="7.90625" style="22" customWidth="1"/>
    <col min="14" max="21" width="7.453125" style="22" customWidth="1"/>
    <col min="22" max="16384" width="9" style="22"/>
  </cols>
  <sheetData>
    <row r="2" spans="1:21" ht="20.149999999999999" customHeight="1" x14ac:dyDescent="0.2">
      <c r="B2" s="26" t="s">
        <v>49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</row>
    <row r="3" spans="1:21" x14ac:dyDescent="0.2">
      <c r="B3" s="26" t="s">
        <v>50</v>
      </c>
      <c r="C3" s="28"/>
      <c r="D3" s="28"/>
      <c r="E3" s="28"/>
      <c r="F3" s="28"/>
      <c r="G3" s="28"/>
      <c r="H3" s="28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9" t="s">
        <v>42</v>
      </c>
    </row>
    <row r="4" spans="1:21" x14ac:dyDescent="0.2">
      <c r="B4" s="330" t="s">
        <v>0</v>
      </c>
      <c r="C4" s="333" t="s">
        <v>51</v>
      </c>
      <c r="D4" s="334"/>
      <c r="E4" s="335"/>
      <c r="F4" s="342" t="s">
        <v>52</v>
      </c>
      <c r="G4" s="343"/>
      <c r="H4" s="348" t="s">
        <v>53</v>
      </c>
      <c r="I4" s="349"/>
      <c r="J4" s="348" t="s">
        <v>54</v>
      </c>
      <c r="K4" s="349"/>
      <c r="L4" s="324" t="s">
        <v>55</v>
      </c>
      <c r="M4" s="325"/>
      <c r="N4" s="354" t="s">
        <v>56</v>
      </c>
      <c r="O4" s="355"/>
      <c r="P4" s="355"/>
      <c r="Q4" s="355"/>
      <c r="R4" s="355"/>
      <c r="S4" s="355"/>
      <c r="T4" s="355"/>
      <c r="U4" s="356"/>
    </row>
    <row r="5" spans="1:21" x14ac:dyDescent="0.2">
      <c r="B5" s="331"/>
      <c r="C5" s="336"/>
      <c r="D5" s="337"/>
      <c r="E5" s="338"/>
      <c r="F5" s="344"/>
      <c r="G5" s="345"/>
      <c r="H5" s="350"/>
      <c r="I5" s="351"/>
      <c r="J5" s="350"/>
      <c r="K5" s="351"/>
      <c r="L5" s="326"/>
      <c r="M5" s="327"/>
      <c r="N5" s="333" t="s">
        <v>57</v>
      </c>
      <c r="O5" s="335"/>
      <c r="P5" s="333" t="s">
        <v>58</v>
      </c>
      <c r="Q5" s="334"/>
      <c r="R5" s="334"/>
      <c r="S5" s="334"/>
      <c r="T5" s="333" t="s">
        <v>59</v>
      </c>
      <c r="U5" s="335"/>
    </row>
    <row r="6" spans="1:21" ht="18.75" customHeight="1" x14ac:dyDescent="0.2">
      <c r="A6" s="24"/>
      <c r="B6" s="331"/>
      <c r="C6" s="339"/>
      <c r="D6" s="340"/>
      <c r="E6" s="341"/>
      <c r="F6" s="346"/>
      <c r="G6" s="347"/>
      <c r="H6" s="352"/>
      <c r="I6" s="353"/>
      <c r="J6" s="352"/>
      <c r="K6" s="353"/>
      <c r="L6" s="328"/>
      <c r="M6" s="329"/>
      <c r="N6" s="339"/>
      <c r="O6" s="341"/>
      <c r="P6" s="354" t="s">
        <v>60</v>
      </c>
      <c r="Q6" s="356"/>
      <c r="R6" s="354" t="s">
        <v>61</v>
      </c>
      <c r="S6" s="355"/>
      <c r="T6" s="339"/>
      <c r="U6" s="341"/>
    </row>
    <row r="7" spans="1:21" ht="18.75" customHeight="1" x14ac:dyDescent="0.2">
      <c r="A7" s="30"/>
      <c r="B7" s="332"/>
      <c r="C7" s="31" t="s">
        <v>1</v>
      </c>
      <c r="D7" s="31" t="s">
        <v>2</v>
      </c>
      <c r="E7" s="31" t="s">
        <v>3</v>
      </c>
      <c r="F7" s="31" t="s">
        <v>2</v>
      </c>
      <c r="G7" s="31" t="s">
        <v>3</v>
      </c>
      <c r="H7" s="31" t="s">
        <v>2</v>
      </c>
      <c r="I7" s="31" t="s">
        <v>3</v>
      </c>
      <c r="J7" s="31" t="s">
        <v>2</v>
      </c>
      <c r="K7" s="31" t="s">
        <v>3</v>
      </c>
      <c r="L7" s="31" t="s">
        <v>2</v>
      </c>
      <c r="M7" s="31" t="s">
        <v>3</v>
      </c>
      <c r="N7" s="31" t="s">
        <v>2</v>
      </c>
      <c r="O7" s="31" t="s">
        <v>3</v>
      </c>
      <c r="P7" s="31" t="s">
        <v>2</v>
      </c>
      <c r="Q7" s="31" t="s">
        <v>3</v>
      </c>
      <c r="R7" s="31" t="s">
        <v>2</v>
      </c>
      <c r="S7" s="31" t="s">
        <v>3</v>
      </c>
      <c r="T7" s="31" t="s">
        <v>2</v>
      </c>
      <c r="U7" s="31" t="s">
        <v>3</v>
      </c>
    </row>
    <row r="8" spans="1:21" ht="18.75" customHeight="1" x14ac:dyDescent="0.2">
      <c r="A8" s="25"/>
      <c r="B8" s="32" t="s">
        <v>4</v>
      </c>
      <c r="C8" s="33">
        <v>5283</v>
      </c>
      <c r="D8" s="33">
        <v>2708</v>
      </c>
      <c r="E8" s="33">
        <v>2575</v>
      </c>
      <c r="F8" s="33">
        <v>2671</v>
      </c>
      <c r="G8" s="33">
        <v>2555</v>
      </c>
      <c r="H8" s="33">
        <v>2</v>
      </c>
      <c r="I8" s="33">
        <v>2</v>
      </c>
      <c r="J8" s="33">
        <v>2</v>
      </c>
      <c r="K8" s="33">
        <v>0</v>
      </c>
      <c r="L8" s="33">
        <v>2</v>
      </c>
      <c r="M8" s="33">
        <v>0</v>
      </c>
      <c r="N8" s="33">
        <v>0</v>
      </c>
      <c r="O8" s="33">
        <v>0</v>
      </c>
      <c r="P8" s="33">
        <v>8</v>
      </c>
      <c r="Q8" s="33">
        <v>0</v>
      </c>
      <c r="R8" s="33">
        <v>0</v>
      </c>
      <c r="S8" s="33">
        <v>0</v>
      </c>
      <c r="T8" s="33">
        <v>3</v>
      </c>
      <c r="U8" s="33">
        <v>1</v>
      </c>
    </row>
    <row r="9" spans="1:21" ht="18.75" customHeight="1" x14ac:dyDescent="0.2">
      <c r="A9" s="25"/>
      <c r="B9" s="34" t="s">
        <v>5</v>
      </c>
      <c r="C9" s="35">
        <v>137</v>
      </c>
      <c r="D9" s="35">
        <v>65</v>
      </c>
      <c r="E9" s="35">
        <v>72</v>
      </c>
      <c r="F9" s="35">
        <v>65</v>
      </c>
      <c r="G9" s="35">
        <v>72</v>
      </c>
      <c r="H9" s="35">
        <v>0</v>
      </c>
      <c r="I9" s="35">
        <v>0</v>
      </c>
      <c r="J9" s="35">
        <v>0</v>
      </c>
      <c r="K9" s="35">
        <v>0</v>
      </c>
      <c r="L9" s="35">
        <v>0</v>
      </c>
      <c r="M9" s="35">
        <v>0</v>
      </c>
      <c r="N9" s="35">
        <v>0</v>
      </c>
      <c r="O9" s="35">
        <v>0</v>
      </c>
      <c r="P9" s="35">
        <v>0</v>
      </c>
      <c r="Q9" s="35">
        <v>0</v>
      </c>
      <c r="R9" s="35">
        <v>0</v>
      </c>
      <c r="S9" s="35">
        <v>0</v>
      </c>
      <c r="T9" s="35">
        <v>0</v>
      </c>
      <c r="U9" s="35">
        <v>0</v>
      </c>
    </row>
    <row r="10" spans="1:21" ht="18.75" customHeight="1" x14ac:dyDescent="0.2">
      <c r="A10" s="25"/>
      <c r="B10" s="34" t="s">
        <v>6</v>
      </c>
      <c r="C10" s="36">
        <v>4190</v>
      </c>
      <c r="D10" s="36">
        <v>2175</v>
      </c>
      <c r="E10" s="36">
        <v>2015</v>
      </c>
      <c r="F10" s="36">
        <v>2138</v>
      </c>
      <c r="G10" s="36">
        <v>1996</v>
      </c>
      <c r="H10" s="36">
        <v>2</v>
      </c>
      <c r="I10" s="36">
        <v>2</v>
      </c>
      <c r="J10" s="36">
        <v>2</v>
      </c>
      <c r="K10" s="36">
        <v>0</v>
      </c>
      <c r="L10" s="36">
        <v>2</v>
      </c>
      <c r="M10" s="36">
        <v>0</v>
      </c>
      <c r="N10" s="36">
        <v>0</v>
      </c>
      <c r="O10" s="36">
        <v>0</v>
      </c>
      <c r="P10" s="36">
        <v>8</v>
      </c>
      <c r="Q10" s="36">
        <v>0</v>
      </c>
      <c r="R10" s="36">
        <v>0</v>
      </c>
      <c r="S10" s="36">
        <v>0</v>
      </c>
      <c r="T10" s="36">
        <v>3</v>
      </c>
      <c r="U10" s="36">
        <v>1</v>
      </c>
    </row>
    <row r="11" spans="1:21" ht="18.75" customHeight="1" x14ac:dyDescent="0.2">
      <c r="A11" s="25"/>
      <c r="B11" s="37" t="s">
        <v>7</v>
      </c>
      <c r="C11" s="38">
        <v>956</v>
      </c>
      <c r="D11" s="38">
        <v>468</v>
      </c>
      <c r="E11" s="38">
        <v>488</v>
      </c>
      <c r="F11" s="38">
        <v>468</v>
      </c>
      <c r="G11" s="38">
        <v>487</v>
      </c>
      <c r="H11" s="38">
        <v>0</v>
      </c>
      <c r="I11" s="38">
        <v>0</v>
      </c>
      <c r="J11" s="38">
        <v>0</v>
      </c>
      <c r="K11" s="38">
        <v>0</v>
      </c>
      <c r="L11" s="38">
        <v>0</v>
      </c>
      <c r="M11" s="38">
        <v>0</v>
      </c>
      <c r="N11" s="38">
        <v>0</v>
      </c>
      <c r="O11" s="38">
        <v>0</v>
      </c>
      <c r="P11" s="38">
        <v>0</v>
      </c>
      <c r="Q11" s="38">
        <v>0</v>
      </c>
      <c r="R11" s="38">
        <v>0</v>
      </c>
      <c r="S11" s="38">
        <v>0</v>
      </c>
      <c r="T11" s="38">
        <v>0</v>
      </c>
      <c r="U11" s="38">
        <v>0</v>
      </c>
    </row>
    <row r="12" spans="1:21" ht="18.75" customHeight="1" x14ac:dyDescent="0.2">
      <c r="A12" s="25"/>
      <c r="B12" s="32" t="s">
        <v>8</v>
      </c>
      <c r="C12" s="33">
        <v>2886</v>
      </c>
      <c r="D12" s="33">
        <v>1474</v>
      </c>
      <c r="E12" s="33">
        <v>1412</v>
      </c>
      <c r="F12" s="33">
        <v>1457</v>
      </c>
      <c r="G12" s="33">
        <v>1405</v>
      </c>
      <c r="H12" s="33">
        <v>0</v>
      </c>
      <c r="I12" s="33">
        <v>0</v>
      </c>
      <c r="J12" s="33">
        <v>1</v>
      </c>
      <c r="K12" s="33">
        <v>0</v>
      </c>
      <c r="L12" s="33">
        <v>0</v>
      </c>
      <c r="M12" s="33">
        <v>0</v>
      </c>
      <c r="N12" s="33">
        <v>0</v>
      </c>
      <c r="O12" s="33">
        <v>0</v>
      </c>
      <c r="P12" s="33">
        <v>6</v>
      </c>
      <c r="Q12" s="33">
        <v>0</v>
      </c>
      <c r="R12" s="33">
        <v>0</v>
      </c>
      <c r="S12" s="33">
        <v>0</v>
      </c>
      <c r="T12" s="33">
        <v>3</v>
      </c>
      <c r="U12" s="33">
        <v>0</v>
      </c>
    </row>
    <row r="13" spans="1:21" ht="18.75" customHeight="1" x14ac:dyDescent="0.2">
      <c r="A13" s="25"/>
      <c r="B13" s="39" t="s">
        <v>9</v>
      </c>
      <c r="C13" s="35">
        <v>71</v>
      </c>
      <c r="D13" s="35">
        <v>41</v>
      </c>
      <c r="E13" s="35">
        <v>30</v>
      </c>
      <c r="F13" s="35">
        <v>41</v>
      </c>
      <c r="G13" s="35">
        <v>29</v>
      </c>
      <c r="H13" s="35">
        <v>0</v>
      </c>
      <c r="I13" s="35">
        <v>0</v>
      </c>
      <c r="J13" s="35">
        <v>0</v>
      </c>
      <c r="K13" s="35">
        <v>0</v>
      </c>
      <c r="L13" s="35">
        <v>0</v>
      </c>
      <c r="M13" s="35">
        <v>0</v>
      </c>
      <c r="N13" s="35">
        <v>0</v>
      </c>
      <c r="O13" s="35">
        <v>0</v>
      </c>
      <c r="P13" s="35">
        <v>0</v>
      </c>
      <c r="Q13" s="35">
        <v>0</v>
      </c>
      <c r="R13" s="35">
        <v>0</v>
      </c>
      <c r="S13" s="35">
        <v>0</v>
      </c>
      <c r="T13" s="35">
        <v>0</v>
      </c>
      <c r="U13" s="35">
        <v>0</v>
      </c>
    </row>
    <row r="14" spans="1:21" ht="18.75" customHeight="1" x14ac:dyDescent="0.2">
      <c r="A14" s="25"/>
      <c r="B14" s="39" t="s">
        <v>10</v>
      </c>
      <c r="C14" s="35">
        <v>120</v>
      </c>
      <c r="D14" s="35">
        <v>50</v>
      </c>
      <c r="E14" s="35">
        <v>70</v>
      </c>
      <c r="F14" s="35">
        <v>48</v>
      </c>
      <c r="G14" s="35">
        <v>70</v>
      </c>
      <c r="H14" s="35">
        <v>0</v>
      </c>
      <c r="I14" s="35">
        <v>0</v>
      </c>
      <c r="J14" s="35">
        <v>0</v>
      </c>
      <c r="K14" s="35">
        <v>0</v>
      </c>
      <c r="L14" s="35">
        <v>0</v>
      </c>
      <c r="M14" s="35">
        <v>0</v>
      </c>
      <c r="N14" s="35">
        <v>0</v>
      </c>
      <c r="O14" s="35">
        <v>0</v>
      </c>
      <c r="P14" s="35">
        <v>0</v>
      </c>
      <c r="Q14" s="35">
        <v>0</v>
      </c>
      <c r="R14" s="35">
        <v>0</v>
      </c>
      <c r="S14" s="35">
        <v>0</v>
      </c>
      <c r="T14" s="35">
        <v>0</v>
      </c>
      <c r="U14" s="35">
        <v>0</v>
      </c>
    </row>
    <row r="15" spans="1:21" ht="18.75" customHeight="1" x14ac:dyDescent="0.2">
      <c r="A15" s="25"/>
      <c r="B15" s="39" t="s">
        <v>11</v>
      </c>
      <c r="C15" s="36">
        <v>322</v>
      </c>
      <c r="D15" s="36">
        <v>174</v>
      </c>
      <c r="E15" s="36">
        <v>148</v>
      </c>
      <c r="F15" s="36">
        <v>171</v>
      </c>
      <c r="G15" s="36">
        <v>147</v>
      </c>
      <c r="H15" s="36">
        <v>0</v>
      </c>
      <c r="I15" s="36">
        <v>0</v>
      </c>
      <c r="J15" s="36">
        <v>0</v>
      </c>
      <c r="K15" s="36">
        <v>0</v>
      </c>
      <c r="L15" s="36">
        <v>0</v>
      </c>
      <c r="M15" s="36">
        <v>0</v>
      </c>
      <c r="N15" s="36">
        <v>0</v>
      </c>
      <c r="O15" s="36">
        <v>0</v>
      </c>
      <c r="P15" s="36">
        <v>0</v>
      </c>
      <c r="Q15" s="36">
        <v>0</v>
      </c>
      <c r="R15" s="36">
        <v>0</v>
      </c>
      <c r="S15" s="36">
        <v>0</v>
      </c>
      <c r="T15" s="36">
        <v>0</v>
      </c>
      <c r="U15" s="36">
        <v>0</v>
      </c>
    </row>
    <row r="16" spans="1:21" ht="18.75" customHeight="1" x14ac:dyDescent="0.2">
      <c r="A16" s="25"/>
      <c r="B16" s="39" t="s">
        <v>12</v>
      </c>
      <c r="C16" s="35">
        <v>141</v>
      </c>
      <c r="D16" s="35">
        <v>85</v>
      </c>
      <c r="E16" s="35">
        <v>56</v>
      </c>
      <c r="F16" s="35">
        <v>84</v>
      </c>
      <c r="G16" s="35">
        <v>56</v>
      </c>
      <c r="H16" s="35">
        <v>0</v>
      </c>
      <c r="I16" s="35">
        <v>0</v>
      </c>
      <c r="J16" s="35">
        <v>0</v>
      </c>
      <c r="K16" s="35">
        <v>0</v>
      </c>
      <c r="L16" s="35">
        <v>1</v>
      </c>
      <c r="M16" s="35">
        <v>0</v>
      </c>
      <c r="N16" s="35">
        <v>0</v>
      </c>
      <c r="O16" s="35">
        <v>0</v>
      </c>
      <c r="P16" s="35">
        <v>0</v>
      </c>
      <c r="Q16" s="35">
        <v>0</v>
      </c>
      <c r="R16" s="35">
        <v>0</v>
      </c>
      <c r="S16" s="35">
        <v>0</v>
      </c>
      <c r="T16" s="35">
        <v>0</v>
      </c>
      <c r="U16" s="35">
        <v>0</v>
      </c>
    </row>
    <row r="17" spans="1:21" ht="18.75" customHeight="1" x14ac:dyDescent="0.2">
      <c r="A17" s="25"/>
      <c r="B17" s="39" t="s">
        <v>13</v>
      </c>
      <c r="C17" s="35">
        <v>165</v>
      </c>
      <c r="D17" s="35">
        <v>95</v>
      </c>
      <c r="E17" s="35">
        <v>70</v>
      </c>
      <c r="F17" s="35">
        <v>94</v>
      </c>
      <c r="G17" s="35">
        <v>70</v>
      </c>
      <c r="H17" s="35">
        <v>0</v>
      </c>
      <c r="I17" s="35">
        <v>0</v>
      </c>
      <c r="J17" s="35">
        <v>0</v>
      </c>
      <c r="K17" s="35">
        <v>0</v>
      </c>
      <c r="L17" s="35">
        <v>0</v>
      </c>
      <c r="M17" s="35">
        <v>0</v>
      </c>
      <c r="N17" s="35">
        <v>0</v>
      </c>
      <c r="O17" s="35">
        <v>0</v>
      </c>
      <c r="P17" s="35">
        <v>0</v>
      </c>
      <c r="Q17" s="35">
        <v>0</v>
      </c>
      <c r="R17" s="35">
        <v>0</v>
      </c>
      <c r="S17" s="35">
        <v>0</v>
      </c>
      <c r="T17" s="35">
        <v>0</v>
      </c>
      <c r="U17" s="35">
        <v>0</v>
      </c>
    </row>
    <row r="18" spans="1:21" ht="18.75" customHeight="1" x14ac:dyDescent="0.2">
      <c r="A18" s="25"/>
      <c r="B18" s="39" t="s">
        <v>14</v>
      </c>
      <c r="C18" s="35">
        <v>143</v>
      </c>
      <c r="D18" s="35">
        <v>77</v>
      </c>
      <c r="E18" s="35">
        <v>66</v>
      </c>
      <c r="F18" s="35">
        <v>77</v>
      </c>
      <c r="G18" s="35">
        <v>65</v>
      </c>
      <c r="H18" s="35">
        <v>0</v>
      </c>
      <c r="I18" s="35">
        <v>0</v>
      </c>
      <c r="J18" s="35">
        <v>0</v>
      </c>
      <c r="K18" s="35">
        <v>0</v>
      </c>
      <c r="L18" s="35">
        <v>0</v>
      </c>
      <c r="M18" s="35">
        <v>0</v>
      </c>
      <c r="N18" s="35">
        <v>0</v>
      </c>
      <c r="O18" s="35">
        <v>0</v>
      </c>
      <c r="P18" s="35">
        <v>0</v>
      </c>
      <c r="Q18" s="35">
        <v>0</v>
      </c>
      <c r="R18" s="35">
        <v>0</v>
      </c>
      <c r="S18" s="35">
        <v>0</v>
      </c>
      <c r="T18" s="35">
        <v>0</v>
      </c>
      <c r="U18" s="35">
        <v>0</v>
      </c>
    </row>
    <row r="19" spans="1:21" ht="18.75" customHeight="1" x14ac:dyDescent="0.2">
      <c r="A19" s="25"/>
      <c r="B19" s="40" t="s">
        <v>15</v>
      </c>
      <c r="C19" s="35">
        <v>56</v>
      </c>
      <c r="D19" s="35">
        <v>29</v>
      </c>
      <c r="E19" s="35">
        <v>27</v>
      </c>
      <c r="F19" s="35">
        <v>29</v>
      </c>
      <c r="G19" s="35">
        <v>27</v>
      </c>
      <c r="H19" s="35">
        <v>0</v>
      </c>
      <c r="I19" s="35">
        <v>0</v>
      </c>
      <c r="J19" s="35">
        <v>0</v>
      </c>
      <c r="K19" s="35">
        <v>0</v>
      </c>
      <c r="L19" s="35">
        <v>0</v>
      </c>
      <c r="M19" s="35">
        <v>0</v>
      </c>
      <c r="N19" s="35">
        <v>0</v>
      </c>
      <c r="O19" s="35">
        <v>0</v>
      </c>
      <c r="P19" s="35">
        <v>0</v>
      </c>
      <c r="Q19" s="35">
        <v>0</v>
      </c>
      <c r="R19" s="35">
        <v>0</v>
      </c>
      <c r="S19" s="35">
        <v>0</v>
      </c>
      <c r="T19" s="35">
        <v>0</v>
      </c>
      <c r="U19" s="35">
        <v>0</v>
      </c>
    </row>
    <row r="20" spans="1:21" ht="18.75" customHeight="1" x14ac:dyDescent="0.2">
      <c r="A20" s="25"/>
      <c r="B20" s="39" t="s">
        <v>16</v>
      </c>
      <c r="C20" s="35">
        <v>257</v>
      </c>
      <c r="D20" s="35">
        <v>118</v>
      </c>
      <c r="E20" s="35">
        <v>139</v>
      </c>
      <c r="F20" s="35">
        <v>115</v>
      </c>
      <c r="G20" s="35">
        <v>139</v>
      </c>
      <c r="H20" s="35">
        <v>0</v>
      </c>
      <c r="I20" s="35">
        <v>0</v>
      </c>
      <c r="J20" s="35">
        <v>0</v>
      </c>
      <c r="K20" s="35">
        <v>0</v>
      </c>
      <c r="L20" s="35">
        <v>0</v>
      </c>
      <c r="M20" s="35">
        <v>0</v>
      </c>
      <c r="N20" s="35">
        <v>0</v>
      </c>
      <c r="O20" s="35">
        <v>0</v>
      </c>
      <c r="P20" s="35">
        <v>1</v>
      </c>
      <c r="Q20" s="35">
        <v>0</v>
      </c>
      <c r="R20" s="35">
        <v>0</v>
      </c>
      <c r="S20" s="35">
        <v>0</v>
      </c>
      <c r="T20" s="35">
        <v>0</v>
      </c>
      <c r="U20" s="35">
        <v>0</v>
      </c>
    </row>
    <row r="21" spans="1:21" ht="18.75" customHeight="1" x14ac:dyDescent="0.2">
      <c r="A21" s="25"/>
      <c r="B21" s="39" t="s">
        <v>17</v>
      </c>
      <c r="C21" s="35">
        <v>253</v>
      </c>
      <c r="D21" s="35">
        <v>142</v>
      </c>
      <c r="E21" s="35">
        <v>111</v>
      </c>
      <c r="F21" s="35">
        <v>140</v>
      </c>
      <c r="G21" s="35">
        <v>107</v>
      </c>
      <c r="H21" s="35">
        <v>1</v>
      </c>
      <c r="I21" s="35">
        <v>1</v>
      </c>
      <c r="J21" s="35">
        <v>1</v>
      </c>
      <c r="K21" s="35">
        <v>0</v>
      </c>
      <c r="L21" s="35">
        <v>0</v>
      </c>
      <c r="M21" s="35">
        <v>0</v>
      </c>
      <c r="N21" s="35">
        <v>0</v>
      </c>
      <c r="O21" s="35">
        <v>0</v>
      </c>
      <c r="P21" s="35">
        <v>0</v>
      </c>
      <c r="Q21" s="35">
        <v>0</v>
      </c>
      <c r="R21" s="35">
        <v>0</v>
      </c>
      <c r="S21" s="35">
        <v>0</v>
      </c>
      <c r="T21" s="35">
        <v>0</v>
      </c>
      <c r="U21" s="35">
        <v>0</v>
      </c>
    </row>
    <row r="22" spans="1:21" ht="18.75" customHeight="1" x14ac:dyDescent="0.2">
      <c r="A22" s="25"/>
      <c r="B22" s="41" t="s">
        <v>18</v>
      </c>
      <c r="C22" s="42">
        <v>168</v>
      </c>
      <c r="D22" s="42">
        <v>96</v>
      </c>
      <c r="E22" s="42">
        <v>72</v>
      </c>
      <c r="F22" s="42">
        <v>93</v>
      </c>
      <c r="G22" s="42">
        <v>72</v>
      </c>
      <c r="H22" s="42">
        <v>0</v>
      </c>
      <c r="I22" s="42">
        <v>0</v>
      </c>
      <c r="J22" s="42">
        <v>0</v>
      </c>
      <c r="K22" s="42">
        <v>0</v>
      </c>
      <c r="L22" s="42">
        <v>1</v>
      </c>
      <c r="M22" s="42">
        <v>0</v>
      </c>
      <c r="N22" s="42">
        <v>0</v>
      </c>
      <c r="O22" s="42">
        <v>0</v>
      </c>
      <c r="P22" s="42">
        <v>0</v>
      </c>
      <c r="Q22" s="42">
        <v>0</v>
      </c>
      <c r="R22" s="42">
        <v>0</v>
      </c>
      <c r="S22" s="42">
        <v>0</v>
      </c>
      <c r="T22" s="42">
        <v>0</v>
      </c>
      <c r="U22" s="42">
        <v>0</v>
      </c>
    </row>
    <row r="23" spans="1:21" ht="18.75" customHeight="1" x14ac:dyDescent="0.2">
      <c r="A23" s="25"/>
      <c r="B23" s="39" t="s">
        <v>19</v>
      </c>
      <c r="C23" s="35">
        <v>7</v>
      </c>
      <c r="D23" s="35">
        <v>1</v>
      </c>
      <c r="E23" s="35">
        <v>6</v>
      </c>
      <c r="F23" s="35">
        <v>1</v>
      </c>
      <c r="G23" s="35">
        <v>6</v>
      </c>
      <c r="H23" s="35">
        <v>0</v>
      </c>
      <c r="I23" s="35">
        <v>0</v>
      </c>
      <c r="J23" s="35">
        <v>0</v>
      </c>
      <c r="K23" s="35">
        <v>0</v>
      </c>
      <c r="L23" s="35">
        <v>0</v>
      </c>
      <c r="M23" s="35">
        <v>0</v>
      </c>
      <c r="N23" s="35">
        <v>0</v>
      </c>
      <c r="O23" s="35">
        <v>0</v>
      </c>
      <c r="P23" s="35">
        <v>0</v>
      </c>
      <c r="Q23" s="35">
        <v>0</v>
      </c>
      <c r="R23" s="35">
        <v>0</v>
      </c>
      <c r="S23" s="35">
        <v>0</v>
      </c>
      <c r="T23" s="35">
        <v>0</v>
      </c>
      <c r="U23" s="35">
        <v>0</v>
      </c>
    </row>
    <row r="24" spans="1:21" ht="18.75" customHeight="1" x14ac:dyDescent="0.2">
      <c r="A24" s="25"/>
      <c r="B24" s="39" t="s">
        <v>20</v>
      </c>
      <c r="C24" s="36">
        <v>19</v>
      </c>
      <c r="D24" s="36">
        <v>13</v>
      </c>
      <c r="E24" s="36">
        <v>6</v>
      </c>
      <c r="F24" s="36">
        <v>13</v>
      </c>
      <c r="G24" s="36">
        <v>5</v>
      </c>
      <c r="H24" s="36">
        <v>0</v>
      </c>
      <c r="I24" s="36">
        <v>0</v>
      </c>
      <c r="J24" s="36">
        <v>0</v>
      </c>
      <c r="K24" s="36">
        <v>0</v>
      </c>
      <c r="L24" s="36">
        <v>0</v>
      </c>
      <c r="M24" s="36">
        <v>0</v>
      </c>
      <c r="N24" s="36">
        <v>0</v>
      </c>
      <c r="O24" s="36">
        <v>0</v>
      </c>
      <c r="P24" s="36">
        <v>0</v>
      </c>
      <c r="Q24" s="36">
        <v>0</v>
      </c>
      <c r="R24" s="36">
        <v>0</v>
      </c>
      <c r="S24" s="36">
        <v>0</v>
      </c>
      <c r="T24" s="36">
        <v>0</v>
      </c>
      <c r="U24" s="36">
        <v>0</v>
      </c>
    </row>
    <row r="25" spans="1:21" ht="18.75" customHeight="1" x14ac:dyDescent="0.2">
      <c r="A25" s="25"/>
      <c r="B25" s="39" t="s">
        <v>21</v>
      </c>
      <c r="C25" s="35">
        <v>14</v>
      </c>
      <c r="D25" s="35">
        <v>10</v>
      </c>
      <c r="E25" s="35">
        <v>4</v>
      </c>
      <c r="F25" s="35">
        <v>10</v>
      </c>
      <c r="G25" s="35">
        <v>4</v>
      </c>
      <c r="H25" s="35">
        <v>0</v>
      </c>
      <c r="I25" s="35">
        <v>0</v>
      </c>
      <c r="J25" s="35">
        <v>0</v>
      </c>
      <c r="K25" s="35">
        <v>0</v>
      </c>
      <c r="L25" s="35">
        <v>0</v>
      </c>
      <c r="M25" s="35">
        <v>0</v>
      </c>
      <c r="N25" s="35">
        <v>0</v>
      </c>
      <c r="O25" s="35">
        <v>0</v>
      </c>
      <c r="P25" s="35">
        <v>0</v>
      </c>
      <c r="Q25" s="35">
        <v>0</v>
      </c>
      <c r="R25" s="35">
        <v>0</v>
      </c>
      <c r="S25" s="35">
        <v>0</v>
      </c>
      <c r="T25" s="35">
        <v>0</v>
      </c>
      <c r="U25" s="35">
        <v>0</v>
      </c>
    </row>
    <row r="26" spans="1:21" ht="18.75" customHeight="1" x14ac:dyDescent="0.2">
      <c r="A26" s="25"/>
      <c r="B26" s="39" t="s">
        <v>22</v>
      </c>
      <c r="C26" s="36">
        <v>11</v>
      </c>
      <c r="D26" s="36">
        <v>9</v>
      </c>
      <c r="E26" s="36">
        <v>2</v>
      </c>
      <c r="F26" s="36">
        <v>9</v>
      </c>
      <c r="G26" s="36">
        <v>2</v>
      </c>
      <c r="H26" s="36">
        <v>0</v>
      </c>
      <c r="I26" s="36">
        <v>0</v>
      </c>
      <c r="J26" s="36">
        <v>0</v>
      </c>
      <c r="K26" s="36">
        <v>0</v>
      </c>
      <c r="L26" s="36">
        <v>0</v>
      </c>
      <c r="M26" s="36">
        <v>0</v>
      </c>
      <c r="N26" s="36">
        <v>0</v>
      </c>
      <c r="O26" s="36">
        <v>0</v>
      </c>
      <c r="P26" s="36">
        <v>0</v>
      </c>
      <c r="Q26" s="36">
        <v>0</v>
      </c>
      <c r="R26" s="36">
        <v>0</v>
      </c>
      <c r="S26" s="36">
        <v>0</v>
      </c>
      <c r="T26" s="36">
        <v>0</v>
      </c>
      <c r="U26" s="36">
        <v>0</v>
      </c>
    </row>
    <row r="27" spans="1:21" ht="18.75" customHeight="1" x14ac:dyDescent="0.2">
      <c r="A27" s="25"/>
      <c r="B27" s="39" t="s">
        <v>23</v>
      </c>
      <c r="C27" s="35">
        <v>6</v>
      </c>
      <c r="D27" s="35">
        <v>2</v>
      </c>
      <c r="E27" s="35">
        <v>4</v>
      </c>
      <c r="F27" s="35">
        <v>2</v>
      </c>
      <c r="G27" s="35">
        <v>4</v>
      </c>
      <c r="H27" s="35">
        <v>0</v>
      </c>
      <c r="I27" s="35">
        <v>0</v>
      </c>
      <c r="J27" s="35">
        <v>0</v>
      </c>
      <c r="K27" s="35">
        <v>0</v>
      </c>
      <c r="L27" s="35">
        <v>0</v>
      </c>
      <c r="M27" s="35">
        <v>0</v>
      </c>
      <c r="N27" s="35">
        <v>0</v>
      </c>
      <c r="O27" s="35">
        <v>0</v>
      </c>
      <c r="P27" s="35">
        <v>0</v>
      </c>
      <c r="Q27" s="35">
        <v>0</v>
      </c>
      <c r="R27" s="35">
        <v>0</v>
      </c>
      <c r="S27" s="35">
        <v>0</v>
      </c>
      <c r="T27" s="35">
        <v>0</v>
      </c>
      <c r="U27" s="35">
        <v>0</v>
      </c>
    </row>
    <row r="28" spans="1:21" ht="18.75" customHeight="1" x14ac:dyDescent="0.2">
      <c r="A28" s="25"/>
      <c r="B28" s="39" t="s">
        <v>24</v>
      </c>
      <c r="C28" s="35">
        <v>6</v>
      </c>
      <c r="D28" s="35">
        <v>2</v>
      </c>
      <c r="E28" s="35">
        <v>4</v>
      </c>
      <c r="F28" s="35">
        <v>2</v>
      </c>
      <c r="G28" s="35">
        <v>4</v>
      </c>
      <c r="H28" s="35">
        <v>0</v>
      </c>
      <c r="I28" s="35">
        <v>0</v>
      </c>
      <c r="J28" s="35">
        <v>0</v>
      </c>
      <c r="K28" s="35">
        <v>0</v>
      </c>
      <c r="L28" s="35">
        <v>0</v>
      </c>
      <c r="M28" s="35">
        <v>0</v>
      </c>
      <c r="N28" s="35">
        <v>0</v>
      </c>
      <c r="O28" s="35">
        <v>0</v>
      </c>
      <c r="P28" s="35">
        <v>0</v>
      </c>
      <c r="Q28" s="35">
        <v>0</v>
      </c>
      <c r="R28" s="35">
        <v>0</v>
      </c>
      <c r="S28" s="35">
        <v>0</v>
      </c>
      <c r="T28" s="35">
        <v>0</v>
      </c>
      <c r="U28" s="35">
        <v>0</v>
      </c>
    </row>
    <row r="29" spans="1:21" ht="18.75" customHeight="1" x14ac:dyDescent="0.2">
      <c r="A29" s="25"/>
      <c r="B29" s="41" t="s">
        <v>25</v>
      </c>
      <c r="C29" s="42">
        <v>24</v>
      </c>
      <c r="D29" s="42">
        <v>11</v>
      </c>
      <c r="E29" s="42">
        <v>13</v>
      </c>
      <c r="F29" s="42">
        <v>11</v>
      </c>
      <c r="G29" s="42">
        <v>13</v>
      </c>
      <c r="H29" s="42">
        <v>0</v>
      </c>
      <c r="I29" s="42">
        <v>0</v>
      </c>
      <c r="J29" s="42">
        <v>0</v>
      </c>
      <c r="K29" s="42">
        <v>0</v>
      </c>
      <c r="L29" s="42">
        <v>0</v>
      </c>
      <c r="M29" s="42">
        <v>0</v>
      </c>
      <c r="N29" s="42">
        <v>0</v>
      </c>
      <c r="O29" s="42">
        <v>0</v>
      </c>
      <c r="P29" s="42">
        <v>0</v>
      </c>
      <c r="Q29" s="42">
        <v>0</v>
      </c>
      <c r="R29" s="42">
        <v>0</v>
      </c>
      <c r="S29" s="42">
        <v>0</v>
      </c>
      <c r="T29" s="42">
        <v>0</v>
      </c>
      <c r="U29" s="42">
        <v>0</v>
      </c>
    </row>
    <row r="30" spans="1:21" ht="18.75" customHeight="1" x14ac:dyDescent="0.2">
      <c r="A30" s="25"/>
      <c r="B30" s="39" t="s">
        <v>26</v>
      </c>
      <c r="C30" s="35">
        <v>17</v>
      </c>
      <c r="D30" s="35">
        <v>4</v>
      </c>
      <c r="E30" s="35">
        <v>13</v>
      </c>
      <c r="F30" s="35">
        <v>4</v>
      </c>
      <c r="G30" s="35">
        <v>11</v>
      </c>
      <c r="H30" s="35">
        <v>0</v>
      </c>
      <c r="I30" s="35">
        <v>0</v>
      </c>
      <c r="J30" s="35">
        <v>0</v>
      </c>
      <c r="K30" s="35">
        <v>0</v>
      </c>
      <c r="L30" s="35">
        <v>0</v>
      </c>
      <c r="M30" s="35">
        <v>0</v>
      </c>
      <c r="N30" s="35">
        <v>0</v>
      </c>
      <c r="O30" s="35">
        <v>0</v>
      </c>
      <c r="P30" s="35">
        <v>0</v>
      </c>
      <c r="Q30" s="35">
        <v>0</v>
      </c>
      <c r="R30" s="35">
        <v>0</v>
      </c>
      <c r="S30" s="35">
        <v>0</v>
      </c>
      <c r="T30" s="35">
        <v>0</v>
      </c>
      <c r="U30" s="35">
        <v>1</v>
      </c>
    </row>
    <row r="31" spans="1:21" ht="18.75" customHeight="1" x14ac:dyDescent="0.2">
      <c r="A31" s="25"/>
      <c r="B31" s="41" t="s">
        <v>27</v>
      </c>
      <c r="C31" s="42">
        <v>0</v>
      </c>
      <c r="D31" s="42">
        <v>0</v>
      </c>
      <c r="E31" s="42">
        <v>0</v>
      </c>
      <c r="F31" s="42">
        <v>0</v>
      </c>
      <c r="G31" s="42">
        <v>0</v>
      </c>
      <c r="H31" s="42">
        <v>0</v>
      </c>
      <c r="I31" s="42">
        <v>0</v>
      </c>
      <c r="J31" s="42">
        <v>0</v>
      </c>
      <c r="K31" s="42">
        <v>0</v>
      </c>
      <c r="L31" s="42">
        <v>0</v>
      </c>
      <c r="M31" s="42">
        <v>0</v>
      </c>
      <c r="N31" s="42">
        <v>0</v>
      </c>
      <c r="O31" s="42">
        <v>0</v>
      </c>
      <c r="P31" s="42">
        <v>0</v>
      </c>
      <c r="Q31" s="42">
        <v>0</v>
      </c>
      <c r="R31" s="42">
        <v>0</v>
      </c>
      <c r="S31" s="42">
        <v>0</v>
      </c>
      <c r="T31" s="42">
        <v>0</v>
      </c>
      <c r="U31" s="42">
        <v>0</v>
      </c>
    </row>
    <row r="32" spans="1:21" ht="18.75" customHeight="1" x14ac:dyDescent="0.2">
      <c r="A32" s="25"/>
      <c r="B32" s="39" t="s">
        <v>28</v>
      </c>
      <c r="C32" s="35">
        <v>22</v>
      </c>
      <c r="D32" s="35">
        <v>12</v>
      </c>
      <c r="E32" s="35">
        <v>10</v>
      </c>
      <c r="F32" s="35">
        <v>12</v>
      </c>
      <c r="G32" s="35">
        <v>9</v>
      </c>
      <c r="H32" s="35">
        <v>0</v>
      </c>
      <c r="I32" s="35">
        <v>0</v>
      </c>
      <c r="J32" s="35">
        <v>0</v>
      </c>
      <c r="K32" s="35">
        <v>0</v>
      </c>
      <c r="L32" s="35">
        <v>0</v>
      </c>
      <c r="M32" s="35">
        <v>0</v>
      </c>
      <c r="N32" s="35">
        <v>0</v>
      </c>
      <c r="O32" s="35">
        <v>0</v>
      </c>
      <c r="P32" s="35">
        <v>0</v>
      </c>
      <c r="Q32" s="35">
        <v>0</v>
      </c>
      <c r="R32" s="35">
        <v>0</v>
      </c>
      <c r="S32" s="35">
        <v>0</v>
      </c>
      <c r="T32" s="35">
        <v>0</v>
      </c>
      <c r="U32" s="35">
        <v>0</v>
      </c>
    </row>
    <row r="33" spans="1:21" ht="18.75" customHeight="1" x14ac:dyDescent="0.2">
      <c r="A33" s="25"/>
      <c r="B33" s="41" t="s">
        <v>29</v>
      </c>
      <c r="C33" s="42">
        <v>0</v>
      </c>
      <c r="D33" s="42">
        <v>0</v>
      </c>
      <c r="E33" s="42">
        <v>0</v>
      </c>
      <c r="F33" s="42">
        <v>0</v>
      </c>
      <c r="G33" s="42">
        <v>0</v>
      </c>
      <c r="H33" s="42">
        <v>0</v>
      </c>
      <c r="I33" s="42">
        <v>0</v>
      </c>
      <c r="J33" s="42">
        <v>0</v>
      </c>
      <c r="K33" s="42">
        <v>0</v>
      </c>
      <c r="L33" s="42">
        <v>0</v>
      </c>
      <c r="M33" s="42">
        <v>0</v>
      </c>
      <c r="N33" s="42">
        <v>0</v>
      </c>
      <c r="O33" s="42">
        <v>0</v>
      </c>
      <c r="P33" s="42">
        <v>0</v>
      </c>
      <c r="Q33" s="42">
        <v>0</v>
      </c>
      <c r="R33" s="42">
        <v>0</v>
      </c>
      <c r="S33" s="42">
        <v>0</v>
      </c>
      <c r="T33" s="42">
        <v>0</v>
      </c>
      <c r="U33" s="42">
        <v>0</v>
      </c>
    </row>
    <row r="34" spans="1:21" ht="18.75" customHeight="1" x14ac:dyDescent="0.2">
      <c r="A34" s="25"/>
      <c r="B34" s="39" t="s">
        <v>30</v>
      </c>
      <c r="C34" s="35">
        <v>113</v>
      </c>
      <c r="D34" s="35">
        <v>53</v>
      </c>
      <c r="E34" s="35">
        <v>60</v>
      </c>
      <c r="F34" s="35">
        <v>52</v>
      </c>
      <c r="G34" s="35">
        <v>60</v>
      </c>
      <c r="H34" s="35">
        <v>0</v>
      </c>
      <c r="I34" s="35">
        <v>0</v>
      </c>
      <c r="J34" s="35">
        <v>0</v>
      </c>
      <c r="K34" s="35">
        <v>0</v>
      </c>
      <c r="L34" s="35">
        <v>0</v>
      </c>
      <c r="M34" s="35">
        <v>0</v>
      </c>
      <c r="N34" s="35">
        <v>0</v>
      </c>
      <c r="O34" s="35">
        <v>0</v>
      </c>
      <c r="P34" s="35">
        <v>0</v>
      </c>
      <c r="Q34" s="35">
        <v>0</v>
      </c>
      <c r="R34" s="35">
        <v>0</v>
      </c>
      <c r="S34" s="35">
        <v>0</v>
      </c>
      <c r="T34" s="35">
        <v>0</v>
      </c>
      <c r="U34" s="35">
        <v>0</v>
      </c>
    </row>
    <row r="35" spans="1:21" ht="18.75" customHeight="1" x14ac:dyDescent="0.2">
      <c r="A35" s="25"/>
      <c r="B35" s="41" t="s">
        <v>31</v>
      </c>
      <c r="C35" s="42">
        <v>27</v>
      </c>
      <c r="D35" s="42">
        <v>13</v>
      </c>
      <c r="E35" s="42">
        <v>14</v>
      </c>
      <c r="F35" s="42">
        <v>13</v>
      </c>
      <c r="G35" s="42">
        <v>14</v>
      </c>
      <c r="H35" s="42">
        <v>0</v>
      </c>
      <c r="I35" s="42">
        <v>0</v>
      </c>
      <c r="J35" s="42">
        <v>0</v>
      </c>
      <c r="K35" s="42">
        <v>0</v>
      </c>
      <c r="L35" s="42">
        <v>0</v>
      </c>
      <c r="M35" s="42">
        <v>0</v>
      </c>
      <c r="N35" s="42">
        <v>0</v>
      </c>
      <c r="O35" s="42">
        <v>0</v>
      </c>
      <c r="P35" s="42">
        <v>0</v>
      </c>
      <c r="Q35" s="42">
        <v>0</v>
      </c>
      <c r="R35" s="42">
        <v>0</v>
      </c>
      <c r="S35" s="42">
        <v>0</v>
      </c>
      <c r="T35" s="42">
        <v>0</v>
      </c>
      <c r="U35" s="42">
        <v>0</v>
      </c>
    </row>
    <row r="36" spans="1:21" ht="18.75" customHeight="1" x14ac:dyDescent="0.2">
      <c r="A36" s="25"/>
      <c r="B36" s="39" t="s">
        <v>32</v>
      </c>
      <c r="C36" s="43">
        <v>38</v>
      </c>
      <c r="D36" s="43">
        <v>15</v>
      </c>
      <c r="E36" s="43">
        <v>23</v>
      </c>
      <c r="F36" s="43">
        <v>15</v>
      </c>
      <c r="G36" s="43">
        <v>22</v>
      </c>
      <c r="H36" s="43">
        <v>0</v>
      </c>
      <c r="I36" s="43">
        <v>1</v>
      </c>
      <c r="J36" s="43">
        <v>0</v>
      </c>
      <c r="K36" s="43">
        <v>0</v>
      </c>
      <c r="L36" s="43">
        <v>0</v>
      </c>
      <c r="M36" s="43">
        <v>0</v>
      </c>
      <c r="N36" s="43">
        <v>0</v>
      </c>
      <c r="O36" s="43">
        <v>0</v>
      </c>
      <c r="P36" s="43">
        <v>0</v>
      </c>
      <c r="Q36" s="43">
        <v>0</v>
      </c>
      <c r="R36" s="43">
        <v>0</v>
      </c>
      <c r="S36" s="43">
        <v>0</v>
      </c>
      <c r="T36" s="43">
        <v>0</v>
      </c>
      <c r="U36" s="43">
        <v>0</v>
      </c>
    </row>
    <row r="37" spans="1:21" ht="18.75" customHeight="1" x14ac:dyDescent="0.2">
      <c r="A37" s="25"/>
      <c r="B37" s="39" t="s">
        <v>33</v>
      </c>
      <c r="C37" s="35">
        <v>86</v>
      </c>
      <c r="D37" s="35">
        <v>38</v>
      </c>
      <c r="E37" s="35">
        <v>48</v>
      </c>
      <c r="F37" s="35">
        <v>38</v>
      </c>
      <c r="G37" s="35">
        <v>48</v>
      </c>
      <c r="H37" s="35">
        <v>0</v>
      </c>
      <c r="I37" s="35">
        <v>0</v>
      </c>
      <c r="J37" s="35">
        <v>0</v>
      </c>
      <c r="K37" s="35">
        <v>0</v>
      </c>
      <c r="L37" s="35">
        <v>0</v>
      </c>
      <c r="M37" s="35">
        <v>0</v>
      </c>
      <c r="N37" s="35">
        <v>0</v>
      </c>
      <c r="O37" s="35">
        <v>0</v>
      </c>
      <c r="P37" s="35">
        <v>0</v>
      </c>
      <c r="Q37" s="35">
        <v>0</v>
      </c>
      <c r="R37" s="35">
        <v>0</v>
      </c>
      <c r="S37" s="35">
        <v>0</v>
      </c>
      <c r="T37" s="35">
        <v>0</v>
      </c>
      <c r="U37" s="35">
        <v>0</v>
      </c>
    </row>
    <row r="38" spans="1:21" ht="18.75" customHeight="1" x14ac:dyDescent="0.2">
      <c r="A38" s="25"/>
      <c r="B38" s="39" t="s">
        <v>34</v>
      </c>
      <c r="C38" s="35">
        <v>21</v>
      </c>
      <c r="D38" s="35">
        <v>5</v>
      </c>
      <c r="E38" s="35">
        <v>16</v>
      </c>
      <c r="F38" s="35">
        <v>5</v>
      </c>
      <c r="G38" s="35">
        <v>15</v>
      </c>
      <c r="H38" s="35">
        <v>0</v>
      </c>
      <c r="I38" s="35">
        <v>0</v>
      </c>
      <c r="J38" s="35">
        <v>0</v>
      </c>
      <c r="K38" s="35">
        <v>0</v>
      </c>
      <c r="L38" s="35">
        <v>0</v>
      </c>
      <c r="M38" s="35">
        <v>0</v>
      </c>
      <c r="N38" s="35">
        <v>0</v>
      </c>
      <c r="O38" s="35">
        <v>0</v>
      </c>
      <c r="P38" s="35">
        <v>0</v>
      </c>
      <c r="Q38" s="35">
        <v>0</v>
      </c>
      <c r="R38" s="35">
        <v>0</v>
      </c>
      <c r="S38" s="35">
        <v>0</v>
      </c>
      <c r="T38" s="35">
        <v>0</v>
      </c>
      <c r="U38" s="35">
        <v>0</v>
      </c>
    </row>
    <row r="39" spans="1:21" ht="18.75" customHeight="1" x14ac:dyDescent="0.2">
      <c r="A39" s="25"/>
      <c r="B39" s="39" t="s">
        <v>35</v>
      </c>
      <c r="C39" s="36">
        <v>19</v>
      </c>
      <c r="D39" s="36">
        <v>12</v>
      </c>
      <c r="E39" s="36">
        <v>7</v>
      </c>
      <c r="F39" s="36">
        <v>12</v>
      </c>
      <c r="G39" s="36">
        <v>7</v>
      </c>
      <c r="H39" s="36">
        <v>0</v>
      </c>
      <c r="I39" s="36">
        <v>0</v>
      </c>
      <c r="J39" s="36">
        <v>0</v>
      </c>
      <c r="K39" s="36">
        <v>0</v>
      </c>
      <c r="L39" s="36">
        <v>0</v>
      </c>
      <c r="M39" s="36">
        <v>0</v>
      </c>
      <c r="N39" s="36">
        <v>0</v>
      </c>
      <c r="O39" s="36">
        <v>0</v>
      </c>
      <c r="P39" s="36">
        <v>0</v>
      </c>
      <c r="Q39" s="36">
        <v>0</v>
      </c>
      <c r="R39" s="36">
        <v>0</v>
      </c>
      <c r="S39" s="36">
        <v>0</v>
      </c>
      <c r="T39" s="36">
        <v>0</v>
      </c>
      <c r="U39" s="36">
        <v>0</v>
      </c>
    </row>
    <row r="40" spans="1:21" ht="18.75" customHeight="1" x14ac:dyDescent="0.2">
      <c r="A40" s="25"/>
      <c r="B40" s="39" t="s">
        <v>36</v>
      </c>
      <c r="C40" s="35">
        <v>35</v>
      </c>
      <c r="D40" s="35">
        <v>13</v>
      </c>
      <c r="E40" s="35">
        <v>22</v>
      </c>
      <c r="F40" s="35">
        <v>13</v>
      </c>
      <c r="G40" s="35">
        <v>22</v>
      </c>
      <c r="H40" s="35">
        <v>0</v>
      </c>
      <c r="I40" s="35">
        <v>0</v>
      </c>
      <c r="J40" s="35">
        <v>0</v>
      </c>
      <c r="K40" s="35">
        <v>0</v>
      </c>
      <c r="L40" s="35">
        <v>0</v>
      </c>
      <c r="M40" s="35">
        <v>0</v>
      </c>
      <c r="N40" s="35">
        <v>0</v>
      </c>
      <c r="O40" s="35">
        <v>0</v>
      </c>
      <c r="P40" s="35">
        <v>0</v>
      </c>
      <c r="Q40" s="35">
        <v>0</v>
      </c>
      <c r="R40" s="35">
        <v>0</v>
      </c>
      <c r="S40" s="35">
        <v>0</v>
      </c>
      <c r="T40" s="35">
        <v>0</v>
      </c>
      <c r="U40" s="35">
        <v>0</v>
      </c>
    </row>
    <row r="41" spans="1:21" ht="18.75" customHeight="1" x14ac:dyDescent="0.2">
      <c r="A41" s="25"/>
      <c r="B41" s="39" t="s">
        <v>37</v>
      </c>
      <c r="C41" s="36">
        <v>51</v>
      </c>
      <c r="D41" s="36">
        <v>24</v>
      </c>
      <c r="E41" s="36">
        <v>27</v>
      </c>
      <c r="F41" s="36">
        <v>24</v>
      </c>
      <c r="G41" s="36">
        <v>27</v>
      </c>
      <c r="H41" s="36">
        <v>0</v>
      </c>
      <c r="I41" s="36">
        <v>0</v>
      </c>
      <c r="J41" s="36">
        <v>0</v>
      </c>
      <c r="K41" s="36">
        <v>0</v>
      </c>
      <c r="L41" s="36">
        <v>0</v>
      </c>
      <c r="M41" s="36">
        <v>0</v>
      </c>
      <c r="N41" s="36">
        <v>0</v>
      </c>
      <c r="O41" s="36">
        <v>0</v>
      </c>
      <c r="P41" s="36">
        <v>0</v>
      </c>
      <c r="Q41" s="36">
        <v>0</v>
      </c>
      <c r="R41" s="36">
        <v>0</v>
      </c>
      <c r="S41" s="36">
        <v>0</v>
      </c>
      <c r="T41" s="36">
        <v>0</v>
      </c>
      <c r="U41" s="36">
        <v>0</v>
      </c>
    </row>
    <row r="42" spans="1:21" ht="18.75" customHeight="1" x14ac:dyDescent="0.2">
      <c r="A42" s="25"/>
      <c r="B42" s="41" t="s">
        <v>38</v>
      </c>
      <c r="C42" s="38">
        <v>91</v>
      </c>
      <c r="D42" s="38">
        <v>48</v>
      </c>
      <c r="E42" s="38">
        <v>43</v>
      </c>
      <c r="F42" s="38">
        <v>46</v>
      </c>
      <c r="G42" s="38">
        <v>43</v>
      </c>
      <c r="H42" s="38">
        <v>1</v>
      </c>
      <c r="I42" s="38">
        <v>0</v>
      </c>
      <c r="J42" s="38">
        <v>0</v>
      </c>
      <c r="K42" s="38">
        <v>0</v>
      </c>
      <c r="L42" s="38">
        <v>0</v>
      </c>
      <c r="M42" s="38">
        <v>0</v>
      </c>
      <c r="N42" s="38">
        <v>0</v>
      </c>
      <c r="O42" s="38">
        <v>0</v>
      </c>
      <c r="P42" s="38">
        <v>0</v>
      </c>
      <c r="Q42" s="38">
        <v>0</v>
      </c>
      <c r="R42" s="38">
        <v>0</v>
      </c>
      <c r="S42" s="38">
        <v>0</v>
      </c>
      <c r="T42" s="38">
        <v>0</v>
      </c>
      <c r="U42" s="38">
        <v>0</v>
      </c>
    </row>
    <row r="43" spans="1:21" ht="18.75" customHeight="1" x14ac:dyDescent="0.2">
      <c r="A43" s="25"/>
      <c r="B43" s="39" t="s">
        <v>39</v>
      </c>
      <c r="C43" s="43">
        <v>26</v>
      </c>
      <c r="D43" s="43">
        <v>12</v>
      </c>
      <c r="E43" s="43">
        <v>14</v>
      </c>
      <c r="F43" s="43">
        <v>11</v>
      </c>
      <c r="G43" s="43">
        <v>14</v>
      </c>
      <c r="H43" s="43">
        <v>0</v>
      </c>
      <c r="I43" s="43">
        <v>0</v>
      </c>
      <c r="J43" s="43">
        <v>0</v>
      </c>
      <c r="K43" s="43">
        <v>0</v>
      </c>
      <c r="L43" s="43">
        <v>0</v>
      </c>
      <c r="M43" s="43">
        <v>0</v>
      </c>
      <c r="N43" s="43">
        <v>0</v>
      </c>
      <c r="O43" s="43">
        <v>0</v>
      </c>
      <c r="P43" s="43">
        <v>1</v>
      </c>
      <c r="Q43" s="43">
        <v>0</v>
      </c>
      <c r="R43" s="43">
        <v>0</v>
      </c>
      <c r="S43" s="43">
        <v>0</v>
      </c>
      <c r="T43" s="43">
        <v>0</v>
      </c>
      <c r="U43" s="43">
        <v>0</v>
      </c>
    </row>
    <row r="44" spans="1:21" ht="18.75" customHeight="1" x14ac:dyDescent="0.2">
      <c r="A44" s="25"/>
      <c r="B44" s="39" t="s">
        <v>40</v>
      </c>
      <c r="C44" s="35">
        <v>5</v>
      </c>
      <c r="D44" s="35">
        <v>3</v>
      </c>
      <c r="E44" s="35">
        <v>2</v>
      </c>
      <c r="F44" s="35">
        <v>2</v>
      </c>
      <c r="G44" s="35">
        <v>2</v>
      </c>
      <c r="H44" s="35">
        <v>0</v>
      </c>
      <c r="I44" s="35">
        <v>0</v>
      </c>
      <c r="J44" s="35">
        <v>0</v>
      </c>
      <c r="K44" s="35">
        <v>0</v>
      </c>
      <c r="L44" s="35">
        <v>0</v>
      </c>
      <c r="M44" s="35">
        <v>0</v>
      </c>
      <c r="N44" s="35">
        <v>0</v>
      </c>
      <c r="O44" s="35">
        <v>0</v>
      </c>
      <c r="P44" s="35">
        <v>0</v>
      </c>
      <c r="Q44" s="35">
        <v>0</v>
      </c>
      <c r="R44" s="35">
        <v>0</v>
      </c>
      <c r="S44" s="35">
        <v>0</v>
      </c>
      <c r="T44" s="35">
        <v>0</v>
      </c>
      <c r="U44" s="35">
        <v>0</v>
      </c>
    </row>
    <row r="45" spans="1:21" ht="18.75" customHeight="1" x14ac:dyDescent="0.2">
      <c r="A45" s="25"/>
      <c r="B45" s="41" t="s">
        <v>41</v>
      </c>
      <c r="C45" s="42">
        <v>63</v>
      </c>
      <c r="D45" s="42">
        <v>27</v>
      </c>
      <c r="E45" s="42">
        <v>36</v>
      </c>
      <c r="F45" s="42">
        <v>27</v>
      </c>
      <c r="G45" s="42">
        <v>36</v>
      </c>
      <c r="H45" s="42">
        <v>0</v>
      </c>
      <c r="I45" s="42">
        <v>0</v>
      </c>
      <c r="J45" s="42">
        <v>0</v>
      </c>
      <c r="K45" s="42">
        <v>0</v>
      </c>
      <c r="L45" s="42">
        <v>0</v>
      </c>
      <c r="M45" s="42">
        <v>0</v>
      </c>
      <c r="N45" s="42">
        <v>0</v>
      </c>
      <c r="O45" s="42">
        <v>0</v>
      </c>
      <c r="P45" s="42">
        <v>0</v>
      </c>
      <c r="Q45" s="42">
        <v>0</v>
      </c>
      <c r="R45" s="42">
        <v>0</v>
      </c>
      <c r="S45" s="42">
        <v>0</v>
      </c>
      <c r="T45" s="42">
        <v>0</v>
      </c>
      <c r="U45" s="42">
        <v>0</v>
      </c>
    </row>
    <row r="46" spans="1:21" x14ac:dyDescent="0.2">
      <c r="F46" s="44"/>
    </row>
  </sheetData>
  <mergeCells count="12">
    <mergeCell ref="N4:U4"/>
    <mergeCell ref="N5:O6"/>
    <mergeCell ref="P5:S5"/>
    <mergeCell ref="T5:U6"/>
    <mergeCell ref="P6:Q6"/>
    <mergeCell ref="R6:S6"/>
    <mergeCell ref="L4:M6"/>
    <mergeCell ref="B4:B7"/>
    <mergeCell ref="C4:E6"/>
    <mergeCell ref="F4:G6"/>
    <mergeCell ref="H4:I6"/>
    <mergeCell ref="J4:K6"/>
  </mergeCells>
  <phoneticPr fontId="2"/>
  <printOptions horizontalCentered="1" verticalCentered="1"/>
  <pageMargins left="0.39370078740157483" right="0.39370078740157483" top="0.39370078740157483" bottom="0.39370078740157483" header="0" footer="0"/>
  <pageSetup paperSize="8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804BD3-C510-4797-9E2C-ACDB45F2C67A}">
  <sheetPr>
    <tabColor rgb="FFFFC000"/>
    <pageSetUpPr fitToPage="1"/>
  </sheetPr>
  <dimension ref="A2:L45"/>
  <sheetViews>
    <sheetView view="pageBreakPreview" zoomScale="60" zoomScaleNormal="100" workbookViewId="0">
      <selection activeCell="B17" sqref="B17:C17"/>
    </sheetView>
  </sheetViews>
  <sheetFormatPr defaultColWidth="9" defaultRowHeight="13" x14ac:dyDescent="0.2"/>
  <cols>
    <col min="1" max="1" width="9.453125" style="1" bestFit="1" customWidth="1"/>
    <col min="2" max="4" width="10.6328125" style="1" customWidth="1"/>
    <col min="5" max="5" width="10.6328125" style="6" customWidth="1"/>
    <col min="6" max="9" width="10.6328125" style="1" customWidth="1"/>
    <col min="10" max="12" width="13.453125" style="99" customWidth="1"/>
    <col min="13" max="16384" width="9" style="1"/>
  </cols>
  <sheetData>
    <row r="2" spans="1:12" ht="20.149999999999999" customHeight="1" x14ac:dyDescent="0.2">
      <c r="B2" s="26" t="s">
        <v>49</v>
      </c>
    </row>
    <row r="3" spans="1:12" x14ac:dyDescent="0.2">
      <c r="B3" s="26" t="s">
        <v>128</v>
      </c>
      <c r="C3" s="70"/>
      <c r="D3" s="70"/>
      <c r="E3" s="70"/>
      <c r="F3" s="70"/>
      <c r="G3" s="70"/>
      <c r="H3" s="70"/>
      <c r="I3" s="70"/>
      <c r="J3" s="100"/>
      <c r="K3" s="100"/>
      <c r="L3" s="101" t="s">
        <v>64</v>
      </c>
    </row>
    <row r="4" spans="1:12" ht="13.5" customHeight="1" x14ac:dyDescent="0.2">
      <c r="B4" s="330" t="s">
        <v>0</v>
      </c>
      <c r="C4" s="394" t="s">
        <v>116</v>
      </c>
      <c r="D4" s="394"/>
      <c r="E4" s="394"/>
      <c r="F4" s="394"/>
      <c r="G4" s="394"/>
      <c r="H4" s="394"/>
      <c r="I4" s="446" t="s">
        <v>69</v>
      </c>
      <c r="J4" s="472" t="s">
        <v>129</v>
      </c>
      <c r="K4" s="472" t="s">
        <v>130</v>
      </c>
      <c r="L4" s="472" t="s">
        <v>72</v>
      </c>
    </row>
    <row r="5" spans="1:12" ht="29.25" customHeight="1" x14ac:dyDescent="0.2">
      <c r="A5" s="5"/>
      <c r="B5" s="331"/>
      <c r="C5" s="398" t="s">
        <v>1</v>
      </c>
      <c r="D5" s="399"/>
      <c r="E5" s="475" t="s">
        <v>131</v>
      </c>
      <c r="F5" s="476"/>
      <c r="G5" s="477" t="s">
        <v>127</v>
      </c>
      <c r="H5" s="478"/>
      <c r="I5" s="479"/>
      <c r="J5" s="473"/>
      <c r="K5" s="473"/>
      <c r="L5" s="473"/>
    </row>
    <row r="6" spans="1:12" ht="18.75" customHeight="1" x14ac:dyDescent="0.2">
      <c r="A6" s="4"/>
      <c r="B6" s="331"/>
      <c r="C6" s="85" t="s">
        <v>2</v>
      </c>
      <c r="D6" s="85" t="s">
        <v>3</v>
      </c>
      <c r="E6" s="85" t="s">
        <v>2</v>
      </c>
      <c r="F6" s="85" t="s">
        <v>3</v>
      </c>
      <c r="G6" s="85" t="s">
        <v>2</v>
      </c>
      <c r="H6" s="85" t="s">
        <v>3</v>
      </c>
      <c r="I6" s="480"/>
      <c r="J6" s="474"/>
      <c r="K6" s="474"/>
      <c r="L6" s="474"/>
    </row>
    <row r="7" spans="1:12" ht="18.75" customHeight="1" x14ac:dyDescent="0.2">
      <c r="A7" s="2"/>
      <c r="B7" s="18" t="s">
        <v>4</v>
      </c>
      <c r="C7" s="79">
        <v>0</v>
      </c>
      <c r="D7" s="79">
        <v>0</v>
      </c>
      <c r="E7" s="79">
        <v>0</v>
      </c>
      <c r="F7" s="79">
        <v>0</v>
      </c>
      <c r="G7" s="79">
        <v>0</v>
      </c>
      <c r="H7" s="79">
        <v>0</v>
      </c>
      <c r="I7" s="79">
        <v>0</v>
      </c>
      <c r="J7" s="86">
        <v>57.603337125521428</v>
      </c>
      <c r="K7" s="86">
        <v>15.244596131968146</v>
      </c>
      <c r="L7" s="86">
        <v>15.017064846416382</v>
      </c>
    </row>
    <row r="8" spans="1:12" ht="18.75" customHeight="1" x14ac:dyDescent="0.2">
      <c r="A8" s="2"/>
      <c r="B8" s="20" t="s">
        <v>5</v>
      </c>
      <c r="C8" s="80">
        <v>0</v>
      </c>
      <c r="D8" s="80">
        <v>0</v>
      </c>
      <c r="E8" s="80">
        <v>0</v>
      </c>
      <c r="F8" s="80">
        <v>0</v>
      </c>
      <c r="G8" s="80">
        <v>0</v>
      </c>
      <c r="H8" s="80">
        <v>0</v>
      </c>
      <c r="I8" s="80">
        <v>0</v>
      </c>
      <c r="J8" s="87">
        <v>0</v>
      </c>
      <c r="K8" s="87">
        <v>0</v>
      </c>
      <c r="L8" s="87">
        <v>0</v>
      </c>
    </row>
    <row r="9" spans="1:12" ht="18.75" customHeight="1" x14ac:dyDescent="0.2">
      <c r="A9" s="2"/>
      <c r="B9" s="20" t="s">
        <v>6</v>
      </c>
      <c r="C9" s="81">
        <v>0</v>
      </c>
      <c r="D9" s="81">
        <v>0</v>
      </c>
      <c r="E9" s="81">
        <v>0</v>
      </c>
      <c r="F9" s="81">
        <v>0</v>
      </c>
      <c r="G9" s="81">
        <v>0</v>
      </c>
      <c r="H9" s="81">
        <v>0</v>
      </c>
      <c r="I9" s="81">
        <v>0</v>
      </c>
      <c r="J9" s="88">
        <v>50.167504187604692</v>
      </c>
      <c r="K9" s="88">
        <v>19.235064209938582</v>
      </c>
      <c r="L9" s="88">
        <v>20.072585147962034</v>
      </c>
    </row>
    <row r="10" spans="1:12" ht="18.75" customHeight="1" x14ac:dyDescent="0.2">
      <c r="A10" s="2"/>
      <c r="B10" s="21" t="s">
        <v>7</v>
      </c>
      <c r="C10" s="82">
        <v>0</v>
      </c>
      <c r="D10" s="82">
        <v>0</v>
      </c>
      <c r="E10" s="82">
        <v>0</v>
      </c>
      <c r="F10" s="82">
        <v>0</v>
      </c>
      <c r="G10" s="82">
        <v>0</v>
      </c>
      <c r="H10" s="82">
        <v>0</v>
      </c>
      <c r="I10" s="82">
        <v>0</v>
      </c>
      <c r="J10" s="89">
        <v>73.3451536643026</v>
      </c>
      <c r="K10" s="89">
        <v>6.7966903073286051</v>
      </c>
      <c r="L10" s="89">
        <v>4.3144208037825056</v>
      </c>
    </row>
    <row r="11" spans="1:12" ht="18.75" customHeight="1" x14ac:dyDescent="0.2">
      <c r="A11" s="2"/>
      <c r="B11" s="18" t="s">
        <v>8</v>
      </c>
      <c r="C11" s="79">
        <v>0</v>
      </c>
      <c r="D11" s="79">
        <v>0</v>
      </c>
      <c r="E11" s="79">
        <v>0</v>
      </c>
      <c r="F11" s="79">
        <v>0</v>
      </c>
      <c r="G11" s="79">
        <v>0</v>
      </c>
      <c r="H11" s="79">
        <v>0</v>
      </c>
      <c r="I11" s="79">
        <v>0</v>
      </c>
      <c r="J11" s="86">
        <v>66.309012875536482</v>
      </c>
      <c r="K11" s="86">
        <v>11.373390557939913</v>
      </c>
      <c r="L11" s="86">
        <v>9.4727161250766407</v>
      </c>
    </row>
    <row r="12" spans="1:12" ht="18.75" customHeight="1" x14ac:dyDescent="0.2">
      <c r="A12" s="2"/>
      <c r="B12" s="11" t="s">
        <v>9</v>
      </c>
      <c r="C12" s="80">
        <v>0</v>
      </c>
      <c r="D12" s="80">
        <v>0</v>
      </c>
      <c r="E12" s="80">
        <v>0</v>
      </c>
      <c r="F12" s="80">
        <v>0</v>
      </c>
      <c r="G12" s="80">
        <v>0</v>
      </c>
      <c r="H12" s="80">
        <v>0</v>
      </c>
      <c r="I12" s="80">
        <v>0</v>
      </c>
      <c r="J12" s="87">
        <v>29.72972972972973</v>
      </c>
      <c r="K12" s="87">
        <v>2.7027027027027026</v>
      </c>
      <c r="L12" s="87">
        <v>32.432432432432435</v>
      </c>
    </row>
    <row r="13" spans="1:12" ht="18.75" customHeight="1" x14ac:dyDescent="0.2">
      <c r="A13" s="2"/>
      <c r="B13" s="11" t="s">
        <v>10</v>
      </c>
      <c r="C13" s="80">
        <v>0</v>
      </c>
      <c r="D13" s="80">
        <v>0</v>
      </c>
      <c r="E13" s="80">
        <v>0</v>
      </c>
      <c r="F13" s="80">
        <v>0</v>
      </c>
      <c r="G13" s="80">
        <v>0</v>
      </c>
      <c r="H13" s="80">
        <v>0</v>
      </c>
      <c r="I13" s="80">
        <v>0</v>
      </c>
      <c r="J13" s="87">
        <v>57.692307692307693</v>
      </c>
      <c r="K13" s="87">
        <v>20.192307692307693</v>
      </c>
      <c r="L13" s="87">
        <v>17.307692307692307</v>
      </c>
    </row>
    <row r="14" spans="1:12" ht="18.75" customHeight="1" x14ac:dyDescent="0.2">
      <c r="A14" s="2"/>
      <c r="B14" s="11" t="s">
        <v>11</v>
      </c>
      <c r="C14" s="81">
        <v>0</v>
      </c>
      <c r="D14" s="81">
        <v>0</v>
      </c>
      <c r="E14" s="81">
        <v>0</v>
      </c>
      <c r="F14" s="81">
        <v>0</v>
      </c>
      <c r="G14" s="81">
        <v>0</v>
      </c>
      <c r="H14" s="81">
        <v>0</v>
      </c>
      <c r="I14" s="81">
        <v>0</v>
      </c>
      <c r="J14" s="88">
        <v>45.340501792114694</v>
      </c>
      <c r="K14" s="88">
        <v>28.136200716845877</v>
      </c>
      <c r="L14" s="88">
        <v>20.071684587813621</v>
      </c>
    </row>
    <row r="15" spans="1:12" ht="18.75" customHeight="1" x14ac:dyDescent="0.2">
      <c r="A15" s="2"/>
      <c r="B15" s="11" t="s">
        <v>12</v>
      </c>
      <c r="C15" s="80">
        <v>0</v>
      </c>
      <c r="D15" s="80">
        <v>0</v>
      </c>
      <c r="E15" s="80">
        <v>0</v>
      </c>
      <c r="F15" s="80">
        <v>0</v>
      </c>
      <c r="G15" s="80">
        <v>0</v>
      </c>
      <c r="H15" s="80">
        <v>0</v>
      </c>
      <c r="I15" s="80">
        <v>0</v>
      </c>
      <c r="J15" s="87">
        <v>14.754098360655737</v>
      </c>
      <c r="K15" s="87">
        <v>31.147540983606557</v>
      </c>
      <c r="L15" s="87">
        <v>45.901639344262293</v>
      </c>
    </row>
    <row r="16" spans="1:12" ht="18.75" customHeight="1" x14ac:dyDescent="0.2">
      <c r="A16" s="2"/>
      <c r="B16" s="11" t="s">
        <v>13</v>
      </c>
      <c r="C16" s="80">
        <v>0</v>
      </c>
      <c r="D16" s="80">
        <v>0</v>
      </c>
      <c r="E16" s="80">
        <v>0</v>
      </c>
      <c r="F16" s="80">
        <v>0</v>
      </c>
      <c r="G16" s="80">
        <v>0</v>
      </c>
      <c r="H16" s="80">
        <v>0</v>
      </c>
      <c r="I16" s="80">
        <v>0</v>
      </c>
      <c r="J16" s="87">
        <v>60</v>
      </c>
      <c r="K16" s="87">
        <v>7.9411764705882355</v>
      </c>
      <c r="L16" s="87">
        <v>22.058823529411764</v>
      </c>
    </row>
    <row r="17" spans="1:12" ht="18.75" customHeight="1" x14ac:dyDescent="0.2">
      <c r="A17" s="2"/>
      <c r="B17" s="11" t="s">
        <v>14</v>
      </c>
      <c r="C17" s="80">
        <v>0</v>
      </c>
      <c r="D17" s="80">
        <v>0</v>
      </c>
      <c r="E17" s="80">
        <v>0</v>
      </c>
      <c r="F17" s="80">
        <v>0</v>
      </c>
      <c r="G17" s="80">
        <v>0</v>
      </c>
      <c r="H17" s="80">
        <v>0</v>
      </c>
      <c r="I17" s="80">
        <v>0</v>
      </c>
      <c r="J17" s="87">
        <v>22.905027932960895</v>
      </c>
      <c r="K17" s="87">
        <v>26.815642458100559</v>
      </c>
      <c r="L17" s="87">
        <v>48.044692737430168</v>
      </c>
    </row>
    <row r="18" spans="1:12" ht="18.75" customHeight="1" x14ac:dyDescent="0.2">
      <c r="A18" s="2"/>
      <c r="B18" s="17" t="s">
        <v>15</v>
      </c>
      <c r="C18" s="80">
        <v>0</v>
      </c>
      <c r="D18" s="80">
        <v>0</v>
      </c>
      <c r="E18" s="80">
        <v>0</v>
      </c>
      <c r="F18" s="80">
        <v>0</v>
      </c>
      <c r="G18" s="80">
        <v>0</v>
      </c>
      <c r="H18" s="80">
        <v>0</v>
      </c>
      <c r="I18" s="80">
        <v>0</v>
      </c>
      <c r="J18" s="87">
        <v>26.530612244897959</v>
      </c>
      <c r="K18" s="87">
        <v>0</v>
      </c>
      <c r="L18" s="87">
        <v>34.693877551020407</v>
      </c>
    </row>
    <row r="19" spans="1:12" ht="18.75" customHeight="1" x14ac:dyDescent="0.2">
      <c r="A19" s="2"/>
      <c r="B19" s="11" t="s">
        <v>16</v>
      </c>
      <c r="C19" s="80">
        <v>0</v>
      </c>
      <c r="D19" s="80">
        <v>0</v>
      </c>
      <c r="E19" s="80">
        <v>0</v>
      </c>
      <c r="F19" s="80">
        <v>0</v>
      </c>
      <c r="G19" s="80">
        <v>0</v>
      </c>
      <c r="H19" s="80">
        <v>0</v>
      </c>
      <c r="I19" s="80">
        <v>0</v>
      </c>
      <c r="J19" s="87">
        <v>64.035087719298247</v>
      </c>
      <c r="K19" s="87">
        <v>21.491228070175438</v>
      </c>
      <c r="L19" s="87">
        <v>9.6491228070175445</v>
      </c>
    </row>
    <row r="20" spans="1:12" ht="18.75" customHeight="1" x14ac:dyDescent="0.2">
      <c r="A20" s="2"/>
      <c r="B20" s="11" t="s">
        <v>17</v>
      </c>
      <c r="C20" s="80">
        <v>0</v>
      </c>
      <c r="D20" s="80">
        <v>0</v>
      </c>
      <c r="E20" s="80">
        <v>0</v>
      </c>
      <c r="F20" s="80">
        <v>0</v>
      </c>
      <c r="G20" s="80">
        <v>0</v>
      </c>
      <c r="H20" s="80">
        <v>0</v>
      </c>
      <c r="I20" s="80">
        <v>0</v>
      </c>
      <c r="J20" s="87">
        <v>0</v>
      </c>
      <c r="K20" s="87">
        <v>55</v>
      </c>
      <c r="L20" s="87">
        <v>35</v>
      </c>
    </row>
    <row r="21" spans="1:12" ht="18.75" customHeight="1" x14ac:dyDescent="0.2">
      <c r="A21" s="2"/>
      <c r="B21" s="9" t="s">
        <v>18</v>
      </c>
      <c r="C21" s="83">
        <v>0</v>
      </c>
      <c r="D21" s="83">
        <v>0</v>
      </c>
      <c r="E21" s="83">
        <v>0</v>
      </c>
      <c r="F21" s="83">
        <v>0</v>
      </c>
      <c r="G21" s="83">
        <v>0</v>
      </c>
      <c r="H21" s="83">
        <v>0</v>
      </c>
      <c r="I21" s="83">
        <v>0</v>
      </c>
      <c r="J21" s="90">
        <v>34.482758620689658</v>
      </c>
      <c r="K21" s="90">
        <v>0</v>
      </c>
      <c r="L21" s="90">
        <v>20.689655172413794</v>
      </c>
    </row>
    <row r="22" spans="1:12" ht="18.75" customHeight="1" x14ac:dyDescent="0.2">
      <c r="A22" s="2"/>
      <c r="B22" s="11" t="s">
        <v>19</v>
      </c>
      <c r="C22" s="80">
        <v>0</v>
      </c>
      <c r="D22" s="80">
        <v>0</v>
      </c>
      <c r="E22" s="80">
        <v>0</v>
      </c>
      <c r="F22" s="80">
        <v>0</v>
      </c>
      <c r="G22" s="80">
        <v>0</v>
      </c>
      <c r="H22" s="80">
        <v>0</v>
      </c>
      <c r="I22" s="80">
        <v>0</v>
      </c>
      <c r="J22" s="87">
        <v>0</v>
      </c>
      <c r="K22" s="87">
        <v>0</v>
      </c>
      <c r="L22" s="87">
        <v>0</v>
      </c>
    </row>
    <row r="23" spans="1:12" ht="18.75" customHeight="1" x14ac:dyDescent="0.2">
      <c r="A23" s="2"/>
      <c r="B23" s="11" t="s">
        <v>20</v>
      </c>
      <c r="C23" s="81">
        <v>0</v>
      </c>
      <c r="D23" s="81">
        <v>0</v>
      </c>
      <c r="E23" s="81">
        <v>0</v>
      </c>
      <c r="F23" s="81">
        <v>0</v>
      </c>
      <c r="G23" s="81">
        <v>0</v>
      </c>
      <c r="H23" s="81">
        <v>0</v>
      </c>
      <c r="I23" s="81">
        <v>0</v>
      </c>
      <c r="J23" s="88">
        <v>0</v>
      </c>
      <c r="K23" s="88">
        <v>0</v>
      </c>
      <c r="L23" s="88">
        <v>0</v>
      </c>
    </row>
    <row r="24" spans="1:12" ht="18.75" customHeight="1" x14ac:dyDescent="0.2">
      <c r="A24" s="2"/>
      <c r="B24" s="11" t="s">
        <v>21</v>
      </c>
      <c r="C24" s="80">
        <v>0</v>
      </c>
      <c r="D24" s="80">
        <v>0</v>
      </c>
      <c r="E24" s="80">
        <v>0</v>
      </c>
      <c r="F24" s="80">
        <v>0</v>
      </c>
      <c r="G24" s="80">
        <v>0</v>
      </c>
      <c r="H24" s="80">
        <v>0</v>
      </c>
      <c r="I24" s="80">
        <v>0</v>
      </c>
      <c r="J24" s="87">
        <v>18.75</v>
      </c>
      <c r="K24" s="87">
        <v>0</v>
      </c>
      <c r="L24" s="87">
        <v>37.5</v>
      </c>
    </row>
    <row r="25" spans="1:12" ht="18.75" customHeight="1" x14ac:dyDescent="0.2">
      <c r="A25" s="2"/>
      <c r="B25" s="11" t="s">
        <v>22</v>
      </c>
      <c r="C25" s="81">
        <v>0</v>
      </c>
      <c r="D25" s="81">
        <v>0</v>
      </c>
      <c r="E25" s="81">
        <v>0</v>
      </c>
      <c r="F25" s="81">
        <v>0</v>
      </c>
      <c r="G25" s="81">
        <v>0</v>
      </c>
      <c r="H25" s="81">
        <v>0</v>
      </c>
      <c r="I25" s="81">
        <v>0</v>
      </c>
      <c r="J25" s="88">
        <v>0</v>
      </c>
      <c r="K25" s="88">
        <v>0</v>
      </c>
      <c r="L25" s="88">
        <v>0</v>
      </c>
    </row>
    <row r="26" spans="1:12" ht="18.75" customHeight="1" x14ac:dyDescent="0.2">
      <c r="A26" s="2"/>
      <c r="B26" s="11" t="s">
        <v>23</v>
      </c>
      <c r="C26" s="80">
        <v>0</v>
      </c>
      <c r="D26" s="80">
        <v>0</v>
      </c>
      <c r="E26" s="80">
        <v>0</v>
      </c>
      <c r="F26" s="80">
        <v>0</v>
      </c>
      <c r="G26" s="80">
        <v>0</v>
      </c>
      <c r="H26" s="80">
        <v>0</v>
      </c>
      <c r="I26" s="80">
        <v>0</v>
      </c>
      <c r="J26" s="87">
        <v>0</v>
      </c>
      <c r="K26" s="87">
        <v>0</v>
      </c>
      <c r="L26" s="87">
        <v>0</v>
      </c>
    </row>
    <row r="27" spans="1:12" ht="18.75" customHeight="1" x14ac:dyDescent="0.2">
      <c r="A27" s="2"/>
      <c r="B27" s="11" t="s">
        <v>24</v>
      </c>
      <c r="C27" s="80">
        <v>0</v>
      </c>
      <c r="D27" s="80">
        <v>0</v>
      </c>
      <c r="E27" s="80">
        <v>0</v>
      </c>
      <c r="F27" s="80">
        <v>0</v>
      </c>
      <c r="G27" s="80">
        <v>0</v>
      </c>
      <c r="H27" s="80">
        <v>0</v>
      </c>
      <c r="I27" s="80">
        <v>0</v>
      </c>
      <c r="J27" s="87">
        <v>0</v>
      </c>
      <c r="K27" s="87">
        <v>0</v>
      </c>
      <c r="L27" s="87">
        <v>0</v>
      </c>
    </row>
    <row r="28" spans="1:12" ht="18.75" customHeight="1" x14ac:dyDescent="0.2">
      <c r="A28" s="2"/>
      <c r="B28" s="9" t="s">
        <v>25</v>
      </c>
      <c r="C28" s="83">
        <v>0</v>
      </c>
      <c r="D28" s="83">
        <v>0</v>
      </c>
      <c r="E28" s="83">
        <v>0</v>
      </c>
      <c r="F28" s="83">
        <v>0</v>
      </c>
      <c r="G28" s="83">
        <v>0</v>
      </c>
      <c r="H28" s="83">
        <v>0</v>
      </c>
      <c r="I28" s="83">
        <v>0</v>
      </c>
      <c r="J28" s="90">
        <v>0</v>
      </c>
      <c r="K28" s="90">
        <v>0</v>
      </c>
      <c r="L28" s="90">
        <v>0</v>
      </c>
    </row>
    <row r="29" spans="1:12" ht="18.75" customHeight="1" x14ac:dyDescent="0.2">
      <c r="A29" s="2"/>
      <c r="B29" s="11" t="s">
        <v>26</v>
      </c>
      <c r="C29" s="80">
        <v>0</v>
      </c>
      <c r="D29" s="80">
        <v>0</v>
      </c>
      <c r="E29" s="80">
        <v>0</v>
      </c>
      <c r="F29" s="80">
        <v>0</v>
      </c>
      <c r="G29" s="80">
        <v>0</v>
      </c>
      <c r="H29" s="80">
        <v>0</v>
      </c>
      <c r="I29" s="80">
        <v>0</v>
      </c>
      <c r="J29" s="87">
        <v>50</v>
      </c>
      <c r="K29" s="87">
        <v>21.05263157894737</v>
      </c>
      <c r="L29" s="87">
        <v>23.684210526315791</v>
      </c>
    </row>
    <row r="30" spans="1:12" ht="18.75" customHeight="1" x14ac:dyDescent="0.2">
      <c r="A30" s="2"/>
      <c r="B30" s="9" t="s">
        <v>27</v>
      </c>
      <c r="C30" s="83">
        <v>0</v>
      </c>
      <c r="D30" s="83">
        <v>0</v>
      </c>
      <c r="E30" s="83">
        <v>0</v>
      </c>
      <c r="F30" s="83">
        <v>0</v>
      </c>
      <c r="G30" s="83">
        <v>0</v>
      </c>
      <c r="H30" s="83">
        <v>0</v>
      </c>
      <c r="I30" s="83">
        <v>0</v>
      </c>
      <c r="J30" s="90">
        <v>0</v>
      </c>
      <c r="K30" s="90">
        <v>0</v>
      </c>
      <c r="L30" s="90">
        <v>0</v>
      </c>
    </row>
    <row r="31" spans="1:12" ht="18.75" customHeight="1" x14ac:dyDescent="0.2">
      <c r="A31" s="2"/>
      <c r="B31" s="11" t="s">
        <v>28</v>
      </c>
      <c r="C31" s="80">
        <v>0</v>
      </c>
      <c r="D31" s="80">
        <v>0</v>
      </c>
      <c r="E31" s="80">
        <v>0</v>
      </c>
      <c r="F31" s="80">
        <v>0</v>
      </c>
      <c r="G31" s="80">
        <v>0</v>
      </c>
      <c r="H31" s="80">
        <v>0</v>
      </c>
      <c r="I31" s="80">
        <v>0</v>
      </c>
      <c r="J31" s="87">
        <v>0</v>
      </c>
      <c r="K31" s="87">
        <v>0</v>
      </c>
      <c r="L31" s="87">
        <v>0</v>
      </c>
    </row>
    <row r="32" spans="1:12" ht="18.75" customHeight="1" x14ac:dyDescent="0.2">
      <c r="A32" s="2"/>
      <c r="B32" s="9" t="s">
        <v>29</v>
      </c>
      <c r="C32" s="83">
        <v>0</v>
      </c>
      <c r="D32" s="83">
        <v>0</v>
      </c>
      <c r="E32" s="83">
        <v>0</v>
      </c>
      <c r="F32" s="83">
        <v>0</v>
      </c>
      <c r="G32" s="83">
        <v>0</v>
      </c>
      <c r="H32" s="83">
        <v>0</v>
      </c>
      <c r="I32" s="83">
        <v>0</v>
      </c>
      <c r="J32" s="90">
        <v>0</v>
      </c>
      <c r="K32" s="90">
        <v>0</v>
      </c>
      <c r="L32" s="90">
        <v>0</v>
      </c>
    </row>
    <row r="33" spans="1:12" ht="18.75" customHeight="1" x14ac:dyDescent="0.2">
      <c r="A33" s="2"/>
      <c r="B33" s="11" t="s">
        <v>30</v>
      </c>
      <c r="C33" s="80">
        <v>0</v>
      </c>
      <c r="D33" s="80">
        <v>0</v>
      </c>
      <c r="E33" s="80">
        <v>0</v>
      </c>
      <c r="F33" s="80">
        <v>0</v>
      </c>
      <c r="G33" s="80">
        <v>0</v>
      </c>
      <c r="H33" s="80">
        <v>0</v>
      </c>
      <c r="I33" s="80">
        <v>0</v>
      </c>
      <c r="J33" s="87">
        <v>12.962962962962964</v>
      </c>
      <c r="K33" s="87">
        <v>53.703703703703702</v>
      </c>
      <c r="L33" s="87">
        <v>26.851851851851851</v>
      </c>
    </row>
    <row r="34" spans="1:12" ht="18.75" customHeight="1" x14ac:dyDescent="0.2">
      <c r="A34" s="2"/>
      <c r="B34" s="9" t="s">
        <v>31</v>
      </c>
      <c r="C34" s="83">
        <v>0</v>
      </c>
      <c r="D34" s="83">
        <v>0</v>
      </c>
      <c r="E34" s="83">
        <v>0</v>
      </c>
      <c r="F34" s="83">
        <v>0</v>
      </c>
      <c r="G34" s="83">
        <v>0</v>
      </c>
      <c r="H34" s="83">
        <v>0</v>
      </c>
      <c r="I34" s="83">
        <v>0</v>
      </c>
      <c r="J34" s="90">
        <v>0</v>
      </c>
      <c r="K34" s="90">
        <v>0</v>
      </c>
      <c r="L34" s="90">
        <v>0</v>
      </c>
    </row>
    <row r="35" spans="1:12" ht="18.75" customHeight="1" x14ac:dyDescent="0.2">
      <c r="A35" s="2"/>
      <c r="B35" s="11" t="s">
        <v>32</v>
      </c>
      <c r="C35" s="84">
        <v>0</v>
      </c>
      <c r="D35" s="84">
        <v>0</v>
      </c>
      <c r="E35" s="84">
        <v>0</v>
      </c>
      <c r="F35" s="84">
        <v>0</v>
      </c>
      <c r="G35" s="84">
        <v>0</v>
      </c>
      <c r="H35" s="84">
        <v>0</v>
      </c>
      <c r="I35" s="84">
        <v>0</v>
      </c>
      <c r="J35" s="91">
        <v>0</v>
      </c>
      <c r="K35" s="91">
        <v>0</v>
      </c>
      <c r="L35" s="91">
        <v>0</v>
      </c>
    </row>
    <row r="36" spans="1:12" ht="18.75" customHeight="1" x14ac:dyDescent="0.2">
      <c r="A36" s="2"/>
      <c r="B36" s="11" t="s">
        <v>33</v>
      </c>
      <c r="C36" s="80">
        <v>0</v>
      </c>
      <c r="D36" s="80">
        <v>0</v>
      </c>
      <c r="E36" s="80">
        <v>0</v>
      </c>
      <c r="F36" s="80">
        <v>0</v>
      </c>
      <c r="G36" s="80">
        <v>0</v>
      </c>
      <c r="H36" s="80">
        <v>0</v>
      </c>
      <c r="I36" s="80">
        <v>0</v>
      </c>
      <c r="J36" s="87">
        <v>23.076923076923077</v>
      </c>
      <c r="K36" s="87">
        <v>17.948717948717949</v>
      </c>
      <c r="L36" s="87">
        <v>43.589743589743591</v>
      </c>
    </row>
    <row r="37" spans="1:12" ht="18.75" customHeight="1" x14ac:dyDescent="0.2">
      <c r="A37" s="2"/>
      <c r="B37" s="11" t="s">
        <v>34</v>
      </c>
      <c r="C37" s="80">
        <v>0</v>
      </c>
      <c r="D37" s="80">
        <v>0</v>
      </c>
      <c r="E37" s="80">
        <v>0</v>
      </c>
      <c r="F37" s="80">
        <v>0</v>
      </c>
      <c r="G37" s="80">
        <v>0</v>
      </c>
      <c r="H37" s="80">
        <v>0</v>
      </c>
      <c r="I37" s="80">
        <v>0</v>
      </c>
      <c r="J37" s="87">
        <v>0</v>
      </c>
      <c r="K37" s="87">
        <v>0</v>
      </c>
      <c r="L37" s="87">
        <v>0</v>
      </c>
    </row>
    <row r="38" spans="1:12" ht="18.75" customHeight="1" x14ac:dyDescent="0.2">
      <c r="A38" s="2"/>
      <c r="B38" s="11" t="s">
        <v>35</v>
      </c>
      <c r="C38" s="81">
        <v>0</v>
      </c>
      <c r="D38" s="81">
        <v>0</v>
      </c>
      <c r="E38" s="81">
        <v>0</v>
      </c>
      <c r="F38" s="81">
        <v>0</v>
      </c>
      <c r="G38" s="81">
        <v>0</v>
      </c>
      <c r="H38" s="81">
        <v>0</v>
      </c>
      <c r="I38" s="81">
        <v>0</v>
      </c>
      <c r="J38" s="88">
        <v>48.648648648648646</v>
      </c>
      <c r="K38" s="88">
        <v>32.432432432432435</v>
      </c>
      <c r="L38" s="88">
        <v>13.513513513513514</v>
      </c>
    </row>
    <row r="39" spans="1:12" ht="18.75" customHeight="1" x14ac:dyDescent="0.2">
      <c r="A39" s="2"/>
      <c r="B39" s="11" t="s">
        <v>36</v>
      </c>
      <c r="C39" s="80">
        <v>0</v>
      </c>
      <c r="D39" s="80">
        <v>0</v>
      </c>
      <c r="E39" s="80">
        <v>0</v>
      </c>
      <c r="F39" s="80">
        <v>0</v>
      </c>
      <c r="G39" s="80">
        <v>0</v>
      </c>
      <c r="H39" s="80">
        <v>0</v>
      </c>
      <c r="I39" s="80">
        <v>0</v>
      </c>
      <c r="J39" s="87">
        <v>0</v>
      </c>
      <c r="K39" s="87">
        <v>0</v>
      </c>
      <c r="L39" s="87">
        <v>0</v>
      </c>
    </row>
    <row r="40" spans="1:12" ht="18.75" customHeight="1" x14ac:dyDescent="0.2">
      <c r="A40" s="2"/>
      <c r="B40" s="11" t="s">
        <v>37</v>
      </c>
      <c r="C40" s="81">
        <v>0</v>
      </c>
      <c r="D40" s="81">
        <v>0</v>
      </c>
      <c r="E40" s="81">
        <v>0</v>
      </c>
      <c r="F40" s="81">
        <v>0</v>
      </c>
      <c r="G40" s="81">
        <v>0</v>
      </c>
      <c r="H40" s="81">
        <v>0</v>
      </c>
      <c r="I40" s="81">
        <v>0</v>
      </c>
      <c r="J40" s="88">
        <v>0</v>
      </c>
      <c r="K40" s="88">
        <v>0</v>
      </c>
      <c r="L40" s="88">
        <v>0</v>
      </c>
    </row>
    <row r="41" spans="1:12" ht="18.75" customHeight="1" x14ac:dyDescent="0.2">
      <c r="A41" s="2"/>
      <c r="B41" s="9" t="s">
        <v>38</v>
      </c>
      <c r="C41" s="82">
        <v>0</v>
      </c>
      <c r="D41" s="82">
        <v>0</v>
      </c>
      <c r="E41" s="82">
        <v>0</v>
      </c>
      <c r="F41" s="82">
        <v>0</v>
      </c>
      <c r="G41" s="82">
        <v>0</v>
      </c>
      <c r="H41" s="82">
        <v>0</v>
      </c>
      <c r="I41" s="82">
        <v>0</v>
      </c>
      <c r="J41" s="89">
        <v>46.551724137931032</v>
      </c>
      <c r="K41" s="89">
        <v>10.344827586206897</v>
      </c>
      <c r="L41" s="89">
        <v>18.96551724137931</v>
      </c>
    </row>
    <row r="42" spans="1:12" ht="18.75" customHeight="1" x14ac:dyDescent="0.2">
      <c r="A42" s="2"/>
      <c r="B42" s="11" t="s">
        <v>39</v>
      </c>
      <c r="C42" s="84">
        <v>0</v>
      </c>
      <c r="D42" s="84">
        <v>0</v>
      </c>
      <c r="E42" s="84">
        <v>0</v>
      </c>
      <c r="F42" s="84">
        <v>0</v>
      </c>
      <c r="G42" s="84">
        <v>0</v>
      </c>
      <c r="H42" s="84">
        <v>0</v>
      </c>
      <c r="I42" s="84">
        <v>0</v>
      </c>
      <c r="J42" s="91">
        <v>0</v>
      </c>
      <c r="K42" s="91">
        <v>0</v>
      </c>
      <c r="L42" s="91">
        <v>0</v>
      </c>
    </row>
    <row r="43" spans="1:12" ht="18.75" customHeight="1" x14ac:dyDescent="0.2">
      <c r="A43" s="2"/>
      <c r="B43" s="11" t="s">
        <v>40</v>
      </c>
      <c r="C43" s="80">
        <v>0</v>
      </c>
      <c r="D43" s="80">
        <v>0</v>
      </c>
      <c r="E43" s="80">
        <v>0</v>
      </c>
      <c r="F43" s="80">
        <v>0</v>
      </c>
      <c r="G43" s="80">
        <v>0</v>
      </c>
      <c r="H43" s="80">
        <v>0</v>
      </c>
      <c r="I43" s="80">
        <v>0</v>
      </c>
      <c r="J43" s="87">
        <v>0</v>
      </c>
      <c r="K43" s="87">
        <v>0</v>
      </c>
      <c r="L43" s="87">
        <v>0</v>
      </c>
    </row>
    <row r="44" spans="1:12" ht="18.75" customHeight="1" x14ac:dyDescent="0.2">
      <c r="A44" s="2"/>
      <c r="B44" s="9" t="s">
        <v>41</v>
      </c>
      <c r="C44" s="83">
        <v>0</v>
      </c>
      <c r="D44" s="83">
        <v>0</v>
      </c>
      <c r="E44" s="83">
        <v>0</v>
      </c>
      <c r="F44" s="83">
        <v>0</v>
      </c>
      <c r="G44" s="83">
        <v>0</v>
      </c>
      <c r="H44" s="83">
        <v>0</v>
      </c>
      <c r="I44" s="83">
        <v>0</v>
      </c>
      <c r="J44" s="90">
        <v>33.333333333333336</v>
      </c>
      <c r="K44" s="90">
        <v>37.5</v>
      </c>
      <c r="L44" s="90">
        <v>20.833333333333332</v>
      </c>
    </row>
    <row r="45" spans="1:12" x14ac:dyDescent="0.2">
      <c r="F45" s="7"/>
    </row>
  </sheetData>
  <mergeCells count="9">
    <mergeCell ref="L4:L6"/>
    <mergeCell ref="C5:D5"/>
    <mergeCell ref="E5:F5"/>
    <mergeCell ref="G5:H5"/>
    <mergeCell ref="B4:B6"/>
    <mergeCell ref="C4:H4"/>
    <mergeCell ref="I4:I6"/>
    <mergeCell ref="J4:J6"/>
    <mergeCell ref="K4:K6"/>
  </mergeCells>
  <phoneticPr fontId="2"/>
  <printOptions horizontalCentered="1" verticalCentered="1"/>
  <pageMargins left="0.39370078740157483" right="0.39370078740157483" top="0.39370078740157483" bottom="0.39370078740157483" header="0" footer="0"/>
  <pageSetup paperSize="9" scale="71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F3D453-53EB-40F4-86C5-A8FAA8D51622}">
  <sheetPr>
    <tabColor rgb="FFFFC000"/>
    <pageSetUpPr fitToPage="1"/>
  </sheetPr>
  <dimension ref="A2:AA34"/>
  <sheetViews>
    <sheetView view="pageBreakPreview" zoomScale="60" zoomScaleNormal="100" workbookViewId="0">
      <pane xSplit="6" ySplit="5" topLeftCell="G6" activePane="bottomRight" state="frozen"/>
      <selection activeCell="B17" sqref="B17:C17"/>
      <selection pane="topRight" activeCell="B17" sqref="B17:C17"/>
      <selection pane="bottomLeft" activeCell="B17" sqref="B17:C17"/>
      <selection pane="bottomRight" activeCell="B17" sqref="B17:C17"/>
    </sheetView>
  </sheetViews>
  <sheetFormatPr defaultColWidth="9" defaultRowHeight="13" x14ac:dyDescent="0.2"/>
  <cols>
    <col min="1" max="1" width="9.453125" style="1" bestFit="1" customWidth="1"/>
    <col min="2" max="5" width="2.453125" style="1" customWidth="1"/>
    <col min="6" max="6" width="34" style="1" customWidth="1"/>
    <col min="7" max="8" width="7.453125" style="1" customWidth="1"/>
    <col min="9" max="9" width="7.453125" style="6" customWidth="1"/>
    <col min="10" max="27" width="7.453125" style="1" customWidth="1"/>
    <col min="28" max="16384" width="9" style="1"/>
  </cols>
  <sheetData>
    <row r="2" spans="1:27" ht="20.149999999999999" customHeight="1" x14ac:dyDescent="0.2">
      <c r="B2" s="26" t="s">
        <v>49</v>
      </c>
      <c r="C2" s="26"/>
      <c r="D2" s="26"/>
      <c r="E2" s="26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</row>
    <row r="3" spans="1:27" x14ac:dyDescent="0.2">
      <c r="B3" s="102" t="s">
        <v>137</v>
      </c>
      <c r="C3" s="103"/>
      <c r="D3" s="103"/>
      <c r="E3" s="103"/>
      <c r="F3" s="103"/>
      <c r="G3" s="103"/>
      <c r="H3" s="103"/>
      <c r="I3" s="104"/>
      <c r="J3" s="104"/>
      <c r="K3" s="104"/>
      <c r="L3" s="104"/>
      <c r="M3" s="104"/>
      <c r="N3" s="104"/>
      <c r="O3" s="104"/>
      <c r="P3" s="104"/>
      <c r="Q3" s="104"/>
      <c r="R3" s="104"/>
      <c r="S3" s="104"/>
      <c r="T3" s="104"/>
      <c r="U3" s="104"/>
      <c r="V3" s="104"/>
      <c r="W3" s="104"/>
      <c r="X3" s="104"/>
      <c r="Y3" s="104"/>
      <c r="Z3" s="104"/>
      <c r="AA3" s="105" t="s">
        <v>42</v>
      </c>
    </row>
    <row r="4" spans="1:27" ht="18.75" customHeight="1" x14ac:dyDescent="0.2">
      <c r="A4" s="5"/>
      <c r="B4" s="484" t="s">
        <v>0</v>
      </c>
      <c r="C4" s="485"/>
      <c r="D4" s="485"/>
      <c r="E4" s="485"/>
      <c r="F4" s="485"/>
      <c r="G4" s="481" t="s">
        <v>138</v>
      </c>
      <c r="H4" s="481"/>
      <c r="I4" s="481"/>
      <c r="J4" s="481" t="s">
        <v>48</v>
      </c>
      <c r="K4" s="481"/>
      <c r="L4" s="481" t="s">
        <v>139</v>
      </c>
      <c r="M4" s="481"/>
      <c r="N4" s="481" t="s">
        <v>140</v>
      </c>
      <c r="O4" s="481"/>
      <c r="P4" s="481" t="s">
        <v>141</v>
      </c>
      <c r="Q4" s="481"/>
      <c r="R4" s="481" t="s">
        <v>142</v>
      </c>
      <c r="S4" s="481"/>
      <c r="T4" s="481" t="s">
        <v>143</v>
      </c>
      <c r="U4" s="481"/>
      <c r="V4" s="481" t="s">
        <v>144</v>
      </c>
      <c r="W4" s="481"/>
      <c r="X4" s="481" t="s">
        <v>47</v>
      </c>
      <c r="Y4" s="481"/>
      <c r="Z4" s="481" t="s">
        <v>46</v>
      </c>
      <c r="AA4" s="481"/>
    </row>
    <row r="5" spans="1:27" ht="18.75" customHeight="1" x14ac:dyDescent="0.2">
      <c r="A5" s="4"/>
      <c r="B5" s="486"/>
      <c r="C5" s="487"/>
      <c r="D5" s="487"/>
      <c r="E5" s="487"/>
      <c r="F5" s="487"/>
      <c r="G5" s="106" t="s">
        <v>1</v>
      </c>
      <c r="H5" s="106" t="s">
        <v>2</v>
      </c>
      <c r="I5" s="106" t="s">
        <v>3</v>
      </c>
      <c r="J5" s="106" t="s">
        <v>2</v>
      </c>
      <c r="K5" s="106" t="s">
        <v>3</v>
      </c>
      <c r="L5" s="106" t="s">
        <v>2</v>
      </c>
      <c r="M5" s="106" t="s">
        <v>3</v>
      </c>
      <c r="N5" s="106" t="s">
        <v>2</v>
      </c>
      <c r="O5" s="106" t="s">
        <v>3</v>
      </c>
      <c r="P5" s="106" t="s">
        <v>2</v>
      </c>
      <c r="Q5" s="106" t="s">
        <v>3</v>
      </c>
      <c r="R5" s="106" t="s">
        <v>2</v>
      </c>
      <c r="S5" s="106" t="s">
        <v>3</v>
      </c>
      <c r="T5" s="106" t="s">
        <v>2</v>
      </c>
      <c r="U5" s="106" t="s">
        <v>3</v>
      </c>
      <c r="V5" s="106" t="s">
        <v>2</v>
      </c>
      <c r="W5" s="106" t="s">
        <v>3</v>
      </c>
      <c r="X5" s="106" t="s">
        <v>2</v>
      </c>
      <c r="Y5" s="106" t="s">
        <v>3</v>
      </c>
      <c r="Z5" s="106" t="s">
        <v>2</v>
      </c>
      <c r="AA5" s="106" t="s">
        <v>3</v>
      </c>
    </row>
    <row r="6" spans="1:27" ht="18.75" customHeight="1" x14ac:dyDescent="0.2">
      <c r="A6" s="2"/>
      <c r="B6" s="482" t="s">
        <v>4</v>
      </c>
      <c r="C6" s="483"/>
      <c r="D6" s="483"/>
      <c r="E6" s="483"/>
      <c r="F6" s="483"/>
      <c r="G6" s="79">
        <v>5095</v>
      </c>
      <c r="H6" s="79">
        <v>2633</v>
      </c>
      <c r="I6" s="79">
        <v>2462</v>
      </c>
      <c r="J6" s="79">
        <v>1650</v>
      </c>
      <c r="K6" s="79">
        <v>1638</v>
      </c>
      <c r="L6" s="79">
        <v>108</v>
      </c>
      <c r="M6" s="79">
        <v>114</v>
      </c>
      <c r="N6" s="79">
        <v>431</v>
      </c>
      <c r="O6" s="79">
        <v>72</v>
      </c>
      <c r="P6" s="79">
        <v>164</v>
      </c>
      <c r="Q6" s="79">
        <v>232</v>
      </c>
      <c r="R6" s="79">
        <v>31</v>
      </c>
      <c r="S6" s="319">
        <v>0</v>
      </c>
      <c r="T6" s="319">
        <v>0</v>
      </c>
      <c r="U6" s="319">
        <v>0</v>
      </c>
      <c r="V6" s="79">
        <v>8</v>
      </c>
      <c r="W6" s="79">
        <v>77</v>
      </c>
      <c r="X6" s="79">
        <v>59</v>
      </c>
      <c r="Y6" s="79">
        <v>87</v>
      </c>
      <c r="Z6" s="79">
        <v>182</v>
      </c>
      <c r="AA6" s="79">
        <v>242</v>
      </c>
    </row>
    <row r="7" spans="1:27" ht="18.75" customHeight="1" x14ac:dyDescent="0.2">
      <c r="A7" s="2"/>
      <c r="B7" s="107"/>
      <c r="C7" s="490" t="s">
        <v>145</v>
      </c>
      <c r="D7" s="491"/>
      <c r="E7" s="491"/>
      <c r="F7" s="491"/>
      <c r="G7" s="84">
        <v>3018</v>
      </c>
      <c r="H7" s="84">
        <v>1460</v>
      </c>
      <c r="I7" s="84">
        <v>1558</v>
      </c>
      <c r="J7" s="84">
        <v>1144</v>
      </c>
      <c r="K7" s="84">
        <v>1172</v>
      </c>
      <c r="L7" s="84">
        <v>37</v>
      </c>
      <c r="M7" s="84">
        <v>42</v>
      </c>
      <c r="N7" s="84">
        <v>82</v>
      </c>
      <c r="O7" s="84">
        <v>24</v>
      </c>
      <c r="P7" s="84">
        <v>87</v>
      </c>
      <c r="Q7" s="84">
        <v>123</v>
      </c>
      <c r="R7" s="84">
        <v>7</v>
      </c>
      <c r="S7" s="84" t="s">
        <v>329</v>
      </c>
      <c r="T7" s="84" t="s">
        <v>329</v>
      </c>
      <c r="U7" s="84" t="s">
        <v>329</v>
      </c>
      <c r="V7" s="84">
        <v>7</v>
      </c>
      <c r="W7" s="84">
        <v>75</v>
      </c>
      <c r="X7" s="84">
        <v>43</v>
      </c>
      <c r="Y7" s="84">
        <v>54</v>
      </c>
      <c r="Z7" s="84">
        <v>53</v>
      </c>
      <c r="AA7" s="84">
        <v>68</v>
      </c>
    </row>
    <row r="8" spans="1:27" ht="18.75" customHeight="1" x14ac:dyDescent="0.2">
      <c r="A8" s="2"/>
      <c r="B8" s="108"/>
      <c r="C8" s="492"/>
      <c r="D8" s="493"/>
      <c r="E8" s="494"/>
      <c r="F8" s="109" t="s">
        <v>146</v>
      </c>
      <c r="G8" s="320">
        <v>2738</v>
      </c>
      <c r="H8" s="320">
        <v>1419</v>
      </c>
      <c r="I8" s="320">
        <v>1319</v>
      </c>
      <c r="J8" s="320">
        <v>1127</v>
      </c>
      <c r="K8" s="320">
        <v>1078</v>
      </c>
      <c r="L8" s="320">
        <v>34</v>
      </c>
      <c r="M8" s="320">
        <v>33</v>
      </c>
      <c r="N8" s="320">
        <v>79</v>
      </c>
      <c r="O8" s="320">
        <v>17</v>
      </c>
      <c r="P8" s="320">
        <v>84</v>
      </c>
      <c r="Q8" s="320">
        <v>104</v>
      </c>
      <c r="R8" s="320" t="s">
        <v>329</v>
      </c>
      <c r="S8" s="320" t="s">
        <v>329</v>
      </c>
      <c r="T8" s="320" t="s">
        <v>329</v>
      </c>
      <c r="U8" s="320" t="s">
        <v>329</v>
      </c>
      <c r="V8" s="320" t="s">
        <v>329</v>
      </c>
      <c r="W8" s="320">
        <v>3</v>
      </c>
      <c r="X8" s="320">
        <v>43</v>
      </c>
      <c r="Y8" s="320">
        <v>45</v>
      </c>
      <c r="Z8" s="320">
        <v>52</v>
      </c>
      <c r="AA8" s="320">
        <v>39</v>
      </c>
    </row>
    <row r="9" spans="1:27" ht="18.75" customHeight="1" x14ac:dyDescent="0.2">
      <c r="A9" s="2"/>
      <c r="B9" s="108"/>
      <c r="C9" s="492"/>
      <c r="D9" s="493"/>
      <c r="E9" s="494"/>
      <c r="F9" s="110" t="s">
        <v>147</v>
      </c>
      <c r="G9" s="317">
        <v>194</v>
      </c>
      <c r="H9" s="317">
        <v>27</v>
      </c>
      <c r="I9" s="317">
        <v>167</v>
      </c>
      <c r="J9" s="317">
        <v>16</v>
      </c>
      <c r="K9" s="317">
        <v>94</v>
      </c>
      <c r="L9" s="317">
        <v>3</v>
      </c>
      <c r="M9" s="317">
        <v>9</v>
      </c>
      <c r="N9" s="317">
        <v>3</v>
      </c>
      <c r="O9" s="317">
        <v>7</v>
      </c>
      <c r="P9" s="317">
        <v>3</v>
      </c>
      <c r="Q9" s="317">
        <v>19</v>
      </c>
      <c r="R9" s="317">
        <v>1</v>
      </c>
      <c r="S9" s="317" t="s">
        <v>329</v>
      </c>
      <c r="T9" s="317" t="s">
        <v>329</v>
      </c>
      <c r="U9" s="317" t="s">
        <v>329</v>
      </c>
      <c r="V9" s="317" t="s">
        <v>329</v>
      </c>
      <c r="W9" s="317" t="s">
        <v>329</v>
      </c>
      <c r="X9" s="317" t="s">
        <v>329</v>
      </c>
      <c r="Y9" s="317">
        <v>9</v>
      </c>
      <c r="Z9" s="317">
        <v>1</v>
      </c>
      <c r="AA9" s="317">
        <v>29</v>
      </c>
    </row>
    <row r="10" spans="1:27" ht="18.75" customHeight="1" x14ac:dyDescent="0.2">
      <c r="A10" s="2"/>
      <c r="B10" s="108"/>
      <c r="C10" s="492"/>
      <c r="D10" s="493"/>
      <c r="E10" s="494"/>
      <c r="F10" s="110" t="s">
        <v>148</v>
      </c>
      <c r="G10" s="317">
        <v>1</v>
      </c>
      <c r="H10" s="317">
        <v>1</v>
      </c>
      <c r="I10" s="317" t="s">
        <v>329</v>
      </c>
      <c r="J10" s="317">
        <v>1</v>
      </c>
      <c r="K10" s="317" t="s">
        <v>329</v>
      </c>
      <c r="L10" s="317" t="s">
        <v>329</v>
      </c>
      <c r="M10" s="317" t="s">
        <v>329</v>
      </c>
      <c r="N10" s="317" t="s">
        <v>329</v>
      </c>
      <c r="O10" s="317" t="s">
        <v>329</v>
      </c>
      <c r="P10" s="317" t="s">
        <v>329</v>
      </c>
      <c r="Q10" s="317" t="s">
        <v>329</v>
      </c>
      <c r="R10" s="317" t="s">
        <v>329</v>
      </c>
      <c r="S10" s="317" t="s">
        <v>329</v>
      </c>
      <c r="T10" s="317" t="s">
        <v>329</v>
      </c>
      <c r="U10" s="317" t="s">
        <v>329</v>
      </c>
      <c r="V10" s="317" t="s">
        <v>329</v>
      </c>
      <c r="W10" s="317" t="s">
        <v>329</v>
      </c>
      <c r="X10" s="317" t="s">
        <v>329</v>
      </c>
      <c r="Y10" s="317" t="s">
        <v>329</v>
      </c>
      <c r="Z10" s="317" t="s">
        <v>329</v>
      </c>
      <c r="AA10" s="317" t="s">
        <v>329</v>
      </c>
    </row>
    <row r="11" spans="1:27" ht="18.75" customHeight="1" x14ac:dyDescent="0.2">
      <c r="A11" s="2"/>
      <c r="B11" s="108"/>
      <c r="C11" s="492"/>
      <c r="D11" s="493"/>
      <c r="E11" s="494"/>
      <c r="F11" s="110" t="s">
        <v>149</v>
      </c>
      <c r="G11" s="317">
        <v>0</v>
      </c>
      <c r="H11" s="317" t="s">
        <v>329</v>
      </c>
      <c r="I11" s="317" t="s">
        <v>329</v>
      </c>
      <c r="J11" s="317" t="s">
        <v>329</v>
      </c>
      <c r="K11" s="317" t="s">
        <v>329</v>
      </c>
      <c r="L11" s="317" t="s">
        <v>329</v>
      </c>
      <c r="M11" s="317" t="s">
        <v>329</v>
      </c>
      <c r="N11" s="317" t="s">
        <v>329</v>
      </c>
      <c r="O11" s="317" t="s">
        <v>329</v>
      </c>
      <c r="P11" s="317" t="s">
        <v>329</v>
      </c>
      <c r="Q11" s="317" t="s">
        <v>329</v>
      </c>
      <c r="R11" s="317" t="s">
        <v>329</v>
      </c>
      <c r="S11" s="317" t="s">
        <v>329</v>
      </c>
      <c r="T11" s="317" t="s">
        <v>329</v>
      </c>
      <c r="U11" s="317" t="s">
        <v>329</v>
      </c>
      <c r="V11" s="317" t="s">
        <v>329</v>
      </c>
      <c r="W11" s="317" t="s">
        <v>329</v>
      </c>
      <c r="X11" s="317" t="s">
        <v>329</v>
      </c>
      <c r="Y11" s="317" t="s">
        <v>329</v>
      </c>
      <c r="Z11" s="317" t="s">
        <v>329</v>
      </c>
      <c r="AA11" s="317" t="s">
        <v>329</v>
      </c>
    </row>
    <row r="12" spans="1:27" ht="18.75" customHeight="1" x14ac:dyDescent="0.2">
      <c r="A12" s="2"/>
      <c r="B12" s="108"/>
      <c r="C12" s="492"/>
      <c r="D12" s="493"/>
      <c r="E12" s="494"/>
      <c r="F12" s="110" t="s">
        <v>150</v>
      </c>
      <c r="G12" s="317">
        <v>85</v>
      </c>
      <c r="H12" s="317">
        <v>13</v>
      </c>
      <c r="I12" s="317">
        <v>72</v>
      </c>
      <c r="J12" s="317" t="s">
        <v>329</v>
      </c>
      <c r="K12" s="317" t="s">
        <v>329</v>
      </c>
      <c r="L12" s="317" t="s">
        <v>329</v>
      </c>
      <c r="M12" s="317" t="s">
        <v>329</v>
      </c>
      <c r="N12" s="317" t="s">
        <v>329</v>
      </c>
      <c r="O12" s="317" t="s">
        <v>329</v>
      </c>
      <c r="P12" s="317" t="s">
        <v>329</v>
      </c>
      <c r="Q12" s="317" t="s">
        <v>329</v>
      </c>
      <c r="R12" s="317">
        <v>6</v>
      </c>
      <c r="S12" s="317" t="s">
        <v>329</v>
      </c>
      <c r="T12" s="317" t="s">
        <v>329</v>
      </c>
      <c r="U12" s="317" t="s">
        <v>329</v>
      </c>
      <c r="V12" s="317">
        <v>7</v>
      </c>
      <c r="W12" s="317">
        <v>72</v>
      </c>
      <c r="X12" s="317" t="s">
        <v>329</v>
      </c>
      <c r="Y12" s="317" t="s">
        <v>329</v>
      </c>
      <c r="Z12" s="317" t="s">
        <v>329</v>
      </c>
      <c r="AA12" s="317" t="s">
        <v>329</v>
      </c>
    </row>
    <row r="13" spans="1:27" ht="18.75" customHeight="1" x14ac:dyDescent="0.2">
      <c r="A13" s="2"/>
      <c r="B13" s="108"/>
      <c r="C13" s="495"/>
      <c r="D13" s="496"/>
      <c r="E13" s="497"/>
      <c r="F13" s="110" t="s">
        <v>151</v>
      </c>
      <c r="G13" s="321">
        <v>0</v>
      </c>
      <c r="H13" s="321" t="s">
        <v>329</v>
      </c>
      <c r="I13" s="321" t="s">
        <v>329</v>
      </c>
      <c r="J13" s="321" t="s">
        <v>329</v>
      </c>
      <c r="K13" s="321" t="s">
        <v>329</v>
      </c>
      <c r="L13" s="321" t="s">
        <v>329</v>
      </c>
      <c r="M13" s="321" t="s">
        <v>329</v>
      </c>
      <c r="N13" s="321" t="s">
        <v>329</v>
      </c>
      <c r="O13" s="321" t="s">
        <v>329</v>
      </c>
      <c r="P13" s="321" t="s">
        <v>329</v>
      </c>
      <c r="Q13" s="321" t="s">
        <v>329</v>
      </c>
      <c r="R13" s="321" t="s">
        <v>329</v>
      </c>
      <c r="S13" s="321" t="s">
        <v>329</v>
      </c>
      <c r="T13" s="321" t="s">
        <v>329</v>
      </c>
      <c r="U13" s="321" t="s">
        <v>329</v>
      </c>
      <c r="V13" s="321" t="s">
        <v>329</v>
      </c>
      <c r="W13" s="321" t="s">
        <v>329</v>
      </c>
      <c r="X13" s="321" t="s">
        <v>329</v>
      </c>
      <c r="Y13" s="321" t="s">
        <v>329</v>
      </c>
      <c r="Z13" s="321" t="s">
        <v>329</v>
      </c>
      <c r="AA13" s="321" t="s">
        <v>329</v>
      </c>
    </row>
    <row r="14" spans="1:27" ht="18.75" customHeight="1" x14ac:dyDescent="0.2">
      <c r="A14" s="2"/>
      <c r="B14" s="108"/>
      <c r="C14" s="488" t="s">
        <v>152</v>
      </c>
      <c r="D14" s="489"/>
      <c r="E14" s="489"/>
      <c r="F14" s="489"/>
      <c r="G14" s="318">
        <v>748</v>
      </c>
      <c r="H14" s="318">
        <v>320</v>
      </c>
      <c r="I14" s="318">
        <v>428</v>
      </c>
      <c r="J14" s="318">
        <v>115</v>
      </c>
      <c r="K14" s="318">
        <v>179</v>
      </c>
      <c r="L14" s="318">
        <v>37</v>
      </c>
      <c r="M14" s="318">
        <v>57</v>
      </c>
      <c r="N14" s="318">
        <v>58</v>
      </c>
      <c r="O14" s="318">
        <v>23</v>
      </c>
      <c r="P14" s="318">
        <v>35</v>
      </c>
      <c r="Q14" s="318">
        <v>59</v>
      </c>
      <c r="R14" s="318">
        <v>8</v>
      </c>
      <c r="S14" s="318" t="s">
        <v>329</v>
      </c>
      <c r="T14" s="318" t="s">
        <v>329</v>
      </c>
      <c r="U14" s="318" t="s">
        <v>329</v>
      </c>
      <c r="V14" s="318" t="s">
        <v>329</v>
      </c>
      <c r="W14" s="318">
        <v>1</v>
      </c>
      <c r="X14" s="318">
        <v>2</v>
      </c>
      <c r="Y14" s="318">
        <v>4</v>
      </c>
      <c r="Z14" s="318">
        <v>65</v>
      </c>
      <c r="AA14" s="318">
        <v>105</v>
      </c>
    </row>
    <row r="15" spans="1:27" ht="18.75" customHeight="1" x14ac:dyDescent="0.2">
      <c r="A15" s="2"/>
      <c r="B15" s="107"/>
      <c r="C15" s="498" t="s">
        <v>153</v>
      </c>
      <c r="D15" s="499"/>
      <c r="E15" s="499"/>
      <c r="F15" s="499"/>
      <c r="G15" s="318">
        <f>SUM(G16:G17)</f>
        <v>339</v>
      </c>
      <c r="H15" s="318">
        <v>167</v>
      </c>
      <c r="I15" s="318">
        <v>172</v>
      </c>
      <c r="J15" s="318">
        <v>145</v>
      </c>
      <c r="K15" s="318">
        <v>137</v>
      </c>
      <c r="L15" s="318" t="s">
        <v>329</v>
      </c>
      <c r="M15" s="318" t="s">
        <v>329</v>
      </c>
      <c r="N15" s="318">
        <v>8</v>
      </c>
      <c r="O15" s="318">
        <v>2</v>
      </c>
      <c r="P15" s="318">
        <v>4</v>
      </c>
      <c r="Q15" s="318">
        <v>5</v>
      </c>
      <c r="R15" s="318" t="s">
        <v>329</v>
      </c>
      <c r="S15" s="318" t="s">
        <v>329</v>
      </c>
      <c r="T15" s="318" t="s">
        <v>329</v>
      </c>
      <c r="U15" s="318" t="s">
        <v>329</v>
      </c>
      <c r="V15" s="318" t="s">
        <v>329</v>
      </c>
      <c r="W15" s="318">
        <v>1</v>
      </c>
      <c r="X15" s="318">
        <v>7</v>
      </c>
      <c r="Y15" s="318">
        <v>19</v>
      </c>
      <c r="Z15" s="318">
        <v>3</v>
      </c>
      <c r="AA15" s="318">
        <v>8</v>
      </c>
    </row>
    <row r="16" spans="1:27" ht="18.75" customHeight="1" x14ac:dyDescent="0.2">
      <c r="A16" s="2"/>
      <c r="B16" s="108"/>
      <c r="C16" s="492"/>
      <c r="D16" s="493"/>
      <c r="E16" s="494"/>
      <c r="F16" s="109" t="s">
        <v>154</v>
      </c>
      <c r="G16" s="320">
        <v>211</v>
      </c>
      <c r="H16" s="320">
        <v>93</v>
      </c>
      <c r="I16" s="320">
        <v>118</v>
      </c>
      <c r="J16" s="320">
        <v>81</v>
      </c>
      <c r="K16" s="320">
        <v>95</v>
      </c>
      <c r="L16" s="320" t="s">
        <v>329</v>
      </c>
      <c r="M16" s="320" t="s">
        <v>329</v>
      </c>
      <c r="N16" s="320">
        <v>5</v>
      </c>
      <c r="O16" s="320" t="s">
        <v>329</v>
      </c>
      <c r="P16" s="320">
        <v>1</v>
      </c>
      <c r="Q16" s="320">
        <v>2</v>
      </c>
      <c r="R16" s="320" t="s">
        <v>329</v>
      </c>
      <c r="S16" s="320" t="s">
        <v>329</v>
      </c>
      <c r="T16" s="320" t="s">
        <v>329</v>
      </c>
      <c r="U16" s="320" t="s">
        <v>329</v>
      </c>
      <c r="V16" s="320" t="s">
        <v>329</v>
      </c>
      <c r="W16" s="320">
        <v>1</v>
      </c>
      <c r="X16" s="320">
        <v>4</v>
      </c>
      <c r="Y16" s="320">
        <v>12</v>
      </c>
      <c r="Z16" s="320">
        <v>2</v>
      </c>
      <c r="AA16" s="320">
        <v>8</v>
      </c>
    </row>
    <row r="17" spans="1:27" ht="18.75" customHeight="1" x14ac:dyDescent="0.2">
      <c r="A17" s="2"/>
      <c r="B17" s="108"/>
      <c r="C17" s="495"/>
      <c r="D17" s="496"/>
      <c r="E17" s="497"/>
      <c r="F17" s="110" t="s">
        <v>89</v>
      </c>
      <c r="G17" s="321">
        <v>128</v>
      </c>
      <c r="H17" s="321">
        <v>74</v>
      </c>
      <c r="I17" s="321">
        <v>54</v>
      </c>
      <c r="J17" s="321">
        <v>64</v>
      </c>
      <c r="K17" s="321">
        <v>42</v>
      </c>
      <c r="L17" s="321" t="s">
        <v>329</v>
      </c>
      <c r="M17" s="321" t="s">
        <v>329</v>
      </c>
      <c r="N17" s="321">
        <v>3</v>
      </c>
      <c r="O17" s="321">
        <v>2</v>
      </c>
      <c r="P17" s="321">
        <v>3</v>
      </c>
      <c r="Q17" s="321">
        <v>3</v>
      </c>
      <c r="R17" s="321" t="s">
        <v>329</v>
      </c>
      <c r="S17" s="321" t="s">
        <v>329</v>
      </c>
      <c r="T17" s="321" t="s">
        <v>329</v>
      </c>
      <c r="U17" s="321" t="s">
        <v>329</v>
      </c>
      <c r="V17" s="321" t="s">
        <v>329</v>
      </c>
      <c r="W17" s="321" t="s">
        <v>329</v>
      </c>
      <c r="X17" s="321">
        <v>3</v>
      </c>
      <c r="Y17" s="321">
        <v>7</v>
      </c>
      <c r="Z17" s="321">
        <v>1</v>
      </c>
      <c r="AA17" s="321" t="s">
        <v>329</v>
      </c>
    </row>
    <row r="18" spans="1:27" ht="18.75" customHeight="1" x14ac:dyDescent="0.2">
      <c r="A18" s="2"/>
      <c r="B18" s="108"/>
      <c r="C18" s="500" t="s">
        <v>155</v>
      </c>
      <c r="D18" s="501"/>
      <c r="E18" s="501"/>
      <c r="F18" s="501"/>
      <c r="G18" s="318">
        <v>67</v>
      </c>
      <c r="H18" s="318">
        <v>61</v>
      </c>
      <c r="I18" s="318">
        <v>6</v>
      </c>
      <c r="J18" s="318">
        <v>25</v>
      </c>
      <c r="K18" s="318">
        <v>5</v>
      </c>
      <c r="L18" s="318">
        <v>2</v>
      </c>
      <c r="M18" s="318" t="s">
        <v>329</v>
      </c>
      <c r="N18" s="318">
        <v>25</v>
      </c>
      <c r="O18" s="318">
        <v>1</v>
      </c>
      <c r="P18" s="318" t="s">
        <v>329</v>
      </c>
      <c r="Q18" s="318" t="s">
        <v>329</v>
      </c>
      <c r="R18" s="318">
        <v>2</v>
      </c>
      <c r="S18" s="318" t="s">
        <v>329</v>
      </c>
      <c r="T18" s="318" t="s">
        <v>329</v>
      </c>
      <c r="U18" s="318" t="s">
        <v>329</v>
      </c>
      <c r="V18" s="318" t="s">
        <v>329</v>
      </c>
      <c r="W18" s="318" t="s">
        <v>329</v>
      </c>
      <c r="X18" s="318" t="s">
        <v>329</v>
      </c>
      <c r="Y18" s="318" t="s">
        <v>329</v>
      </c>
      <c r="Z18" s="318">
        <v>7</v>
      </c>
      <c r="AA18" s="318" t="s">
        <v>329</v>
      </c>
    </row>
    <row r="19" spans="1:27" ht="18.75" customHeight="1" x14ac:dyDescent="0.2">
      <c r="A19" s="2"/>
      <c r="B19" s="108"/>
      <c r="C19" s="502" t="s">
        <v>156</v>
      </c>
      <c r="D19" s="503"/>
      <c r="E19" s="503"/>
      <c r="F19" s="503"/>
      <c r="G19" s="318">
        <f>SUM(G20:G23)</f>
        <v>764</v>
      </c>
      <c r="H19" s="318">
        <v>537</v>
      </c>
      <c r="I19" s="318">
        <v>227</v>
      </c>
      <c r="J19" s="318">
        <v>150</v>
      </c>
      <c r="K19" s="318">
        <v>91</v>
      </c>
      <c r="L19" s="318">
        <v>31</v>
      </c>
      <c r="M19" s="318">
        <v>14</v>
      </c>
      <c r="N19" s="318">
        <v>252</v>
      </c>
      <c r="O19" s="318">
        <v>20</v>
      </c>
      <c r="P19" s="318">
        <v>36</v>
      </c>
      <c r="Q19" s="318">
        <v>42</v>
      </c>
      <c r="R19" s="318">
        <v>14</v>
      </c>
      <c r="S19" s="318" t="s">
        <v>329</v>
      </c>
      <c r="T19" s="318" t="s">
        <v>329</v>
      </c>
      <c r="U19" s="318" t="s">
        <v>329</v>
      </c>
      <c r="V19" s="318">
        <v>1</v>
      </c>
      <c r="W19" s="318" t="s">
        <v>329</v>
      </c>
      <c r="X19" s="318">
        <v>5</v>
      </c>
      <c r="Y19" s="318">
        <v>7</v>
      </c>
      <c r="Z19" s="318">
        <v>48</v>
      </c>
      <c r="AA19" s="318">
        <v>53</v>
      </c>
    </row>
    <row r="20" spans="1:27" ht="18.75" customHeight="1" x14ac:dyDescent="0.2">
      <c r="A20" s="2"/>
      <c r="B20" s="108"/>
      <c r="C20" s="111"/>
      <c r="D20" s="504" t="s">
        <v>57</v>
      </c>
      <c r="E20" s="505"/>
      <c r="F20" s="505"/>
      <c r="G20" s="320">
        <v>5</v>
      </c>
      <c r="H20" s="320">
        <v>3</v>
      </c>
      <c r="I20" s="320">
        <v>2</v>
      </c>
      <c r="J20" s="320">
        <v>2</v>
      </c>
      <c r="K20" s="320">
        <v>1</v>
      </c>
      <c r="L20" s="320">
        <v>1</v>
      </c>
      <c r="M20" s="320" t="s">
        <v>329</v>
      </c>
      <c r="N20" s="320" t="s">
        <v>329</v>
      </c>
      <c r="O20" s="320" t="s">
        <v>329</v>
      </c>
      <c r="P20" s="320" t="s">
        <v>329</v>
      </c>
      <c r="Q20" s="320" t="s">
        <v>329</v>
      </c>
      <c r="R20" s="320" t="s">
        <v>329</v>
      </c>
      <c r="S20" s="320" t="s">
        <v>329</v>
      </c>
      <c r="T20" s="320" t="s">
        <v>329</v>
      </c>
      <c r="U20" s="320" t="s">
        <v>329</v>
      </c>
      <c r="V20" s="320" t="s">
        <v>329</v>
      </c>
      <c r="W20" s="320" t="s">
        <v>329</v>
      </c>
      <c r="X20" s="320" t="s">
        <v>329</v>
      </c>
      <c r="Y20" s="320" t="s">
        <v>329</v>
      </c>
      <c r="Z20" s="320" t="s">
        <v>329</v>
      </c>
      <c r="AA20" s="320">
        <v>1</v>
      </c>
    </row>
    <row r="21" spans="1:27" ht="32.25" customHeight="1" x14ac:dyDescent="0.2">
      <c r="A21" s="2"/>
      <c r="B21" s="108"/>
      <c r="C21" s="111"/>
      <c r="D21" s="506" t="s">
        <v>136</v>
      </c>
      <c r="E21" s="507"/>
      <c r="F21" s="110" t="s">
        <v>60</v>
      </c>
      <c r="G21" s="317">
        <v>740</v>
      </c>
      <c r="H21" s="317">
        <v>522</v>
      </c>
      <c r="I21" s="317">
        <v>218</v>
      </c>
      <c r="J21" s="317">
        <v>146</v>
      </c>
      <c r="K21" s="317">
        <v>88</v>
      </c>
      <c r="L21" s="317">
        <v>30</v>
      </c>
      <c r="M21" s="317">
        <v>14</v>
      </c>
      <c r="N21" s="317">
        <v>252</v>
      </c>
      <c r="O21" s="317">
        <v>20</v>
      </c>
      <c r="P21" s="317">
        <v>34</v>
      </c>
      <c r="Q21" s="317">
        <v>41</v>
      </c>
      <c r="R21" s="317">
        <v>14</v>
      </c>
      <c r="S21" s="317" t="s">
        <v>329</v>
      </c>
      <c r="T21" s="317" t="s">
        <v>329</v>
      </c>
      <c r="U21" s="317" t="s">
        <v>329</v>
      </c>
      <c r="V21" s="317">
        <v>1</v>
      </c>
      <c r="W21" s="317" t="s">
        <v>329</v>
      </c>
      <c r="X21" s="317">
        <v>5</v>
      </c>
      <c r="Y21" s="317">
        <v>7</v>
      </c>
      <c r="Z21" s="317">
        <v>40</v>
      </c>
      <c r="AA21" s="317">
        <v>48</v>
      </c>
    </row>
    <row r="22" spans="1:27" ht="32.25" customHeight="1" x14ac:dyDescent="0.2">
      <c r="A22" s="2"/>
      <c r="B22" s="108"/>
      <c r="C22" s="111"/>
      <c r="D22" s="508"/>
      <c r="E22" s="509"/>
      <c r="F22" s="110" t="s">
        <v>157</v>
      </c>
      <c r="G22" s="317">
        <v>14</v>
      </c>
      <c r="H22" s="317">
        <v>10</v>
      </c>
      <c r="I22" s="317">
        <v>4</v>
      </c>
      <c r="J22" s="317">
        <v>1</v>
      </c>
      <c r="K22" s="317" t="s">
        <v>329</v>
      </c>
      <c r="L22" s="317" t="s">
        <v>329</v>
      </c>
      <c r="M22" s="317" t="s">
        <v>329</v>
      </c>
      <c r="N22" s="317" t="s">
        <v>329</v>
      </c>
      <c r="O22" s="317" t="s">
        <v>329</v>
      </c>
      <c r="P22" s="317">
        <v>1</v>
      </c>
      <c r="Q22" s="317" t="s">
        <v>329</v>
      </c>
      <c r="R22" s="317" t="s">
        <v>329</v>
      </c>
      <c r="S22" s="317" t="s">
        <v>329</v>
      </c>
      <c r="T22" s="317" t="s">
        <v>329</v>
      </c>
      <c r="U22" s="317" t="s">
        <v>329</v>
      </c>
      <c r="V22" s="317" t="s">
        <v>329</v>
      </c>
      <c r="W22" s="317" t="s">
        <v>329</v>
      </c>
      <c r="X22" s="317" t="s">
        <v>329</v>
      </c>
      <c r="Y22" s="317" t="s">
        <v>329</v>
      </c>
      <c r="Z22" s="317">
        <v>8</v>
      </c>
      <c r="AA22" s="317">
        <v>4</v>
      </c>
    </row>
    <row r="23" spans="1:27" ht="18.75" customHeight="1" x14ac:dyDescent="0.2">
      <c r="A23" s="2"/>
      <c r="B23" s="108"/>
      <c r="C23" s="112"/>
      <c r="D23" s="510" t="s">
        <v>59</v>
      </c>
      <c r="E23" s="511"/>
      <c r="F23" s="511"/>
      <c r="G23" s="321">
        <v>5</v>
      </c>
      <c r="H23" s="321">
        <v>2</v>
      </c>
      <c r="I23" s="321">
        <v>3</v>
      </c>
      <c r="J23" s="321">
        <v>1</v>
      </c>
      <c r="K23" s="321">
        <v>2</v>
      </c>
      <c r="L23" s="321" t="s">
        <v>329</v>
      </c>
      <c r="M23" s="321" t="s">
        <v>329</v>
      </c>
      <c r="N23" s="321" t="s">
        <v>329</v>
      </c>
      <c r="O23" s="321" t="s">
        <v>329</v>
      </c>
      <c r="P23" s="321">
        <v>1</v>
      </c>
      <c r="Q23" s="321">
        <v>1</v>
      </c>
      <c r="R23" s="321" t="s">
        <v>329</v>
      </c>
      <c r="S23" s="321" t="s">
        <v>329</v>
      </c>
      <c r="T23" s="321" t="s">
        <v>329</v>
      </c>
      <c r="U23" s="321" t="s">
        <v>329</v>
      </c>
      <c r="V23" s="321" t="s">
        <v>329</v>
      </c>
      <c r="W23" s="321" t="s">
        <v>329</v>
      </c>
      <c r="X23" s="321" t="s">
        <v>329</v>
      </c>
      <c r="Y23" s="321" t="s">
        <v>329</v>
      </c>
      <c r="Z23" s="321" t="s">
        <v>329</v>
      </c>
      <c r="AA23" s="321" t="s">
        <v>329</v>
      </c>
    </row>
    <row r="24" spans="1:27" ht="18.75" customHeight="1" x14ac:dyDescent="0.2">
      <c r="A24" s="2"/>
      <c r="B24" s="108"/>
      <c r="C24" s="488" t="s">
        <v>158</v>
      </c>
      <c r="D24" s="489"/>
      <c r="E24" s="489"/>
      <c r="F24" s="489"/>
      <c r="G24" s="318">
        <v>158</v>
      </c>
      <c r="H24" s="318">
        <v>87</v>
      </c>
      <c r="I24" s="318">
        <v>71</v>
      </c>
      <c r="J24" s="318">
        <v>71</v>
      </c>
      <c r="K24" s="318">
        <v>54</v>
      </c>
      <c r="L24" s="318" t="s">
        <v>329</v>
      </c>
      <c r="M24" s="318">
        <v>1</v>
      </c>
      <c r="N24" s="318">
        <v>6</v>
      </c>
      <c r="O24" s="318">
        <v>2</v>
      </c>
      <c r="P24" s="318">
        <v>2</v>
      </c>
      <c r="Q24" s="318">
        <v>3</v>
      </c>
      <c r="R24" s="318" t="s">
        <v>329</v>
      </c>
      <c r="S24" s="318" t="s">
        <v>329</v>
      </c>
      <c r="T24" s="318" t="s">
        <v>329</v>
      </c>
      <c r="U24" s="318" t="s">
        <v>329</v>
      </c>
      <c r="V24" s="318" t="s">
        <v>329</v>
      </c>
      <c r="W24" s="318" t="s">
        <v>329</v>
      </c>
      <c r="X24" s="318">
        <v>2</v>
      </c>
      <c r="Y24" s="318">
        <v>3</v>
      </c>
      <c r="Z24" s="318">
        <v>6</v>
      </c>
      <c r="AA24" s="318">
        <v>8</v>
      </c>
    </row>
    <row r="25" spans="1:27" ht="18.75" customHeight="1" x14ac:dyDescent="0.2">
      <c r="A25" s="2"/>
      <c r="B25" s="113"/>
      <c r="C25" s="488" t="s">
        <v>159</v>
      </c>
      <c r="D25" s="489"/>
      <c r="E25" s="489"/>
      <c r="F25" s="489"/>
      <c r="G25" s="318">
        <v>1</v>
      </c>
      <c r="H25" s="318">
        <v>1</v>
      </c>
      <c r="I25" s="318" t="s">
        <v>329</v>
      </c>
      <c r="J25" s="318" t="s">
        <v>329</v>
      </c>
      <c r="K25" s="318" t="s">
        <v>329</v>
      </c>
      <c r="L25" s="318">
        <v>1</v>
      </c>
      <c r="M25" s="318" t="s">
        <v>329</v>
      </c>
      <c r="N25" s="318" t="s">
        <v>329</v>
      </c>
      <c r="O25" s="318" t="s">
        <v>329</v>
      </c>
      <c r="P25" s="318" t="s">
        <v>329</v>
      </c>
      <c r="Q25" s="318" t="s">
        <v>329</v>
      </c>
      <c r="R25" s="318" t="s">
        <v>329</v>
      </c>
      <c r="S25" s="318" t="s">
        <v>329</v>
      </c>
      <c r="T25" s="318" t="s">
        <v>329</v>
      </c>
      <c r="U25" s="318" t="s">
        <v>329</v>
      </c>
      <c r="V25" s="318" t="s">
        <v>329</v>
      </c>
      <c r="W25" s="318" t="s">
        <v>329</v>
      </c>
      <c r="X25" s="318" t="s">
        <v>329</v>
      </c>
      <c r="Y25" s="318" t="s">
        <v>329</v>
      </c>
      <c r="Z25" s="318" t="s">
        <v>329</v>
      </c>
      <c r="AA25" s="318" t="s">
        <v>329</v>
      </c>
    </row>
    <row r="26" spans="1:27" ht="18.75" customHeight="1" x14ac:dyDescent="0.2">
      <c r="A26" s="2"/>
      <c r="B26" s="114"/>
      <c r="C26" s="512" t="s">
        <v>160</v>
      </c>
      <c r="D26" s="512"/>
      <c r="E26" s="512"/>
      <c r="F26" s="499"/>
      <c r="G26" s="321">
        <v>0</v>
      </c>
      <c r="H26" s="321">
        <v>0</v>
      </c>
      <c r="I26" s="321">
        <v>0</v>
      </c>
      <c r="J26" s="321">
        <v>0</v>
      </c>
      <c r="K26" s="321">
        <v>0</v>
      </c>
      <c r="L26" s="321">
        <v>0</v>
      </c>
      <c r="M26" s="321">
        <v>0</v>
      </c>
      <c r="N26" s="321">
        <v>0</v>
      </c>
      <c r="O26" s="321">
        <v>0</v>
      </c>
      <c r="P26" s="321">
        <v>0</v>
      </c>
      <c r="Q26" s="321">
        <v>0</v>
      </c>
      <c r="R26" s="321">
        <v>0</v>
      </c>
      <c r="S26" s="321">
        <v>0</v>
      </c>
      <c r="T26" s="321">
        <v>0</v>
      </c>
      <c r="U26" s="321">
        <v>0</v>
      </c>
      <c r="V26" s="321">
        <v>0</v>
      </c>
      <c r="W26" s="321">
        <v>0</v>
      </c>
      <c r="X26" s="321">
        <v>0</v>
      </c>
      <c r="Y26" s="321">
        <v>0</v>
      </c>
      <c r="Z26" s="321">
        <v>0</v>
      </c>
      <c r="AA26" s="321">
        <v>0</v>
      </c>
    </row>
    <row r="27" spans="1:27" ht="30.75" customHeight="1" x14ac:dyDescent="0.2">
      <c r="A27" s="2"/>
      <c r="B27" s="492"/>
      <c r="C27" s="493"/>
      <c r="D27" s="493"/>
      <c r="E27" s="494"/>
      <c r="F27" s="115" t="s">
        <v>133</v>
      </c>
      <c r="G27" s="320">
        <v>0</v>
      </c>
      <c r="H27" s="320">
        <v>0</v>
      </c>
      <c r="I27" s="320">
        <v>0</v>
      </c>
      <c r="J27" s="320">
        <v>0</v>
      </c>
      <c r="K27" s="320">
        <v>0</v>
      </c>
      <c r="L27" s="320">
        <v>0</v>
      </c>
      <c r="M27" s="320">
        <v>0</v>
      </c>
      <c r="N27" s="320">
        <v>0</v>
      </c>
      <c r="O27" s="320">
        <v>0</v>
      </c>
      <c r="P27" s="320">
        <v>0</v>
      </c>
      <c r="Q27" s="320">
        <v>0</v>
      </c>
      <c r="R27" s="320">
        <v>0</v>
      </c>
      <c r="S27" s="320">
        <v>0</v>
      </c>
      <c r="T27" s="320">
        <v>0</v>
      </c>
      <c r="U27" s="320">
        <v>0</v>
      </c>
      <c r="V27" s="320">
        <v>0</v>
      </c>
      <c r="W27" s="320">
        <v>0</v>
      </c>
      <c r="X27" s="320">
        <v>0</v>
      </c>
      <c r="Y27" s="320">
        <v>0</v>
      </c>
      <c r="Z27" s="320">
        <v>0</v>
      </c>
      <c r="AA27" s="320">
        <v>0</v>
      </c>
    </row>
    <row r="28" spans="1:27" ht="30.75" customHeight="1" x14ac:dyDescent="0.2">
      <c r="A28" s="2"/>
      <c r="B28" s="495"/>
      <c r="C28" s="496"/>
      <c r="D28" s="496"/>
      <c r="E28" s="497"/>
      <c r="F28" s="110" t="s">
        <v>134</v>
      </c>
      <c r="G28" s="321">
        <v>0</v>
      </c>
      <c r="H28" s="321">
        <v>0</v>
      </c>
      <c r="I28" s="321">
        <v>0</v>
      </c>
      <c r="J28" s="321">
        <v>0</v>
      </c>
      <c r="K28" s="321">
        <v>0</v>
      </c>
      <c r="L28" s="321">
        <v>0</v>
      </c>
      <c r="M28" s="321">
        <v>0</v>
      </c>
      <c r="N28" s="321">
        <v>0</v>
      </c>
      <c r="O28" s="321">
        <v>0</v>
      </c>
      <c r="P28" s="321">
        <v>0</v>
      </c>
      <c r="Q28" s="321">
        <v>0</v>
      </c>
      <c r="R28" s="321">
        <v>0</v>
      </c>
      <c r="S28" s="321">
        <v>0</v>
      </c>
      <c r="T28" s="321">
        <v>0</v>
      </c>
      <c r="U28" s="321">
        <v>0</v>
      </c>
      <c r="V28" s="321">
        <v>0</v>
      </c>
      <c r="W28" s="321">
        <v>0</v>
      </c>
      <c r="X28" s="321">
        <v>0</v>
      </c>
      <c r="Y28" s="321">
        <v>0</v>
      </c>
      <c r="Z28" s="321">
        <v>0</v>
      </c>
      <c r="AA28" s="321">
        <v>0</v>
      </c>
    </row>
    <row r="29" spans="1:27" ht="27" customHeight="1" x14ac:dyDescent="0.2">
      <c r="A29" s="2"/>
      <c r="B29" s="110"/>
      <c r="C29" s="513" t="s">
        <v>135</v>
      </c>
      <c r="D29" s="513"/>
      <c r="E29" s="513"/>
      <c r="F29" s="513"/>
      <c r="G29" s="318">
        <v>0</v>
      </c>
      <c r="H29" s="318">
        <v>0</v>
      </c>
      <c r="I29" s="318">
        <v>0</v>
      </c>
      <c r="J29" s="318">
        <v>0</v>
      </c>
      <c r="K29" s="318">
        <v>0</v>
      </c>
      <c r="L29" s="318">
        <v>0</v>
      </c>
      <c r="M29" s="318">
        <v>0</v>
      </c>
      <c r="N29" s="318">
        <v>0</v>
      </c>
      <c r="O29" s="318">
        <v>0</v>
      </c>
      <c r="P29" s="318">
        <v>0</v>
      </c>
      <c r="Q29" s="318">
        <v>0</v>
      </c>
      <c r="R29" s="318">
        <v>0</v>
      </c>
      <c r="S29" s="318">
        <v>0</v>
      </c>
      <c r="T29" s="318">
        <v>0</v>
      </c>
      <c r="U29" s="318">
        <v>0</v>
      </c>
      <c r="V29" s="318">
        <v>0</v>
      </c>
      <c r="W29" s="318">
        <v>0</v>
      </c>
      <c r="X29" s="318">
        <v>0</v>
      </c>
      <c r="Y29" s="318">
        <v>0</v>
      </c>
      <c r="Z29" s="318">
        <v>0</v>
      </c>
      <c r="AA29" s="318">
        <v>0</v>
      </c>
    </row>
    <row r="30" spans="1:27" ht="18.75" customHeight="1" x14ac:dyDescent="0.2">
      <c r="A30" s="2"/>
      <c r="B30" s="114"/>
      <c r="C30" s="514" t="s">
        <v>43</v>
      </c>
      <c r="D30" s="514"/>
      <c r="E30" s="514"/>
      <c r="F30" s="514"/>
      <c r="G30" s="318">
        <v>3106</v>
      </c>
      <c r="H30" s="318">
        <v>1562</v>
      </c>
      <c r="I30" s="318">
        <v>1544</v>
      </c>
      <c r="J30" s="318">
        <f>J31+J32</f>
        <v>1251</v>
      </c>
      <c r="K30" s="318">
        <f t="shared" ref="K30:AA30" si="0">K31+K32</f>
        <v>1225</v>
      </c>
      <c r="L30" s="318">
        <f t="shared" si="0"/>
        <v>37</v>
      </c>
      <c r="M30" s="318">
        <f t="shared" si="0"/>
        <v>42</v>
      </c>
      <c r="N30" s="318">
        <f t="shared" si="0"/>
        <v>84</v>
      </c>
      <c r="O30" s="318">
        <f t="shared" si="0"/>
        <v>24</v>
      </c>
      <c r="P30" s="318">
        <f t="shared" si="0"/>
        <v>87</v>
      </c>
      <c r="Q30" s="318">
        <f t="shared" si="0"/>
        <v>124</v>
      </c>
      <c r="R30" s="318">
        <f t="shared" si="0"/>
        <v>1</v>
      </c>
      <c r="S30" s="318">
        <f t="shared" si="0"/>
        <v>0</v>
      </c>
      <c r="T30" s="318">
        <f t="shared" si="0"/>
        <v>0</v>
      </c>
      <c r="U30" s="318">
        <f t="shared" si="0"/>
        <v>0</v>
      </c>
      <c r="V30" s="318">
        <f t="shared" si="0"/>
        <v>0</v>
      </c>
      <c r="W30" s="318">
        <f t="shared" si="0"/>
        <v>3</v>
      </c>
      <c r="X30" s="318">
        <f t="shared" si="0"/>
        <v>45</v>
      </c>
      <c r="Y30" s="318">
        <f t="shared" si="0"/>
        <v>58</v>
      </c>
      <c r="Z30" s="318">
        <f t="shared" si="0"/>
        <v>57</v>
      </c>
      <c r="AA30" s="318">
        <f t="shared" si="0"/>
        <v>68</v>
      </c>
    </row>
    <row r="31" spans="1:27" ht="18.75" customHeight="1" x14ac:dyDescent="0.2">
      <c r="A31" s="2"/>
      <c r="B31" s="110"/>
      <c r="C31" s="493"/>
      <c r="D31" s="493"/>
      <c r="E31" s="494"/>
      <c r="F31" s="109" t="s">
        <v>146</v>
      </c>
      <c r="G31" s="80">
        <v>2911</v>
      </c>
      <c r="H31" s="317">
        <v>1534</v>
      </c>
      <c r="I31" s="317">
        <v>1377</v>
      </c>
      <c r="J31" s="317">
        <v>1234</v>
      </c>
      <c r="K31" s="317">
        <v>1131</v>
      </c>
      <c r="L31" s="317">
        <v>34</v>
      </c>
      <c r="M31" s="317">
        <v>33</v>
      </c>
      <c r="N31" s="317">
        <v>81</v>
      </c>
      <c r="O31" s="317">
        <v>17</v>
      </c>
      <c r="P31" s="317">
        <v>84</v>
      </c>
      <c r="Q31" s="317">
        <v>105</v>
      </c>
      <c r="R31" s="317">
        <v>0</v>
      </c>
      <c r="S31" s="317">
        <v>0</v>
      </c>
      <c r="T31" s="317">
        <v>0</v>
      </c>
      <c r="U31" s="317">
        <v>0</v>
      </c>
      <c r="V31" s="317">
        <v>0</v>
      </c>
      <c r="W31" s="317">
        <v>3</v>
      </c>
      <c r="X31" s="317">
        <v>45</v>
      </c>
      <c r="Y31" s="317">
        <v>49</v>
      </c>
      <c r="Z31" s="317">
        <v>56</v>
      </c>
      <c r="AA31" s="317">
        <v>39</v>
      </c>
    </row>
    <row r="32" spans="1:27" ht="18.75" customHeight="1" x14ac:dyDescent="0.2">
      <c r="A32" s="2"/>
      <c r="B32" s="116"/>
      <c r="C32" s="496"/>
      <c r="D32" s="496"/>
      <c r="E32" s="497"/>
      <c r="F32" s="116" t="s">
        <v>147</v>
      </c>
      <c r="G32" s="83">
        <v>195</v>
      </c>
      <c r="H32" s="321">
        <v>28</v>
      </c>
      <c r="I32" s="321">
        <v>167</v>
      </c>
      <c r="J32" s="321">
        <v>17</v>
      </c>
      <c r="K32" s="321">
        <v>94</v>
      </c>
      <c r="L32" s="321">
        <v>3</v>
      </c>
      <c r="M32" s="321">
        <v>9</v>
      </c>
      <c r="N32" s="321">
        <v>3</v>
      </c>
      <c r="O32" s="321">
        <v>7</v>
      </c>
      <c r="P32" s="321">
        <v>3</v>
      </c>
      <c r="Q32" s="321">
        <v>19</v>
      </c>
      <c r="R32" s="321">
        <v>1</v>
      </c>
      <c r="S32" s="321">
        <v>0</v>
      </c>
      <c r="T32" s="321">
        <v>0</v>
      </c>
      <c r="U32" s="321">
        <v>0</v>
      </c>
      <c r="V32" s="321">
        <v>0</v>
      </c>
      <c r="W32" s="321">
        <v>0</v>
      </c>
      <c r="X32" s="321">
        <v>0</v>
      </c>
      <c r="Y32" s="321">
        <v>9</v>
      </c>
      <c r="Z32" s="321">
        <v>1</v>
      </c>
      <c r="AA32" s="321">
        <v>29</v>
      </c>
    </row>
    <row r="34" spans="7:7" x14ac:dyDescent="0.2">
      <c r="G34" s="1">
        <v>0</v>
      </c>
    </row>
  </sheetData>
  <mergeCells count="29">
    <mergeCell ref="C26:F26"/>
    <mergeCell ref="B27:E28"/>
    <mergeCell ref="C29:F29"/>
    <mergeCell ref="C30:F30"/>
    <mergeCell ref="C31:E32"/>
    <mergeCell ref="C25:F25"/>
    <mergeCell ref="C7:F7"/>
    <mergeCell ref="C8:E13"/>
    <mergeCell ref="C14:F14"/>
    <mergeCell ref="C15:F15"/>
    <mergeCell ref="C16:E17"/>
    <mergeCell ref="C18:F18"/>
    <mergeCell ref="C19:F19"/>
    <mergeCell ref="D20:F20"/>
    <mergeCell ref="D21:E22"/>
    <mergeCell ref="D23:F23"/>
    <mergeCell ref="C24:F24"/>
    <mergeCell ref="R4:S4"/>
    <mergeCell ref="T4:U4"/>
    <mergeCell ref="V4:W4"/>
    <mergeCell ref="X4:Y4"/>
    <mergeCell ref="Z4:AA4"/>
    <mergeCell ref="N4:O4"/>
    <mergeCell ref="P4:Q4"/>
    <mergeCell ref="B6:F6"/>
    <mergeCell ref="B4:F5"/>
    <mergeCell ref="G4:I4"/>
    <mergeCell ref="J4:K4"/>
    <mergeCell ref="L4:M4"/>
  </mergeCells>
  <phoneticPr fontId="2"/>
  <printOptions horizontalCentered="1" verticalCentered="1"/>
  <pageMargins left="0.39370078740157483" right="0.39370078740157483" top="0.39370078740157483" bottom="0.39370078740157483" header="0" footer="0"/>
  <pageSetup paperSize="8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54E9FD-5307-47D7-8B9E-8C0D74A537F7}">
  <sheetPr>
    <tabColor rgb="FFFFC000"/>
    <pageSetUpPr fitToPage="1"/>
  </sheetPr>
  <dimension ref="A2:AA34"/>
  <sheetViews>
    <sheetView view="pageBreakPreview" zoomScale="96" zoomScaleNormal="100" zoomScaleSheetLayoutView="96" workbookViewId="0">
      <pane xSplit="6" ySplit="5" topLeftCell="L6" activePane="bottomRight" state="frozen"/>
      <selection activeCell="B17" sqref="B17:C17"/>
      <selection pane="topRight" activeCell="B17" sqref="B17:C17"/>
      <selection pane="bottomLeft" activeCell="B17" sqref="B17:C17"/>
      <selection pane="bottomRight" activeCell="B17" sqref="B17:C17"/>
    </sheetView>
  </sheetViews>
  <sheetFormatPr defaultColWidth="9" defaultRowHeight="13" x14ac:dyDescent="0.2"/>
  <cols>
    <col min="1" max="1" width="9.453125" style="1" bestFit="1" customWidth="1"/>
    <col min="2" max="5" width="2.453125" style="1" customWidth="1"/>
    <col min="6" max="6" width="33.90625" style="1" customWidth="1"/>
    <col min="7" max="8" width="7.453125" style="1" customWidth="1"/>
    <col min="9" max="9" width="7.453125" style="6" customWidth="1"/>
    <col min="10" max="27" width="7.453125" style="1" customWidth="1"/>
    <col min="28" max="16384" width="9" style="1"/>
  </cols>
  <sheetData>
    <row r="2" spans="1:27" ht="20.149999999999999" customHeight="1" x14ac:dyDescent="0.2">
      <c r="B2" s="26" t="s">
        <v>49</v>
      </c>
      <c r="C2" s="26"/>
      <c r="D2" s="26"/>
      <c r="E2" s="26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</row>
    <row r="3" spans="1:27" x14ac:dyDescent="0.2">
      <c r="B3" s="102" t="s">
        <v>161</v>
      </c>
      <c r="C3" s="103"/>
      <c r="D3" s="103"/>
      <c r="E3" s="103"/>
      <c r="F3" s="103"/>
      <c r="G3" s="103"/>
      <c r="H3" s="103"/>
      <c r="I3" s="104"/>
      <c r="J3" s="104"/>
      <c r="K3" s="104"/>
      <c r="L3" s="104"/>
      <c r="M3" s="104"/>
      <c r="N3" s="104"/>
      <c r="O3" s="104"/>
      <c r="P3" s="104"/>
      <c r="Q3" s="104"/>
      <c r="R3" s="104"/>
      <c r="S3" s="104"/>
      <c r="T3" s="104"/>
      <c r="U3" s="104"/>
      <c r="V3" s="104"/>
      <c r="W3" s="104"/>
      <c r="X3" s="104"/>
      <c r="Y3" s="104"/>
      <c r="Z3" s="104"/>
      <c r="AA3" s="105" t="s">
        <v>42</v>
      </c>
    </row>
    <row r="4" spans="1:27" ht="18.75" customHeight="1" x14ac:dyDescent="0.2">
      <c r="A4" s="5"/>
      <c r="B4" s="484" t="s">
        <v>0</v>
      </c>
      <c r="C4" s="485"/>
      <c r="D4" s="485"/>
      <c r="E4" s="485"/>
      <c r="F4" s="485"/>
      <c r="G4" s="481" t="s">
        <v>138</v>
      </c>
      <c r="H4" s="481"/>
      <c r="I4" s="481"/>
      <c r="J4" s="481" t="s">
        <v>48</v>
      </c>
      <c r="K4" s="481"/>
      <c r="L4" s="481" t="s">
        <v>139</v>
      </c>
      <c r="M4" s="481"/>
      <c r="N4" s="481" t="s">
        <v>140</v>
      </c>
      <c r="O4" s="481"/>
      <c r="P4" s="481" t="s">
        <v>141</v>
      </c>
      <c r="Q4" s="481"/>
      <c r="R4" s="481" t="s">
        <v>142</v>
      </c>
      <c r="S4" s="481"/>
      <c r="T4" s="481" t="s">
        <v>143</v>
      </c>
      <c r="U4" s="481"/>
      <c r="V4" s="481" t="s">
        <v>144</v>
      </c>
      <c r="W4" s="481"/>
      <c r="X4" s="481" t="s">
        <v>47</v>
      </c>
      <c r="Y4" s="481"/>
      <c r="Z4" s="481" t="s">
        <v>46</v>
      </c>
      <c r="AA4" s="481"/>
    </row>
    <row r="5" spans="1:27" ht="18.75" customHeight="1" x14ac:dyDescent="0.2">
      <c r="A5" s="4"/>
      <c r="B5" s="486"/>
      <c r="C5" s="487"/>
      <c r="D5" s="487"/>
      <c r="E5" s="487"/>
      <c r="F5" s="487"/>
      <c r="G5" s="106" t="s">
        <v>1</v>
      </c>
      <c r="H5" s="106" t="s">
        <v>2</v>
      </c>
      <c r="I5" s="106" t="s">
        <v>3</v>
      </c>
      <c r="J5" s="106" t="s">
        <v>2</v>
      </c>
      <c r="K5" s="106" t="s">
        <v>3</v>
      </c>
      <c r="L5" s="106" t="s">
        <v>2</v>
      </c>
      <c r="M5" s="106" t="s">
        <v>3</v>
      </c>
      <c r="N5" s="106" t="s">
        <v>2</v>
      </c>
      <c r="O5" s="106" t="s">
        <v>3</v>
      </c>
      <c r="P5" s="106" t="s">
        <v>2</v>
      </c>
      <c r="Q5" s="106" t="s">
        <v>3</v>
      </c>
      <c r="R5" s="106" t="s">
        <v>2</v>
      </c>
      <c r="S5" s="106" t="s">
        <v>3</v>
      </c>
      <c r="T5" s="106" t="s">
        <v>2</v>
      </c>
      <c r="U5" s="106" t="s">
        <v>3</v>
      </c>
      <c r="V5" s="106" t="s">
        <v>2</v>
      </c>
      <c r="W5" s="106" t="s">
        <v>3</v>
      </c>
      <c r="X5" s="106" t="s">
        <v>2</v>
      </c>
      <c r="Y5" s="106" t="s">
        <v>3</v>
      </c>
      <c r="Z5" s="106" t="s">
        <v>2</v>
      </c>
      <c r="AA5" s="106" t="s">
        <v>3</v>
      </c>
    </row>
    <row r="6" spans="1:27" ht="18.75" customHeight="1" x14ac:dyDescent="0.2">
      <c r="A6" s="2"/>
      <c r="B6" s="482" t="s">
        <v>4</v>
      </c>
      <c r="C6" s="483"/>
      <c r="D6" s="483"/>
      <c r="E6" s="483"/>
      <c r="F6" s="483"/>
      <c r="G6" s="319">
        <v>179</v>
      </c>
      <c r="H6" s="319">
        <v>105</v>
      </c>
      <c r="I6" s="319">
        <v>74</v>
      </c>
      <c r="J6" s="319">
        <v>58</v>
      </c>
      <c r="K6" s="319">
        <v>33</v>
      </c>
      <c r="L6" s="319">
        <v>0</v>
      </c>
      <c r="M6" s="319">
        <v>0</v>
      </c>
      <c r="N6" s="319">
        <v>12</v>
      </c>
      <c r="O6" s="319">
        <v>6</v>
      </c>
      <c r="P6" s="319">
        <v>2</v>
      </c>
      <c r="Q6" s="319">
        <v>0</v>
      </c>
      <c r="R6" s="319">
        <v>0</v>
      </c>
      <c r="S6" s="319">
        <v>0</v>
      </c>
      <c r="T6" s="319">
        <v>0</v>
      </c>
      <c r="U6" s="319">
        <v>0</v>
      </c>
      <c r="V6" s="319">
        <v>0</v>
      </c>
      <c r="W6" s="319">
        <v>0</v>
      </c>
      <c r="X6" s="319">
        <v>0</v>
      </c>
      <c r="Y6" s="319">
        <v>0</v>
      </c>
      <c r="Z6" s="319">
        <v>33</v>
      </c>
      <c r="AA6" s="319">
        <v>35</v>
      </c>
    </row>
    <row r="7" spans="1:27" ht="18.75" customHeight="1" x14ac:dyDescent="0.2">
      <c r="A7" s="2"/>
      <c r="B7" s="107"/>
      <c r="C7" s="490" t="s">
        <v>145</v>
      </c>
      <c r="D7" s="491"/>
      <c r="E7" s="491"/>
      <c r="F7" s="516"/>
      <c r="G7" s="320">
        <v>20</v>
      </c>
      <c r="H7" s="320">
        <v>9</v>
      </c>
      <c r="I7" s="320">
        <v>11</v>
      </c>
      <c r="J7" s="320">
        <v>2</v>
      </c>
      <c r="K7" s="320">
        <v>5</v>
      </c>
      <c r="L7" s="320" t="s">
        <v>329</v>
      </c>
      <c r="M7" s="320" t="s">
        <v>329</v>
      </c>
      <c r="N7" s="320" t="s">
        <v>329</v>
      </c>
      <c r="O7" s="320" t="s">
        <v>329</v>
      </c>
      <c r="P7" s="320" t="s">
        <v>329</v>
      </c>
      <c r="Q7" s="320" t="s">
        <v>329</v>
      </c>
      <c r="R7" s="320" t="s">
        <v>329</v>
      </c>
      <c r="S7" s="320" t="s">
        <v>329</v>
      </c>
      <c r="T7" s="320" t="s">
        <v>329</v>
      </c>
      <c r="U7" s="320" t="s">
        <v>329</v>
      </c>
      <c r="V7" s="320" t="s">
        <v>329</v>
      </c>
      <c r="W7" s="320" t="s">
        <v>329</v>
      </c>
      <c r="X7" s="320" t="s">
        <v>329</v>
      </c>
      <c r="Y7" s="320" t="s">
        <v>329</v>
      </c>
      <c r="Z7" s="320">
        <v>7</v>
      </c>
      <c r="AA7" s="320">
        <v>6</v>
      </c>
    </row>
    <row r="8" spans="1:27" ht="18.75" customHeight="1" x14ac:dyDescent="0.2">
      <c r="A8" s="2"/>
      <c r="B8" s="108"/>
      <c r="C8" s="492"/>
      <c r="D8" s="493"/>
      <c r="E8" s="494"/>
      <c r="F8" s="109" t="s">
        <v>146</v>
      </c>
      <c r="G8" s="320">
        <v>16</v>
      </c>
      <c r="H8" s="320">
        <v>7</v>
      </c>
      <c r="I8" s="320">
        <v>9</v>
      </c>
      <c r="J8" s="320">
        <v>2</v>
      </c>
      <c r="K8" s="320">
        <v>5</v>
      </c>
      <c r="L8" s="320" t="s">
        <v>329</v>
      </c>
      <c r="M8" s="320" t="s">
        <v>329</v>
      </c>
      <c r="N8" s="320" t="s">
        <v>329</v>
      </c>
      <c r="O8" s="320" t="s">
        <v>329</v>
      </c>
      <c r="P8" s="320" t="s">
        <v>329</v>
      </c>
      <c r="Q8" s="320" t="s">
        <v>329</v>
      </c>
      <c r="R8" s="320" t="s">
        <v>329</v>
      </c>
      <c r="S8" s="320" t="s">
        <v>329</v>
      </c>
      <c r="T8" s="320" t="s">
        <v>329</v>
      </c>
      <c r="U8" s="320" t="s">
        <v>329</v>
      </c>
      <c r="V8" s="320" t="s">
        <v>329</v>
      </c>
      <c r="W8" s="320" t="s">
        <v>329</v>
      </c>
      <c r="X8" s="320" t="s">
        <v>329</v>
      </c>
      <c r="Y8" s="320" t="s">
        <v>329</v>
      </c>
      <c r="Z8" s="320">
        <v>5</v>
      </c>
      <c r="AA8" s="320">
        <v>4</v>
      </c>
    </row>
    <row r="9" spans="1:27" ht="18.75" customHeight="1" x14ac:dyDescent="0.2">
      <c r="A9" s="2"/>
      <c r="B9" s="108"/>
      <c r="C9" s="492"/>
      <c r="D9" s="493"/>
      <c r="E9" s="494"/>
      <c r="F9" s="110" t="s">
        <v>147</v>
      </c>
      <c r="G9" s="317">
        <v>4</v>
      </c>
      <c r="H9" s="317">
        <v>2</v>
      </c>
      <c r="I9" s="317">
        <v>2</v>
      </c>
      <c r="J9" s="317" t="s">
        <v>329</v>
      </c>
      <c r="K9" s="317" t="s">
        <v>329</v>
      </c>
      <c r="L9" s="317" t="s">
        <v>329</v>
      </c>
      <c r="M9" s="317" t="s">
        <v>329</v>
      </c>
      <c r="N9" s="317" t="s">
        <v>329</v>
      </c>
      <c r="O9" s="317" t="s">
        <v>329</v>
      </c>
      <c r="P9" s="317" t="s">
        <v>329</v>
      </c>
      <c r="Q9" s="317" t="s">
        <v>329</v>
      </c>
      <c r="R9" s="317" t="s">
        <v>329</v>
      </c>
      <c r="S9" s="317" t="s">
        <v>329</v>
      </c>
      <c r="T9" s="317" t="s">
        <v>329</v>
      </c>
      <c r="U9" s="317" t="s">
        <v>329</v>
      </c>
      <c r="V9" s="317" t="s">
        <v>329</v>
      </c>
      <c r="W9" s="317" t="s">
        <v>329</v>
      </c>
      <c r="X9" s="317" t="s">
        <v>329</v>
      </c>
      <c r="Y9" s="317" t="s">
        <v>329</v>
      </c>
      <c r="Z9" s="317">
        <v>2</v>
      </c>
      <c r="AA9" s="317">
        <v>2</v>
      </c>
    </row>
    <row r="10" spans="1:27" ht="18.75" customHeight="1" x14ac:dyDescent="0.2">
      <c r="A10" s="2"/>
      <c r="B10" s="108"/>
      <c r="C10" s="492"/>
      <c r="D10" s="493"/>
      <c r="E10" s="494"/>
      <c r="F10" s="110" t="s">
        <v>148</v>
      </c>
      <c r="G10" s="317" t="s">
        <v>329</v>
      </c>
      <c r="H10" s="317" t="s">
        <v>329</v>
      </c>
      <c r="I10" s="317" t="s">
        <v>329</v>
      </c>
      <c r="J10" s="317" t="s">
        <v>329</v>
      </c>
      <c r="K10" s="317" t="s">
        <v>329</v>
      </c>
      <c r="L10" s="317" t="s">
        <v>329</v>
      </c>
      <c r="M10" s="317" t="s">
        <v>329</v>
      </c>
      <c r="N10" s="317" t="s">
        <v>329</v>
      </c>
      <c r="O10" s="317" t="s">
        <v>329</v>
      </c>
      <c r="P10" s="317" t="s">
        <v>329</v>
      </c>
      <c r="Q10" s="317" t="s">
        <v>329</v>
      </c>
      <c r="R10" s="317" t="s">
        <v>329</v>
      </c>
      <c r="S10" s="317" t="s">
        <v>329</v>
      </c>
      <c r="T10" s="317" t="s">
        <v>329</v>
      </c>
      <c r="U10" s="317" t="s">
        <v>329</v>
      </c>
      <c r="V10" s="317" t="s">
        <v>329</v>
      </c>
      <c r="W10" s="317" t="s">
        <v>329</v>
      </c>
      <c r="X10" s="317" t="s">
        <v>329</v>
      </c>
      <c r="Y10" s="317" t="s">
        <v>329</v>
      </c>
      <c r="Z10" s="317" t="s">
        <v>329</v>
      </c>
      <c r="AA10" s="317" t="s">
        <v>329</v>
      </c>
    </row>
    <row r="11" spans="1:27" ht="18.75" customHeight="1" x14ac:dyDescent="0.2">
      <c r="A11" s="2"/>
      <c r="B11" s="108"/>
      <c r="C11" s="492"/>
      <c r="D11" s="493"/>
      <c r="E11" s="494"/>
      <c r="F11" s="110" t="s">
        <v>149</v>
      </c>
      <c r="G11" s="317" t="s">
        <v>329</v>
      </c>
      <c r="H11" s="317" t="s">
        <v>329</v>
      </c>
      <c r="I11" s="317" t="s">
        <v>329</v>
      </c>
      <c r="J11" s="317" t="s">
        <v>329</v>
      </c>
      <c r="K11" s="317" t="s">
        <v>329</v>
      </c>
      <c r="L11" s="317" t="s">
        <v>329</v>
      </c>
      <c r="M11" s="317" t="s">
        <v>329</v>
      </c>
      <c r="N11" s="317" t="s">
        <v>329</v>
      </c>
      <c r="O11" s="317" t="s">
        <v>329</v>
      </c>
      <c r="P11" s="317" t="s">
        <v>329</v>
      </c>
      <c r="Q11" s="317" t="s">
        <v>329</v>
      </c>
      <c r="R11" s="317" t="s">
        <v>329</v>
      </c>
      <c r="S11" s="317" t="s">
        <v>329</v>
      </c>
      <c r="T11" s="317" t="s">
        <v>329</v>
      </c>
      <c r="U11" s="317" t="s">
        <v>329</v>
      </c>
      <c r="V11" s="317" t="s">
        <v>329</v>
      </c>
      <c r="W11" s="317" t="s">
        <v>329</v>
      </c>
      <c r="X11" s="317" t="s">
        <v>329</v>
      </c>
      <c r="Y11" s="317" t="s">
        <v>329</v>
      </c>
      <c r="Z11" s="317" t="s">
        <v>329</v>
      </c>
      <c r="AA11" s="317" t="s">
        <v>329</v>
      </c>
    </row>
    <row r="12" spans="1:27" ht="18.75" customHeight="1" x14ac:dyDescent="0.2">
      <c r="A12" s="2"/>
      <c r="B12" s="108"/>
      <c r="C12" s="492"/>
      <c r="D12" s="493"/>
      <c r="E12" s="494"/>
      <c r="F12" s="110" t="s">
        <v>150</v>
      </c>
      <c r="G12" s="317" t="s">
        <v>329</v>
      </c>
      <c r="H12" s="317" t="s">
        <v>329</v>
      </c>
      <c r="I12" s="317" t="s">
        <v>329</v>
      </c>
      <c r="J12" s="317" t="s">
        <v>329</v>
      </c>
      <c r="K12" s="317" t="s">
        <v>329</v>
      </c>
      <c r="L12" s="317" t="s">
        <v>329</v>
      </c>
      <c r="M12" s="317" t="s">
        <v>329</v>
      </c>
      <c r="N12" s="317" t="s">
        <v>329</v>
      </c>
      <c r="O12" s="317" t="s">
        <v>329</v>
      </c>
      <c r="P12" s="317" t="s">
        <v>329</v>
      </c>
      <c r="Q12" s="317" t="s">
        <v>329</v>
      </c>
      <c r="R12" s="317" t="s">
        <v>329</v>
      </c>
      <c r="S12" s="317" t="s">
        <v>329</v>
      </c>
      <c r="T12" s="317" t="s">
        <v>329</v>
      </c>
      <c r="U12" s="317" t="s">
        <v>329</v>
      </c>
      <c r="V12" s="317" t="s">
        <v>329</v>
      </c>
      <c r="W12" s="317" t="s">
        <v>329</v>
      </c>
      <c r="X12" s="317" t="s">
        <v>329</v>
      </c>
      <c r="Y12" s="317" t="s">
        <v>329</v>
      </c>
      <c r="Z12" s="317" t="s">
        <v>329</v>
      </c>
      <c r="AA12" s="317" t="s">
        <v>329</v>
      </c>
    </row>
    <row r="13" spans="1:27" ht="18.75" customHeight="1" x14ac:dyDescent="0.2">
      <c r="A13" s="2"/>
      <c r="B13" s="108"/>
      <c r="C13" s="495"/>
      <c r="D13" s="496"/>
      <c r="E13" s="497"/>
      <c r="F13" s="110" t="s">
        <v>151</v>
      </c>
      <c r="G13" s="321" t="s">
        <v>329</v>
      </c>
      <c r="H13" s="321" t="s">
        <v>329</v>
      </c>
      <c r="I13" s="321" t="s">
        <v>329</v>
      </c>
      <c r="J13" s="321" t="s">
        <v>329</v>
      </c>
      <c r="K13" s="321" t="s">
        <v>329</v>
      </c>
      <c r="L13" s="321" t="s">
        <v>329</v>
      </c>
      <c r="M13" s="321" t="s">
        <v>329</v>
      </c>
      <c r="N13" s="321" t="s">
        <v>329</v>
      </c>
      <c r="O13" s="321" t="s">
        <v>329</v>
      </c>
      <c r="P13" s="321" t="s">
        <v>329</v>
      </c>
      <c r="Q13" s="321" t="s">
        <v>329</v>
      </c>
      <c r="R13" s="321" t="s">
        <v>329</v>
      </c>
      <c r="S13" s="321" t="s">
        <v>329</v>
      </c>
      <c r="T13" s="321" t="s">
        <v>329</v>
      </c>
      <c r="U13" s="321" t="s">
        <v>329</v>
      </c>
      <c r="V13" s="321" t="s">
        <v>329</v>
      </c>
      <c r="W13" s="321" t="s">
        <v>329</v>
      </c>
      <c r="X13" s="321" t="s">
        <v>329</v>
      </c>
      <c r="Y13" s="321" t="s">
        <v>329</v>
      </c>
      <c r="Z13" s="321" t="s">
        <v>329</v>
      </c>
      <c r="AA13" s="321" t="s">
        <v>329</v>
      </c>
    </row>
    <row r="14" spans="1:27" ht="18.75" customHeight="1" x14ac:dyDescent="0.2">
      <c r="A14" s="2"/>
      <c r="B14" s="108"/>
      <c r="C14" s="488" t="s">
        <v>152</v>
      </c>
      <c r="D14" s="489"/>
      <c r="E14" s="489"/>
      <c r="F14" s="515"/>
      <c r="G14" s="318">
        <v>56</v>
      </c>
      <c r="H14" s="318">
        <v>28</v>
      </c>
      <c r="I14" s="318">
        <v>28</v>
      </c>
      <c r="J14" s="318">
        <v>17</v>
      </c>
      <c r="K14" s="318">
        <v>7</v>
      </c>
      <c r="L14" s="318" t="s">
        <v>329</v>
      </c>
      <c r="M14" s="318" t="s">
        <v>329</v>
      </c>
      <c r="N14" s="318">
        <v>1</v>
      </c>
      <c r="O14" s="318" t="s">
        <v>329</v>
      </c>
      <c r="P14" s="318" t="s">
        <v>329</v>
      </c>
      <c r="Q14" s="318" t="s">
        <v>329</v>
      </c>
      <c r="R14" s="318" t="s">
        <v>329</v>
      </c>
      <c r="S14" s="318" t="s">
        <v>329</v>
      </c>
      <c r="T14" s="318" t="s">
        <v>329</v>
      </c>
      <c r="U14" s="318" t="s">
        <v>329</v>
      </c>
      <c r="V14" s="318" t="s">
        <v>329</v>
      </c>
      <c r="W14" s="318" t="s">
        <v>329</v>
      </c>
      <c r="X14" s="318" t="s">
        <v>329</v>
      </c>
      <c r="Y14" s="318" t="s">
        <v>329</v>
      </c>
      <c r="Z14" s="318">
        <v>10</v>
      </c>
      <c r="AA14" s="318">
        <v>21</v>
      </c>
    </row>
    <row r="15" spans="1:27" ht="18.75" customHeight="1" x14ac:dyDescent="0.2">
      <c r="A15" s="2"/>
      <c r="B15" s="107"/>
      <c r="C15" s="498" t="s">
        <v>153</v>
      </c>
      <c r="D15" s="499"/>
      <c r="E15" s="499"/>
      <c r="F15" s="517"/>
      <c r="G15" s="318">
        <v>8</v>
      </c>
      <c r="H15" s="318">
        <v>3</v>
      </c>
      <c r="I15" s="318">
        <v>5</v>
      </c>
      <c r="J15" s="318">
        <v>2</v>
      </c>
      <c r="K15" s="318">
        <v>5</v>
      </c>
      <c r="L15" s="318" t="s">
        <v>329</v>
      </c>
      <c r="M15" s="318" t="s">
        <v>329</v>
      </c>
      <c r="N15" s="318" t="s">
        <v>329</v>
      </c>
      <c r="O15" s="318" t="s">
        <v>329</v>
      </c>
      <c r="P15" s="318" t="s">
        <v>329</v>
      </c>
      <c r="Q15" s="318" t="s">
        <v>329</v>
      </c>
      <c r="R15" s="318" t="s">
        <v>329</v>
      </c>
      <c r="S15" s="318" t="s">
        <v>329</v>
      </c>
      <c r="T15" s="318" t="s">
        <v>329</v>
      </c>
      <c r="U15" s="318" t="s">
        <v>329</v>
      </c>
      <c r="V15" s="318" t="s">
        <v>329</v>
      </c>
      <c r="W15" s="318" t="s">
        <v>329</v>
      </c>
      <c r="X15" s="318" t="s">
        <v>329</v>
      </c>
      <c r="Y15" s="318" t="s">
        <v>329</v>
      </c>
      <c r="Z15" s="318">
        <v>1</v>
      </c>
      <c r="AA15" s="318" t="s">
        <v>329</v>
      </c>
    </row>
    <row r="16" spans="1:27" ht="18.75" customHeight="1" x14ac:dyDescent="0.2">
      <c r="A16" s="2"/>
      <c r="B16" s="108"/>
      <c r="C16" s="492"/>
      <c r="D16" s="493"/>
      <c r="E16" s="494"/>
      <c r="F16" s="109" t="s">
        <v>154</v>
      </c>
      <c r="G16" s="320">
        <v>7</v>
      </c>
      <c r="H16" s="320">
        <v>2</v>
      </c>
      <c r="I16" s="320">
        <v>5</v>
      </c>
      <c r="J16" s="320">
        <v>2</v>
      </c>
      <c r="K16" s="320">
        <v>5</v>
      </c>
      <c r="L16" s="320" t="s">
        <v>329</v>
      </c>
      <c r="M16" s="320" t="s">
        <v>329</v>
      </c>
      <c r="N16" s="320" t="s">
        <v>329</v>
      </c>
      <c r="O16" s="320" t="s">
        <v>329</v>
      </c>
      <c r="P16" s="320" t="s">
        <v>329</v>
      </c>
      <c r="Q16" s="320" t="s">
        <v>329</v>
      </c>
      <c r="R16" s="320" t="s">
        <v>329</v>
      </c>
      <c r="S16" s="320" t="s">
        <v>329</v>
      </c>
      <c r="T16" s="320" t="s">
        <v>329</v>
      </c>
      <c r="U16" s="320" t="s">
        <v>329</v>
      </c>
      <c r="V16" s="320" t="s">
        <v>329</v>
      </c>
      <c r="W16" s="320" t="s">
        <v>329</v>
      </c>
      <c r="X16" s="320" t="s">
        <v>329</v>
      </c>
      <c r="Y16" s="320" t="s">
        <v>329</v>
      </c>
      <c r="Z16" s="320" t="s">
        <v>329</v>
      </c>
      <c r="AA16" s="320" t="s">
        <v>329</v>
      </c>
    </row>
    <row r="17" spans="1:27" ht="18.75" customHeight="1" x14ac:dyDescent="0.2">
      <c r="A17" s="2"/>
      <c r="B17" s="108"/>
      <c r="C17" s="495"/>
      <c r="D17" s="496"/>
      <c r="E17" s="497"/>
      <c r="F17" s="110" t="s">
        <v>89</v>
      </c>
      <c r="G17" s="321">
        <v>1</v>
      </c>
      <c r="H17" s="321">
        <v>1</v>
      </c>
      <c r="I17" s="321" t="s">
        <v>329</v>
      </c>
      <c r="J17" s="321" t="s">
        <v>329</v>
      </c>
      <c r="K17" s="321" t="s">
        <v>329</v>
      </c>
      <c r="L17" s="321" t="s">
        <v>329</v>
      </c>
      <c r="M17" s="321" t="s">
        <v>329</v>
      </c>
      <c r="N17" s="321" t="s">
        <v>329</v>
      </c>
      <c r="O17" s="321" t="s">
        <v>329</v>
      </c>
      <c r="P17" s="321" t="s">
        <v>329</v>
      </c>
      <c r="Q17" s="321" t="s">
        <v>329</v>
      </c>
      <c r="R17" s="321" t="s">
        <v>329</v>
      </c>
      <c r="S17" s="321" t="s">
        <v>329</v>
      </c>
      <c r="T17" s="321" t="s">
        <v>329</v>
      </c>
      <c r="U17" s="321" t="s">
        <v>329</v>
      </c>
      <c r="V17" s="321" t="s">
        <v>329</v>
      </c>
      <c r="W17" s="321" t="s">
        <v>329</v>
      </c>
      <c r="X17" s="321" t="s">
        <v>329</v>
      </c>
      <c r="Y17" s="321" t="s">
        <v>329</v>
      </c>
      <c r="Z17" s="321">
        <v>1</v>
      </c>
      <c r="AA17" s="321" t="s">
        <v>329</v>
      </c>
    </row>
    <row r="18" spans="1:27" ht="18.75" customHeight="1" x14ac:dyDescent="0.2">
      <c r="A18" s="2"/>
      <c r="B18" s="108"/>
      <c r="C18" s="518" t="s">
        <v>155</v>
      </c>
      <c r="D18" s="519"/>
      <c r="E18" s="519"/>
      <c r="F18" s="520"/>
      <c r="G18" s="318">
        <v>7</v>
      </c>
      <c r="H18" s="318">
        <v>7</v>
      </c>
      <c r="I18" s="318" t="s">
        <v>329</v>
      </c>
      <c r="J18" s="318">
        <v>2</v>
      </c>
      <c r="K18" s="318" t="s">
        <v>329</v>
      </c>
      <c r="L18" s="318" t="s">
        <v>329</v>
      </c>
      <c r="M18" s="318" t="s">
        <v>329</v>
      </c>
      <c r="N18" s="318">
        <v>1</v>
      </c>
      <c r="O18" s="318" t="s">
        <v>329</v>
      </c>
      <c r="P18" s="318" t="s">
        <v>329</v>
      </c>
      <c r="Q18" s="318" t="s">
        <v>329</v>
      </c>
      <c r="R18" s="318" t="s">
        <v>329</v>
      </c>
      <c r="S18" s="318" t="s">
        <v>329</v>
      </c>
      <c r="T18" s="318" t="s">
        <v>329</v>
      </c>
      <c r="U18" s="318" t="s">
        <v>329</v>
      </c>
      <c r="V18" s="318" t="s">
        <v>329</v>
      </c>
      <c r="W18" s="318" t="s">
        <v>329</v>
      </c>
      <c r="X18" s="318" t="s">
        <v>329</v>
      </c>
      <c r="Y18" s="318" t="s">
        <v>329</v>
      </c>
      <c r="Z18" s="318">
        <v>4</v>
      </c>
      <c r="AA18" s="318" t="s">
        <v>329</v>
      </c>
    </row>
    <row r="19" spans="1:27" ht="18.75" customHeight="1" x14ac:dyDescent="0.2">
      <c r="A19" s="2"/>
      <c r="B19" s="108"/>
      <c r="C19" s="502" t="s">
        <v>156</v>
      </c>
      <c r="D19" s="503"/>
      <c r="E19" s="503"/>
      <c r="F19" s="521"/>
      <c r="G19" s="318">
        <v>54</v>
      </c>
      <c r="H19" s="318">
        <v>36</v>
      </c>
      <c r="I19" s="318">
        <v>18</v>
      </c>
      <c r="J19" s="318">
        <v>24</v>
      </c>
      <c r="K19" s="318">
        <v>10</v>
      </c>
      <c r="L19" s="318" t="s">
        <v>329</v>
      </c>
      <c r="M19" s="318" t="s">
        <v>329</v>
      </c>
      <c r="N19" s="318">
        <v>5</v>
      </c>
      <c r="O19" s="318">
        <v>5</v>
      </c>
      <c r="P19" s="318">
        <v>2</v>
      </c>
      <c r="Q19" s="318" t="s">
        <v>329</v>
      </c>
      <c r="R19" s="318" t="s">
        <v>329</v>
      </c>
      <c r="S19" s="318" t="s">
        <v>329</v>
      </c>
      <c r="T19" s="318" t="s">
        <v>329</v>
      </c>
      <c r="U19" s="318" t="s">
        <v>329</v>
      </c>
      <c r="V19" s="318" t="s">
        <v>329</v>
      </c>
      <c r="W19" s="318" t="s">
        <v>329</v>
      </c>
      <c r="X19" s="318" t="s">
        <v>329</v>
      </c>
      <c r="Y19" s="318" t="s">
        <v>329</v>
      </c>
      <c r="Z19" s="318">
        <v>5</v>
      </c>
      <c r="AA19" s="318">
        <v>3</v>
      </c>
    </row>
    <row r="20" spans="1:27" ht="18.75" customHeight="1" x14ac:dyDescent="0.2">
      <c r="A20" s="2"/>
      <c r="B20" s="108"/>
      <c r="C20" s="111"/>
      <c r="D20" s="504" t="s">
        <v>57</v>
      </c>
      <c r="E20" s="505"/>
      <c r="F20" s="522"/>
      <c r="G20" s="320">
        <v>1</v>
      </c>
      <c r="H20" s="320">
        <v>1</v>
      </c>
      <c r="I20" s="320" t="s">
        <v>329</v>
      </c>
      <c r="J20" s="320">
        <v>1</v>
      </c>
      <c r="K20" s="320" t="s">
        <v>329</v>
      </c>
      <c r="L20" s="320" t="s">
        <v>329</v>
      </c>
      <c r="M20" s="320" t="s">
        <v>329</v>
      </c>
      <c r="N20" s="320" t="s">
        <v>329</v>
      </c>
      <c r="O20" s="320" t="s">
        <v>329</v>
      </c>
      <c r="P20" s="320" t="s">
        <v>329</v>
      </c>
      <c r="Q20" s="320" t="s">
        <v>329</v>
      </c>
      <c r="R20" s="320" t="s">
        <v>329</v>
      </c>
      <c r="S20" s="320" t="s">
        <v>329</v>
      </c>
      <c r="T20" s="320" t="s">
        <v>329</v>
      </c>
      <c r="U20" s="320" t="s">
        <v>329</v>
      </c>
      <c r="V20" s="320" t="s">
        <v>329</v>
      </c>
      <c r="W20" s="320" t="s">
        <v>329</v>
      </c>
      <c r="X20" s="320" t="s">
        <v>329</v>
      </c>
      <c r="Y20" s="320" t="s">
        <v>329</v>
      </c>
      <c r="Z20" s="320" t="s">
        <v>329</v>
      </c>
      <c r="AA20" s="320" t="s">
        <v>329</v>
      </c>
    </row>
    <row r="21" spans="1:27" ht="32.25" customHeight="1" x14ac:dyDescent="0.2">
      <c r="A21" s="2"/>
      <c r="B21" s="108"/>
      <c r="C21" s="111"/>
      <c r="D21" s="506" t="s">
        <v>58</v>
      </c>
      <c r="E21" s="507"/>
      <c r="F21" s="108" t="s">
        <v>60</v>
      </c>
      <c r="G21" s="317">
        <v>46</v>
      </c>
      <c r="H21" s="317">
        <v>32</v>
      </c>
      <c r="I21" s="317">
        <v>14</v>
      </c>
      <c r="J21" s="317">
        <v>21</v>
      </c>
      <c r="K21" s="317">
        <v>9</v>
      </c>
      <c r="L21" s="317" t="s">
        <v>329</v>
      </c>
      <c r="M21" s="317" t="s">
        <v>329</v>
      </c>
      <c r="N21" s="317">
        <v>4</v>
      </c>
      <c r="O21" s="317">
        <v>2</v>
      </c>
      <c r="P21" s="317">
        <v>2</v>
      </c>
      <c r="Q21" s="317" t="s">
        <v>329</v>
      </c>
      <c r="R21" s="317" t="s">
        <v>329</v>
      </c>
      <c r="S21" s="317" t="s">
        <v>329</v>
      </c>
      <c r="T21" s="317" t="s">
        <v>329</v>
      </c>
      <c r="U21" s="317" t="s">
        <v>329</v>
      </c>
      <c r="V21" s="317" t="s">
        <v>329</v>
      </c>
      <c r="W21" s="317" t="s">
        <v>329</v>
      </c>
      <c r="X21" s="317" t="s">
        <v>329</v>
      </c>
      <c r="Y21" s="317" t="s">
        <v>329</v>
      </c>
      <c r="Z21" s="317">
        <v>5</v>
      </c>
      <c r="AA21" s="317">
        <v>3</v>
      </c>
    </row>
    <row r="22" spans="1:27" ht="32.25" customHeight="1" x14ac:dyDescent="0.2">
      <c r="A22" s="2"/>
      <c r="B22" s="108"/>
      <c r="C22" s="111"/>
      <c r="D22" s="508"/>
      <c r="E22" s="509"/>
      <c r="F22" s="108" t="s">
        <v>157</v>
      </c>
      <c r="G22" s="317">
        <v>6</v>
      </c>
      <c r="H22" s="317">
        <v>2</v>
      </c>
      <c r="I22" s="317">
        <v>4</v>
      </c>
      <c r="J22" s="317">
        <v>1</v>
      </c>
      <c r="K22" s="317">
        <v>1</v>
      </c>
      <c r="L22" s="317" t="s">
        <v>329</v>
      </c>
      <c r="M22" s="317" t="s">
        <v>329</v>
      </c>
      <c r="N22" s="317">
        <v>1</v>
      </c>
      <c r="O22" s="317">
        <v>3</v>
      </c>
      <c r="P22" s="317" t="s">
        <v>329</v>
      </c>
      <c r="Q22" s="317" t="s">
        <v>329</v>
      </c>
      <c r="R22" s="317" t="s">
        <v>329</v>
      </c>
      <c r="S22" s="317" t="s">
        <v>329</v>
      </c>
      <c r="T22" s="317" t="s">
        <v>329</v>
      </c>
      <c r="U22" s="317" t="s">
        <v>329</v>
      </c>
      <c r="V22" s="317" t="s">
        <v>329</v>
      </c>
      <c r="W22" s="317" t="s">
        <v>329</v>
      </c>
      <c r="X22" s="317" t="s">
        <v>329</v>
      </c>
      <c r="Y22" s="317" t="s">
        <v>329</v>
      </c>
      <c r="Z22" s="317" t="s">
        <v>329</v>
      </c>
      <c r="AA22" s="317" t="s">
        <v>329</v>
      </c>
    </row>
    <row r="23" spans="1:27" ht="18.75" customHeight="1" x14ac:dyDescent="0.2">
      <c r="A23" s="2"/>
      <c r="B23" s="108"/>
      <c r="C23" s="112"/>
      <c r="D23" s="510" t="s">
        <v>59</v>
      </c>
      <c r="E23" s="511"/>
      <c r="F23" s="523"/>
      <c r="G23" s="321">
        <v>1</v>
      </c>
      <c r="H23" s="321">
        <v>1</v>
      </c>
      <c r="I23" s="321" t="s">
        <v>329</v>
      </c>
      <c r="J23" s="321">
        <v>1</v>
      </c>
      <c r="K23" s="321" t="s">
        <v>329</v>
      </c>
      <c r="L23" s="321" t="s">
        <v>329</v>
      </c>
      <c r="M23" s="321" t="s">
        <v>329</v>
      </c>
      <c r="N23" s="321" t="s">
        <v>329</v>
      </c>
      <c r="O23" s="321" t="s">
        <v>329</v>
      </c>
      <c r="P23" s="321" t="s">
        <v>329</v>
      </c>
      <c r="Q23" s="321" t="s">
        <v>329</v>
      </c>
      <c r="R23" s="321" t="s">
        <v>329</v>
      </c>
      <c r="S23" s="321" t="s">
        <v>329</v>
      </c>
      <c r="T23" s="321" t="s">
        <v>329</v>
      </c>
      <c r="U23" s="321" t="s">
        <v>329</v>
      </c>
      <c r="V23" s="321" t="s">
        <v>329</v>
      </c>
      <c r="W23" s="321" t="s">
        <v>329</v>
      </c>
      <c r="X23" s="321" t="s">
        <v>329</v>
      </c>
      <c r="Y23" s="321" t="s">
        <v>329</v>
      </c>
      <c r="Z23" s="321" t="s">
        <v>329</v>
      </c>
      <c r="AA23" s="321" t="s">
        <v>329</v>
      </c>
    </row>
    <row r="24" spans="1:27" ht="18.75" customHeight="1" x14ac:dyDescent="0.2">
      <c r="A24" s="2"/>
      <c r="B24" s="108"/>
      <c r="C24" s="488" t="s">
        <v>158</v>
      </c>
      <c r="D24" s="489"/>
      <c r="E24" s="489"/>
      <c r="F24" s="515"/>
      <c r="G24" s="318">
        <v>34</v>
      </c>
      <c r="H24" s="318">
        <v>22</v>
      </c>
      <c r="I24" s="318">
        <v>12</v>
      </c>
      <c r="J24" s="318">
        <v>11</v>
      </c>
      <c r="K24" s="318">
        <v>6</v>
      </c>
      <c r="L24" s="318" t="s">
        <v>329</v>
      </c>
      <c r="M24" s="318" t="s">
        <v>329</v>
      </c>
      <c r="N24" s="318">
        <v>5</v>
      </c>
      <c r="O24" s="318">
        <v>1</v>
      </c>
      <c r="P24" s="318" t="s">
        <v>329</v>
      </c>
      <c r="Q24" s="318" t="s">
        <v>329</v>
      </c>
      <c r="R24" s="318" t="s">
        <v>329</v>
      </c>
      <c r="S24" s="318" t="s">
        <v>329</v>
      </c>
      <c r="T24" s="318" t="s">
        <v>329</v>
      </c>
      <c r="U24" s="318" t="s">
        <v>329</v>
      </c>
      <c r="V24" s="318" t="s">
        <v>329</v>
      </c>
      <c r="W24" s="318" t="s">
        <v>329</v>
      </c>
      <c r="X24" s="318" t="s">
        <v>329</v>
      </c>
      <c r="Y24" s="318" t="s">
        <v>329</v>
      </c>
      <c r="Z24" s="318">
        <v>6</v>
      </c>
      <c r="AA24" s="318">
        <v>5</v>
      </c>
    </row>
    <row r="25" spans="1:27" ht="18.75" customHeight="1" x14ac:dyDescent="0.2">
      <c r="A25" s="2"/>
      <c r="B25" s="113"/>
      <c r="C25" s="488" t="s">
        <v>159</v>
      </c>
      <c r="D25" s="489"/>
      <c r="E25" s="489"/>
      <c r="F25" s="515"/>
      <c r="G25" s="318" t="s">
        <v>329</v>
      </c>
      <c r="H25" s="318" t="s">
        <v>329</v>
      </c>
      <c r="I25" s="318" t="s">
        <v>329</v>
      </c>
      <c r="J25" s="318" t="s">
        <v>329</v>
      </c>
      <c r="K25" s="318" t="s">
        <v>329</v>
      </c>
      <c r="L25" s="318" t="s">
        <v>329</v>
      </c>
      <c r="M25" s="318" t="s">
        <v>329</v>
      </c>
      <c r="N25" s="318" t="s">
        <v>329</v>
      </c>
      <c r="O25" s="318" t="s">
        <v>329</v>
      </c>
      <c r="P25" s="318" t="s">
        <v>329</v>
      </c>
      <c r="Q25" s="318" t="s">
        <v>329</v>
      </c>
      <c r="R25" s="318" t="s">
        <v>329</v>
      </c>
      <c r="S25" s="318" t="s">
        <v>329</v>
      </c>
      <c r="T25" s="318" t="s">
        <v>329</v>
      </c>
      <c r="U25" s="318" t="s">
        <v>329</v>
      </c>
      <c r="V25" s="318" t="s">
        <v>329</v>
      </c>
      <c r="W25" s="318" t="s">
        <v>329</v>
      </c>
      <c r="X25" s="318" t="s">
        <v>329</v>
      </c>
      <c r="Y25" s="318" t="s">
        <v>329</v>
      </c>
      <c r="Z25" s="318" t="s">
        <v>329</v>
      </c>
      <c r="AA25" s="318" t="s">
        <v>329</v>
      </c>
    </row>
    <row r="26" spans="1:27" ht="18.75" customHeight="1" x14ac:dyDescent="0.2">
      <c r="A26" s="2"/>
      <c r="B26" s="114"/>
      <c r="C26" s="512" t="s">
        <v>160</v>
      </c>
      <c r="D26" s="512"/>
      <c r="E26" s="512"/>
      <c r="F26" s="517"/>
      <c r="G26" s="321" t="s">
        <v>329</v>
      </c>
      <c r="H26" s="321" t="s">
        <v>329</v>
      </c>
      <c r="I26" s="321" t="s">
        <v>329</v>
      </c>
      <c r="J26" s="321" t="s">
        <v>329</v>
      </c>
      <c r="K26" s="321" t="s">
        <v>329</v>
      </c>
      <c r="L26" s="321" t="s">
        <v>329</v>
      </c>
      <c r="M26" s="321" t="s">
        <v>329</v>
      </c>
      <c r="N26" s="321" t="s">
        <v>329</v>
      </c>
      <c r="O26" s="321" t="s">
        <v>329</v>
      </c>
      <c r="P26" s="321" t="s">
        <v>329</v>
      </c>
      <c r="Q26" s="321" t="s">
        <v>329</v>
      </c>
      <c r="R26" s="321" t="s">
        <v>329</v>
      </c>
      <c r="S26" s="321" t="s">
        <v>329</v>
      </c>
      <c r="T26" s="321" t="s">
        <v>329</v>
      </c>
      <c r="U26" s="321" t="s">
        <v>329</v>
      </c>
      <c r="V26" s="321" t="s">
        <v>329</v>
      </c>
      <c r="W26" s="321" t="s">
        <v>329</v>
      </c>
      <c r="X26" s="321" t="s">
        <v>329</v>
      </c>
      <c r="Y26" s="321" t="s">
        <v>329</v>
      </c>
      <c r="Z26" s="321" t="s">
        <v>329</v>
      </c>
      <c r="AA26" s="321" t="s">
        <v>329</v>
      </c>
    </row>
    <row r="27" spans="1:27" ht="30.75" customHeight="1" x14ac:dyDescent="0.2">
      <c r="A27" s="2"/>
      <c r="B27" s="492"/>
      <c r="C27" s="493"/>
      <c r="D27" s="493"/>
      <c r="E27" s="494"/>
      <c r="F27" s="115" t="s">
        <v>133</v>
      </c>
      <c r="G27" s="320" t="s">
        <v>329</v>
      </c>
      <c r="H27" s="320" t="s">
        <v>329</v>
      </c>
      <c r="I27" s="320" t="s">
        <v>329</v>
      </c>
      <c r="J27" s="320" t="s">
        <v>329</v>
      </c>
      <c r="K27" s="320" t="s">
        <v>329</v>
      </c>
      <c r="L27" s="320" t="s">
        <v>329</v>
      </c>
      <c r="M27" s="320" t="s">
        <v>329</v>
      </c>
      <c r="N27" s="320" t="s">
        <v>329</v>
      </c>
      <c r="O27" s="320" t="s">
        <v>329</v>
      </c>
      <c r="P27" s="320" t="s">
        <v>329</v>
      </c>
      <c r="Q27" s="320" t="s">
        <v>329</v>
      </c>
      <c r="R27" s="320" t="s">
        <v>329</v>
      </c>
      <c r="S27" s="320" t="s">
        <v>329</v>
      </c>
      <c r="T27" s="320" t="s">
        <v>329</v>
      </c>
      <c r="U27" s="320" t="s">
        <v>329</v>
      </c>
      <c r="V27" s="320" t="s">
        <v>329</v>
      </c>
      <c r="W27" s="320" t="s">
        <v>329</v>
      </c>
      <c r="X27" s="320" t="s">
        <v>329</v>
      </c>
      <c r="Y27" s="320" t="s">
        <v>329</v>
      </c>
      <c r="Z27" s="320" t="s">
        <v>329</v>
      </c>
      <c r="AA27" s="320" t="s">
        <v>329</v>
      </c>
    </row>
    <row r="28" spans="1:27" ht="30.75" customHeight="1" x14ac:dyDescent="0.2">
      <c r="A28" s="2"/>
      <c r="B28" s="492"/>
      <c r="C28" s="493"/>
      <c r="D28" s="493"/>
      <c r="E28" s="494"/>
      <c r="F28" s="110" t="s">
        <v>134</v>
      </c>
      <c r="G28" s="321" t="s">
        <v>329</v>
      </c>
      <c r="H28" s="321" t="s">
        <v>329</v>
      </c>
      <c r="I28" s="321" t="s">
        <v>329</v>
      </c>
      <c r="J28" s="321" t="s">
        <v>329</v>
      </c>
      <c r="K28" s="321" t="s">
        <v>329</v>
      </c>
      <c r="L28" s="321" t="s">
        <v>329</v>
      </c>
      <c r="M28" s="321" t="s">
        <v>329</v>
      </c>
      <c r="N28" s="321" t="s">
        <v>329</v>
      </c>
      <c r="O28" s="321" t="s">
        <v>329</v>
      </c>
      <c r="P28" s="321" t="s">
        <v>329</v>
      </c>
      <c r="Q28" s="321" t="s">
        <v>329</v>
      </c>
      <c r="R28" s="321" t="s">
        <v>329</v>
      </c>
      <c r="S28" s="321" t="s">
        <v>329</v>
      </c>
      <c r="T28" s="321" t="s">
        <v>329</v>
      </c>
      <c r="U28" s="321" t="s">
        <v>329</v>
      </c>
      <c r="V28" s="321" t="s">
        <v>329</v>
      </c>
      <c r="W28" s="321" t="s">
        <v>329</v>
      </c>
      <c r="X28" s="321" t="s">
        <v>329</v>
      </c>
      <c r="Y28" s="321" t="s">
        <v>329</v>
      </c>
      <c r="Z28" s="321" t="s">
        <v>329</v>
      </c>
      <c r="AA28" s="321" t="s">
        <v>329</v>
      </c>
    </row>
    <row r="29" spans="1:27" ht="27" customHeight="1" x14ac:dyDescent="0.2">
      <c r="A29" s="2"/>
      <c r="B29" s="117"/>
      <c r="C29" s="513" t="s">
        <v>135</v>
      </c>
      <c r="D29" s="513"/>
      <c r="E29" s="513"/>
      <c r="F29" s="524"/>
      <c r="G29" s="318" t="s">
        <v>329</v>
      </c>
      <c r="H29" s="318" t="s">
        <v>329</v>
      </c>
      <c r="I29" s="318" t="s">
        <v>329</v>
      </c>
      <c r="J29" s="318" t="s">
        <v>329</v>
      </c>
      <c r="K29" s="318" t="s">
        <v>329</v>
      </c>
      <c r="L29" s="318" t="s">
        <v>329</v>
      </c>
      <c r="M29" s="318" t="s">
        <v>329</v>
      </c>
      <c r="N29" s="318" t="s">
        <v>329</v>
      </c>
      <c r="O29" s="318" t="s">
        <v>329</v>
      </c>
      <c r="P29" s="318" t="s">
        <v>329</v>
      </c>
      <c r="Q29" s="318" t="s">
        <v>329</v>
      </c>
      <c r="R29" s="318" t="s">
        <v>329</v>
      </c>
      <c r="S29" s="318" t="s">
        <v>329</v>
      </c>
      <c r="T29" s="318" t="s">
        <v>329</v>
      </c>
      <c r="U29" s="318" t="s">
        <v>329</v>
      </c>
      <c r="V29" s="318" t="s">
        <v>329</v>
      </c>
      <c r="W29" s="318" t="s">
        <v>329</v>
      </c>
      <c r="X29" s="318" t="s">
        <v>329</v>
      </c>
      <c r="Y29" s="318" t="s">
        <v>329</v>
      </c>
      <c r="Z29" s="318" t="s">
        <v>329</v>
      </c>
      <c r="AA29" s="318" t="s">
        <v>329</v>
      </c>
    </row>
    <row r="30" spans="1:27" ht="18.75" customHeight="1" x14ac:dyDescent="0.2">
      <c r="A30" s="2"/>
      <c r="B30" s="114"/>
      <c r="C30" s="514" t="s">
        <v>43</v>
      </c>
      <c r="D30" s="514"/>
      <c r="E30" s="514"/>
      <c r="F30" s="525"/>
      <c r="G30" s="318">
        <v>21</v>
      </c>
      <c r="H30" s="318">
        <v>10</v>
      </c>
      <c r="I30" s="318">
        <v>11</v>
      </c>
      <c r="J30" s="318">
        <f>J31+J32</f>
        <v>2</v>
      </c>
      <c r="K30" s="318">
        <f t="shared" ref="K30:AA30" si="0">K31+K32</f>
        <v>5</v>
      </c>
      <c r="L30" s="318">
        <f t="shared" si="0"/>
        <v>0</v>
      </c>
      <c r="M30" s="318">
        <f t="shared" si="0"/>
        <v>0</v>
      </c>
      <c r="N30" s="318">
        <f t="shared" si="0"/>
        <v>0</v>
      </c>
      <c r="O30" s="318">
        <f t="shared" si="0"/>
        <v>0</v>
      </c>
      <c r="P30" s="318">
        <f t="shared" si="0"/>
        <v>0</v>
      </c>
      <c r="Q30" s="318">
        <f t="shared" si="0"/>
        <v>0</v>
      </c>
      <c r="R30" s="318">
        <f t="shared" si="0"/>
        <v>0</v>
      </c>
      <c r="S30" s="318">
        <f t="shared" si="0"/>
        <v>0</v>
      </c>
      <c r="T30" s="318">
        <f t="shared" si="0"/>
        <v>0</v>
      </c>
      <c r="U30" s="318">
        <f t="shared" si="0"/>
        <v>0</v>
      </c>
      <c r="V30" s="318">
        <f t="shared" si="0"/>
        <v>0</v>
      </c>
      <c r="W30" s="318">
        <f t="shared" si="0"/>
        <v>0</v>
      </c>
      <c r="X30" s="318">
        <f t="shared" si="0"/>
        <v>0</v>
      </c>
      <c r="Y30" s="318">
        <f t="shared" si="0"/>
        <v>0</v>
      </c>
      <c r="Z30" s="318">
        <f t="shared" si="0"/>
        <v>8</v>
      </c>
      <c r="AA30" s="318">
        <f t="shared" si="0"/>
        <v>6</v>
      </c>
    </row>
    <row r="31" spans="1:27" ht="18.75" customHeight="1" x14ac:dyDescent="0.2">
      <c r="A31" s="2"/>
      <c r="B31" s="110"/>
      <c r="C31" s="493"/>
      <c r="D31" s="493"/>
      <c r="E31" s="494"/>
      <c r="F31" s="109" t="s">
        <v>146</v>
      </c>
      <c r="G31" s="317">
        <v>17</v>
      </c>
      <c r="H31" s="317">
        <v>8</v>
      </c>
      <c r="I31" s="317">
        <v>9</v>
      </c>
      <c r="J31" s="317">
        <v>2</v>
      </c>
      <c r="K31" s="317">
        <v>5</v>
      </c>
      <c r="L31" s="317">
        <v>0</v>
      </c>
      <c r="M31" s="317">
        <v>0</v>
      </c>
      <c r="N31" s="317">
        <v>0</v>
      </c>
      <c r="O31" s="317">
        <v>0</v>
      </c>
      <c r="P31" s="317">
        <v>0</v>
      </c>
      <c r="Q31" s="317">
        <v>0</v>
      </c>
      <c r="R31" s="317">
        <v>0</v>
      </c>
      <c r="S31" s="317">
        <v>0</v>
      </c>
      <c r="T31" s="317">
        <v>0</v>
      </c>
      <c r="U31" s="317">
        <v>0</v>
      </c>
      <c r="V31" s="317">
        <v>0</v>
      </c>
      <c r="W31" s="317">
        <v>0</v>
      </c>
      <c r="X31" s="317">
        <v>0</v>
      </c>
      <c r="Y31" s="317">
        <v>0</v>
      </c>
      <c r="Z31" s="317">
        <v>6</v>
      </c>
      <c r="AA31" s="317">
        <v>4</v>
      </c>
    </row>
    <row r="32" spans="1:27" ht="18.75" customHeight="1" x14ac:dyDescent="0.2">
      <c r="A32" s="2"/>
      <c r="B32" s="116"/>
      <c r="C32" s="496"/>
      <c r="D32" s="496"/>
      <c r="E32" s="497"/>
      <c r="F32" s="116" t="s">
        <v>147</v>
      </c>
      <c r="G32" s="321">
        <v>4</v>
      </c>
      <c r="H32" s="321">
        <v>2</v>
      </c>
      <c r="I32" s="321">
        <v>2</v>
      </c>
      <c r="J32" s="321">
        <v>0</v>
      </c>
      <c r="K32" s="321">
        <v>0</v>
      </c>
      <c r="L32" s="321">
        <v>0</v>
      </c>
      <c r="M32" s="321">
        <v>0</v>
      </c>
      <c r="N32" s="321">
        <v>0</v>
      </c>
      <c r="O32" s="321">
        <v>0</v>
      </c>
      <c r="P32" s="321">
        <v>0</v>
      </c>
      <c r="Q32" s="321">
        <v>0</v>
      </c>
      <c r="R32" s="321">
        <v>0</v>
      </c>
      <c r="S32" s="321">
        <v>0</v>
      </c>
      <c r="T32" s="321">
        <v>0</v>
      </c>
      <c r="U32" s="321">
        <v>0</v>
      </c>
      <c r="V32" s="321">
        <v>0</v>
      </c>
      <c r="W32" s="321">
        <v>0</v>
      </c>
      <c r="X32" s="321">
        <v>0</v>
      </c>
      <c r="Y32" s="321">
        <v>0</v>
      </c>
      <c r="Z32" s="321">
        <v>2</v>
      </c>
      <c r="AA32" s="321">
        <v>2</v>
      </c>
    </row>
    <row r="34" spans="7:7" x14ac:dyDescent="0.2">
      <c r="G34" s="1">
        <v>0</v>
      </c>
    </row>
  </sheetData>
  <mergeCells count="29">
    <mergeCell ref="C26:F26"/>
    <mergeCell ref="B27:E28"/>
    <mergeCell ref="C29:F29"/>
    <mergeCell ref="C30:F30"/>
    <mergeCell ref="C31:E32"/>
    <mergeCell ref="C25:F25"/>
    <mergeCell ref="C7:F7"/>
    <mergeCell ref="C8:E13"/>
    <mergeCell ref="C14:F14"/>
    <mergeCell ref="C15:F15"/>
    <mergeCell ref="C16:E17"/>
    <mergeCell ref="C18:F18"/>
    <mergeCell ref="C19:F19"/>
    <mergeCell ref="D20:F20"/>
    <mergeCell ref="D21:E22"/>
    <mergeCell ref="D23:F23"/>
    <mergeCell ref="C24:F24"/>
    <mergeCell ref="R4:S4"/>
    <mergeCell ref="T4:U4"/>
    <mergeCell ref="V4:W4"/>
    <mergeCell ref="X4:Y4"/>
    <mergeCell ref="Z4:AA4"/>
    <mergeCell ref="N4:O4"/>
    <mergeCell ref="P4:Q4"/>
    <mergeCell ref="B6:F6"/>
    <mergeCell ref="B4:F5"/>
    <mergeCell ref="G4:I4"/>
    <mergeCell ref="J4:K4"/>
    <mergeCell ref="L4:M4"/>
  </mergeCells>
  <phoneticPr fontId="2"/>
  <printOptions horizontalCentered="1" verticalCentered="1"/>
  <pageMargins left="0.39370078740157483" right="0.39370078740157483" top="0.39370078740157483" bottom="0.39370078740157483" header="0" footer="0"/>
  <pageSetup paperSize="8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EDFF58-85E9-4F88-8A0D-B0B0DCED1B7B}">
  <sheetPr>
    <tabColor rgb="FFFFC000"/>
    <pageSetUpPr fitToPage="1"/>
  </sheetPr>
  <dimension ref="A2:L20"/>
  <sheetViews>
    <sheetView view="pageBreakPreview" zoomScaleNormal="100" zoomScaleSheetLayoutView="100" workbookViewId="0">
      <selection activeCell="B17" sqref="B17:C17"/>
    </sheetView>
  </sheetViews>
  <sheetFormatPr defaultColWidth="9" defaultRowHeight="13" x14ac:dyDescent="0.2"/>
  <cols>
    <col min="1" max="1" width="9.453125" style="22" bestFit="1" customWidth="1"/>
    <col min="2" max="2" width="3.7265625" style="22" customWidth="1"/>
    <col min="3" max="3" width="34.36328125" style="22" customWidth="1"/>
    <col min="4" max="5" width="7.453125" style="22" customWidth="1"/>
    <col min="6" max="6" width="7.453125" style="23" customWidth="1"/>
    <col min="7" max="12" width="7.453125" style="22" customWidth="1"/>
    <col min="13" max="16384" width="9" style="22"/>
  </cols>
  <sheetData>
    <row r="2" spans="1:12" ht="20.149999999999999" customHeight="1" x14ac:dyDescent="0.2">
      <c r="B2" s="26" t="s">
        <v>49</v>
      </c>
      <c r="C2" s="1"/>
      <c r="D2" s="27"/>
      <c r="E2" s="27"/>
      <c r="F2" s="27"/>
      <c r="G2" s="27"/>
      <c r="H2" s="27"/>
      <c r="I2" s="27"/>
      <c r="J2" s="27"/>
      <c r="K2" s="27"/>
      <c r="L2" s="27"/>
    </row>
    <row r="3" spans="1:12" x14ac:dyDescent="0.2">
      <c r="B3" s="69" t="s">
        <v>163</v>
      </c>
      <c r="C3" s="118"/>
      <c r="D3" s="119"/>
      <c r="E3" s="119"/>
      <c r="F3" s="119"/>
      <c r="G3" s="119"/>
      <c r="H3" s="118"/>
      <c r="I3" s="118"/>
      <c r="J3" s="118"/>
      <c r="K3" s="118"/>
      <c r="L3" s="29" t="s">
        <v>42</v>
      </c>
    </row>
    <row r="4" spans="1:12" ht="18.75" customHeight="1" x14ac:dyDescent="0.2">
      <c r="A4" s="24"/>
      <c r="B4" s="528" t="s">
        <v>0</v>
      </c>
      <c r="C4" s="529"/>
      <c r="D4" s="532" t="s">
        <v>138</v>
      </c>
      <c r="E4" s="532"/>
      <c r="F4" s="532"/>
      <c r="G4" s="532" t="s">
        <v>164</v>
      </c>
      <c r="H4" s="532"/>
      <c r="I4" s="532"/>
      <c r="J4" s="532" t="s">
        <v>165</v>
      </c>
      <c r="K4" s="532"/>
      <c r="L4" s="532"/>
    </row>
    <row r="5" spans="1:12" ht="18.75" customHeight="1" x14ac:dyDescent="0.2">
      <c r="A5" s="30"/>
      <c r="B5" s="530"/>
      <c r="C5" s="531"/>
      <c r="D5" s="120" t="s">
        <v>1</v>
      </c>
      <c r="E5" s="120" t="s">
        <v>2</v>
      </c>
      <c r="F5" s="120" t="s">
        <v>3</v>
      </c>
      <c r="G5" s="120" t="s">
        <v>1</v>
      </c>
      <c r="H5" s="120" t="s">
        <v>2</v>
      </c>
      <c r="I5" s="120" t="s">
        <v>3</v>
      </c>
      <c r="J5" s="120" t="s">
        <v>1</v>
      </c>
      <c r="K5" s="120" t="s">
        <v>2</v>
      </c>
      <c r="L5" s="120" t="s">
        <v>3</v>
      </c>
    </row>
    <row r="6" spans="1:12" ht="18.75" customHeight="1" x14ac:dyDescent="0.2">
      <c r="A6" s="25"/>
      <c r="B6" s="533" t="s">
        <v>145</v>
      </c>
      <c r="C6" s="534"/>
      <c r="D6" s="79">
        <v>3038</v>
      </c>
      <c r="E6" s="79">
        <v>1469</v>
      </c>
      <c r="F6" s="79">
        <v>1569</v>
      </c>
      <c r="G6" s="79">
        <v>1797</v>
      </c>
      <c r="H6" s="79">
        <v>822</v>
      </c>
      <c r="I6" s="79">
        <v>975</v>
      </c>
      <c r="J6" s="79">
        <v>1241</v>
      </c>
      <c r="K6" s="79">
        <v>647</v>
      </c>
      <c r="L6" s="79">
        <v>594</v>
      </c>
    </row>
    <row r="7" spans="1:12" ht="18.75" customHeight="1" x14ac:dyDescent="0.2">
      <c r="A7" s="25"/>
      <c r="B7" s="121"/>
      <c r="C7" s="122" t="s">
        <v>146</v>
      </c>
      <c r="D7" s="84">
        <v>2754</v>
      </c>
      <c r="E7" s="84">
        <v>1426</v>
      </c>
      <c r="F7" s="84">
        <v>1328</v>
      </c>
      <c r="G7" s="84">
        <v>1605</v>
      </c>
      <c r="H7" s="84">
        <v>795</v>
      </c>
      <c r="I7" s="84">
        <v>810</v>
      </c>
      <c r="J7" s="84">
        <v>1149</v>
      </c>
      <c r="K7" s="84">
        <v>631</v>
      </c>
      <c r="L7" s="84">
        <v>518</v>
      </c>
    </row>
    <row r="8" spans="1:12" ht="18.75" customHeight="1" x14ac:dyDescent="0.2">
      <c r="A8" s="25"/>
      <c r="B8" s="121"/>
      <c r="C8" s="123" t="s">
        <v>147</v>
      </c>
      <c r="D8" s="81">
        <v>198</v>
      </c>
      <c r="E8" s="81">
        <v>29</v>
      </c>
      <c r="F8" s="81">
        <v>169</v>
      </c>
      <c r="G8" s="81">
        <v>160</v>
      </c>
      <c r="H8" s="81">
        <v>20</v>
      </c>
      <c r="I8" s="81">
        <v>140</v>
      </c>
      <c r="J8" s="81">
        <v>38</v>
      </c>
      <c r="K8" s="81">
        <v>9</v>
      </c>
      <c r="L8" s="81">
        <v>29</v>
      </c>
    </row>
    <row r="9" spans="1:12" ht="18.75" customHeight="1" x14ac:dyDescent="0.2">
      <c r="A9" s="25"/>
      <c r="B9" s="121"/>
      <c r="C9" s="123" t="s">
        <v>148</v>
      </c>
      <c r="D9" s="81">
        <v>1</v>
      </c>
      <c r="E9" s="81">
        <v>1</v>
      </c>
      <c r="F9" s="81">
        <v>0</v>
      </c>
      <c r="G9" s="81">
        <v>1</v>
      </c>
      <c r="H9" s="81">
        <v>1</v>
      </c>
      <c r="I9" s="81">
        <v>0</v>
      </c>
      <c r="J9" s="81">
        <v>0</v>
      </c>
      <c r="K9" s="81">
        <v>0</v>
      </c>
      <c r="L9" s="81">
        <v>0</v>
      </c>
    </row>
    <row r="10" spans="1:12" ht="18.75" customHeight="1" x14ac:dyDescent="0.2">
      <c r="A10" s="25"/>
      <c r="B10" s="121"/>
      <c r="C10" s="123" t="s">
        <v>149</v>
      </c>
      <c r="D10" s="81">
        <v>0</v>
      </c>
      <c r="E10" s="81">
        <v>0</v>
      </c>
      <c r="F10" s="81">
        <v>0</v>
      </c>
      <c r="G10" s="81">
        <v>0</v>
      </c>
      <c r="H10" s="81">
        <v>0</v>
      </c>
      <c r="I10" s="81">
        <v>0</v>
      </c>
      <c r="J10" s="81">
        <v>0</v>
      </c>
      <c r="K10" s="81">
        <v>0</v>
      </c>
      <c r="L10" s="81">
        <v>0</v>
      </c>
    </row>
    <row r="11" spans="1:12" ht="18.75" customHeight="1" x14ac:dyDescent="0.2">
      <c r="A11" s="25"/>
      <c r="B11" s="121"/>
      <c r="C11" s="123" t="s">
        <v>150</v>
      </c>
      <c r="D11" s="80">
        <v>85</v>
      </c>
      <c r="E11" s="80">
        <v>13</v>
      </c>
      <c r="F11" s="80">
        <v>72</v>
      </c>
      <c r="G11" s="80">
        <v>31</v>
      </c>
      <c r="H11" s="80">
        <v>6</v>
      </c>
      <c r="I11" s="80">
        <v>25</v>
      </c>
      <c r="J11" s="80">
        <v>54</v>
      </c>
      <c r="K11" s="80">
        <v>7</v>
      </c>
      <c r="L11" s="80">
        <v>47</v>
      </c>
    </row>
    <row r="12" spans="1:12" ht="18.75" customHeight="1" x14ac:dyDescent="0.2">
      <c r="A12" s="25"/>
      <c r="B12" s="124"/>
      <c r="C12" s="125" t="s">
        <v>151</v>
      </c>
      <c r="D12" s="83">
        <v>0</v>
      </c>
      <c r="E12" s="83">
        <v>0</v>
      </c>
      <c r="F12" s="83">
        <v>0</v>
      </c>
      <c r="G12" s="83">
        <v>0</v>
      </c>
      <c r="H12" s="83">
        <v>0</v>
      </c>
      <c r="I12" s="83">
        <v>0</v>
      </c>
      <c r="J12" s="83">
        <v>0</v>
      </c>
      <c r="K12" s="83">
        <v>0</v>
      </c>
      <c r="L12" s="83">
        <v>0</v>
      </c>
    </row>
    <row r="13" spans="1:12" ht="18.75" customHeight="1" x14ac:dyDescent="0.2">
      <c r="A13" s="25"/>
      <c r="B13" s="535" t="s">
        <v>152</v>
      </c>
      <c r="C13" s="536"/>
      <c r="D13" s="322">
        <v>804</v>
      </c>
      <c r="E13" s="322">
        <v>348</v>
      </c>
      <c r="F13" s="322">
        <v>456</v>
      </c>
      <c r="G13" s="322">
        <v>689</v>
      </c>
      <c r="H13" s="322">
        <v>304</v>
      </c>
      <c r="I13" s="322">
        <v>385</v>
      </c>
      <c r="J13" s="322">
        <v>115</v>
      </c>
      <c r="K13" s="322">
        <v>44</v>
      </c>
      <c r="L13" s="322">
        <v>71</v>
      </c>
    </row>
    <row r="14" spans="1:12" ht="18.75" customHeight="1" x14ac:dyDescent="0.2">
      <c r="A14" s="25"/>
      <c r="B14" s="533" t="s">
        <v>153</v>
      </c>
      <c r="C14" s="534"/>
      <c r="D14" s="318">
        <v>347</v>
      </c>
      <c r="E14" s="318">
        <v>170</v>
      </c>
      <c r="F14" s="318">
        <v>177</v>
      </c>
      <c r="G14" s="318">
        <v>198</v>
      </c>
      <c r="H14" s="318">
        <v>82</v>
      </c>
      <c r="I14" s="318">
        <v>116</v>
      </c>
      <c r="J14" s="318">
        <v>149</v>
      </c>
      <c r="K14" s="318">
        <v>88</v>
      </c>
      <c r="L14" s="318">
        <v>61</v>
      </c>
    </row>
    <row r="15" spans="1:12" ht="18.75" customHeight="1" x14ac:dyDescent="0.2">
      <c r="A15" s="25"/>
      <c r="B15" s="121"/>
      <c r="C15" s="122" t="s">
        <v>162</v>
      </c>
      <c r="D15" s="320">
        <v>218</v>
      </c>
      <c r="E15" s="320">
        <v>95</v>
      </c>
      <c r="F15" s="320">
        <v>123</v>
      </c>
      <c r="G15" s="320">
        <v>131</v>
      </c>
      <c r="H15" s="320">
        <v>50</v>
      </c>
      <c r="I15" s="320">
        <v>81</v>
      </c>
      <c r="J15" s="320">
        <v>87</v>
      </c>
      <c r="K15" s="320">
        <v>45</v>
      </c>
      <c r="L15" s="320">
        <v>42</v>
      </c>
    </row>
    <row r="16" spans="1:12" ht="18.75" customHeight="1" x14ac:dyDescent="0.2">
      <c r="A16" s="25"/>
      <c r="B16" s="121"/>
      <c r="C16" s="125" t="s">
        <v>132</v>
      </c>
      <c r="D16" s="321">
        <v>129</v>
      </c>
      <c r="E16" s="321">
        <v>75</v>
      </c>
      <c r="F16" s="321">
        <v>54</v>
      </c>
      <c r="G16" s="321">
        <v>67</v>
      </c>
      <c r="H16" s="321">
        <v>32</v>
      </c>
      <c r="I16" s="321">
        <v>35</v>
      </c>
      <c r="J16" s="321">
        <v>62</v>
      </c>
      <c r="K16" s="321">
        <v>43</v>
      </c>
      <c r="L16" s="321">
        <v>19</v>
      </c>
    </row>
    <row r="17" spans="1:12" ht="18.75" customHeight="1" x14ac:dyDescent="0.2">
      <c r="A17" s="25"/>
      <c r="B17" s="535" t="s">
        <v>155</v>
      </c>
      <c r="C17" s="537"/>
      <c r="D17" s="323">
        <v>74</v>
      </c>
      <c r="E17" s="323">
        <v>68</v>
      </c>
      <c r="F17" s="323">
        <v>6</v>
      </c>
      <c r="G17" s="323">
        <v>64</v>
      </c>
      <c r="H17" s="323">
        <v>58</v>
      </c>
      <c r="I17" s="323">
        <v>6</v>
      </c>
      <c r="J17" s="323">
        <v>10</v>
      </c>
      <c r="K17" s="323">
        <v>10</v>
      </c>
      <c r="L17" s="83">
        <v>0</v>
      </c>
    </row>
    <row r="18" spans="1:12" ht="18.75" customHeight="1" x14ac:dyDescent="0.2">
      <c r="A18" s="25"/>
      <c r="B18" s="526" t="s">
        <v>43</v>
      </c>
      <c r="C18" s="527"/>
      <c r="D18" s="93">
        <v>3127</v>
      </c>
      <c r="E18" s="93">
        <v>1572</v>
      </c>
      <c r="F18" s="93">
        <v>1555</v>
      </c>
      <c r="G18" s="93">
        <v>1803</v>
      </c>
      <c r="H18" s="93">
        <v>838</v>
      </c>
      <c r="I18" s="93">
        <v>965</v>
      </c>
      <c r="J18" s="93">
        <v>1324</v>
      </c>
      <c r="K18" s="93">
        <v>734</v>
      </c>
      <c r="L18" s="93">
        <v>590</v>
      </c>
    </row>
    <row r="19" spans="1:12" ht="18.75" customHeight="1" x14ac:dyDescent="0.2">
      <c r="A19" s="25"/>
      <c r="B19" s="121"/>
      <c r="C19" s="126" t="s">
        <v>146</v>
      </c>
      <c r="D19" s="79">
        <v>2928</v>
      </c>
      <c r="E19" s="79">
        <v>1542</v>
      </c>
      <c r="F19" s="79">
        <v>1386</v>
      </c>
      <c r="G19" s="79">
        <v>1643</v>
      </c>
      <c r="H19" s="79">
        <v>818</v>
      </c>
      <c r="I19" s="79">
        <v>825</v>
      </c>
      <c r="J19" s="79">
        <v>1285</v>
      </c>
      <c r="K19" s="79">
        <v>724</v>
      </c>
      <c r="L19" s="79">
        <v>561</v>
      </c>
    </row>
    <row r="20" spans="1:12" ht="18.75" customHeight="1" x14ac:dyDescent="0.2">
      <c r="A20" s="25"/>
      <c r="B20" s="127"/>
      <c r="C20" s="128" t="s">
        <v>147</v>
      </c>
      <c r="D20" s="82">
        <v>199</v>
      </c>
      <c r="E20" s="82">
        <v>30</v>
      </c>
      <c r="F20" s="82">
        <v>169</v>
      </c>
      <c r="G20" s="82">
        <v>160</v>
      </c>
      <c r="H20" s="82">
        <v>20</v>
      </c>
      <c r="I20" s="82">
        <v>140</v>
      </c>
      <c r="J20" s="82">
        <v>39</v>
      </c>
      <c r="K20" s="82">
        <v>10</v>
      </c>
      <c r="L20" s="82">
        <v>29</v>
      </c>
    </row>
  </sheetData>
  <mergeCells count="9">
    <mergeCell ref="B18:C18"/>
    <mergeCell ref="B4:C5"/>
    <mergeCell ref="D4:F4"/>
    <mergeCell ref="G4:I4"/>
    <mergeCell ref="J4:L4"/>
    <mergeCell ref="B6:C6"/>
    <mergeCell ref="B13:C13"/>
    <mergeCell ref="B14:C14"/>
    <mergeCell ref="B17:C17"/>
  </mergeCells>
  <phoneticPr fontId="2"/>
  <printOptions horizontalCentered="1" verticalCentered="1"/>
  <pageMargins left="0.39370078740157483" right="0.39370078740157483" top="0.39370078740157483" bottom="0.39370078740157483" header="0" footer="0"/>
  <pageSetup paperSize="9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3A39A4-B067-47EA-8A01-5F905E001C0F}">
  <sheetPr>
    <tabColor rgb="FFFFC000"/>
    <pageSetUpPr fitToPage="1"/>
  </sheetPr>
  <dimension ref="A1:O29"/>
  <sheetViews>
    <sheetView showZeros="0" zoomScale="90" zoomScaleNormal="90" zoomScaleSheetLayoutView="90" workbookViewId="0">
      <pane xSplit="2" ySplit="4" topLeftCell="C16" activePane="bottomRight" state="frozen"/>
      <selection activeCell="W4" sqref="W4"/>
      <selection pane="topRight" activeCell="W4" sqref="W4"/>
      <selection pane="bottomLeft" activeCell="W4" sqref="W4"/>
      <selection pane="bottomRight" activeCell="I28" sqref="I28"/>
    </sheetView>
  </sheetViews>
  <sheetFormatPr defaultColWidth="9" defaultRowHeight="13" x14ac:dyDescent="0.2"/>
  <cols>
    <col min="1" max="1" width="3.6328125" style="46" customWidth="1"/>
    <col min="2" max="2" width="24.6328125" style="46" customWidth="1"/>
    <col min="3" max="5" width="8.6328125" style="158" customWidth="1"/>
    <col min="6" max="15" width="8.08984375" style="158" customWidth="1"/>
    <col min="16" max="16" width="9" style="141" bestFit="1" customWidth="1"/>
    <col min="17" max="16384" width="9" style="141"/>
  </cols>
  <sheetData>
    <row r="1" spans="1:15" s="46" customFormat="1" ht="21" customHeight="1" x14ac:dyDescent="0.2">
      <c r="A1" s="135" t="s">
        <v>166</v>
      </c>
      <c r="B1" s="136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137" t="s">
        <v>42</v>
      </c>
    </row>
    <row r="2" spans="1:15" s="46" customFormat="1" ht="21" customHeight="1" x14ac:dyDescent="0.2">
      <c r="A2" s="540" t="s">
        <v>0</v>
      </c>
      <c r="B2" s="541"/>
      <c r="C2" s="545" t="s">
        <v>1</v>
      </c>
      <c r="D2" s="545"/>
      <c r="E2" s="545"/>
      <c r="F2" s="547" t="s">
        <v>167</v>
      </c>
      <c r="G2" s="547"/>
      <c r="H2" s="547"/>
      <c r="I2" s="547"/>
      <c r="J2" s="547" t="s">
        <v>168</v>
      </c>
      <c r="K2" s="547"/>
      <c r="L2" s="547"/>
      <c r="M2" s="547"/>
      <c r="N2" s="547"/>
      <c r="O2" s="547"/>
    </row>
    <row r="3" spans="1:15" s="46" customFormat="1" ht="21" customHeight="1" x14ac:dyDescent="0.2">
      <c r="A3" s="542"/>
      <c r="B3" s="543"/>
      <c r="C3" s="546"/>
      <c r="D3" s="546"/>
      <c r="E3" s="546"/>
      <c r="F3" s="547" t="s">
        <v>45</v>
      </c>
      <c r="G3" s="547"/>
      <c r="H3" s="547" t="s">
        <v>44</v>
      </c>
      <c r="I3" s="547"/>
      <c r="J3" s="547" t="s">
        <v>169</v>
      </c>
      <c r="K3" s="547"/>
      <c r="L3" s="547"/>
      <c r="M3" s="547" t="s">
        <v>170</v>
      </c>
      <c r="N3" s="547"/>
      <c r="O3" s="547"/>
    </row>
    <row r="4" spans="1:15" s="46" customFormat="1" ht="21" customHeight="1" x14ac:dyDescent="0.2">
      <c r="A4" s="538"/>
      <c r="B4" s="544"/>
      <c r="C4" s="138" t="s">
        <v>1</v>
      </c>
      <c r="D4" s="138" t="s">
        <v>2</v>
      </c>
      <c r="E4" s="138" t="s">
        <v>3</v>
      </c>
      <c r="F4" s="138" t="s">
        <v>2</v>
      </c>
      <c r="G4" s="138" t="s">
        <v>3</v>
      </c>
      <c r="H4" s="138" t="s">
        <v>2</v>
      </c>
      <c r="I4" s="138" t="s">
        <v>3</v>
      </c>
      <c r="J4" s="138" t="s">
        <v>1</v>
      </c>
      <c r="K4" s="138" t="s">
        <v>2</v>
      </c>
      <c r="L4" s="138" t="s">
        <v>3</v>
      </c>
      <c r="M4" s="138" t="s">
        <v>1</v>
      </c>
      <c r="N4" s="138" t="s">
        <v>2</v>
      </c>
      <c r="O4" s="138" t="s">
        <v>3</v>
      </c>
    </row>
    <row r="5" spans="1:15" ht="27.75" customHeight="1" x14ac:dyDescent="0.2">
      <c r="A5" s="538" t="s">
        <v>4</v>
      </c>
      <c r="B5" s="539"/>
      <c r="C5" s="259">
        <v>792</v>
      </c>
      <c r="D5" s="259">
        <v>558</v>
      </c>
      <c r="E5" s="259">
        <v>234</v>
      </c>
      <c r="F5" s="259">
        <v>525</v>
      </c>
      <c r="G5" s="259">
        <v>220</v>
      </c>
      <c r="H5" s="259">
        <v>33</v>
      </c>
      <c r="I5" s="259">
        <v>14</v>
      </c>
      <c r="J5" s="260">
        <v>542</v>
      </c>
      <c r="K5" s="260">
        <v>361</v>
      </c>
      <c r="L5" s="260">
        <v>181</v>
      </c>
      <c r="M5" s="261">
        <v>250</v>
      </c>
      <c r="N5" s="260">
        <v>197</v>
      </c>
      <c r="O5" s="260">
        <v>53</v>
      </c>
    </row>
    <row r="6" spans="1:15" ht="27.75" customHeight="1" x14ac:dyDescent="0.2">
      <c r="A6" s="134" t="s">
        <v>171</v>
      </c>
      <c r="B6" s="142" t="s">
        <v>172</v>
      </c>
      <c r="C6" s="259">
        <v>9</v>
      </c>
      <c r="D6" s="259">
        <v>5</v>
      </c>
      <c r="E6" s="259">
        <v>4</v>
      </c>
      <c r="F6" s="259">
        <v>5</v>
      </c>
      <c r="G6" s="259">
        <v>4</v>
      </c>
      <c r="H6" s="271">
        <v>0</v>
      </c>
      <c r="I6" s="271">
        <v>0</v>
      </c>
      <c r="J6" s="262">
        <v>7</v>
      </c>
      <c r="K6" s="262">
        <v>4</v>
      </c>
      <c r="L6" s="263">
        <v>3</v>
      </c>
      <c r="M6" s="262">
        <v>2</v>
      </c>
      <c r="N6" s="264">
        <v>1</v>
      </c>
      <c r="O6" s="265">
        <v>1</v>
      </c>
    </row>
    <row r="7" spans="1:15" ht="27.75" customHeight="1" x14ac:dyDescent="0.2">
      <c r="A7" s="133" t="s">
        <v>173</v>
      </c>
      <c r="B7" s="147" t="s">
        <v>174</v>
      </c>
      <c r="C7" s="266">
        <v>5</v>
      </c>
      <c r="D7" s="266">
        <v>5</v>
      </c>
      <c r="E7" s="266">
        <v>0</v>
      </c>
      <c r="F7" s="266">
        <v>4</v>
      </c>
      <c r="G7" s="266">
        <v>0</v>
      </c>
      <c r="H7" s="266">
        <v>1</v>
      </c>
      <c r="I7" s="266">
        <v>0</v>
      </c>
      <c r="J7" s="267">
        <v>4</v>
      </c>
      <c r="K7" s="267">
        <v>4</v>
      </c>
      <c r="L7" s="268">
        <v>0</v>
      </c>
      <c r="M7" s="267">
        <v>1</v>
      </c>
      <c r="N7" s="269">
        <v>1</v>
      </c>
      <c r="O7" s="267">
        <v>0</v>
      </c>
    </row>
    <row r="8" spans="1:15" ht="27.75" customHeight="1" x14ac:dyDescent="0.2">
      <c r="A8" s="132" t="s">
        <v>175</v>
      </c>
      <c r="B8" s="149" t="s">
        <v>176</v>
      </c>
      <c r="C8" s="270">
        <v>8</v>
      </c>
      <c r="D8" s="270">
        <v>6</v>
      </c>
      <c r="E8" s="270">
        <v>2</v>
      </c>
      <c r="F8" s="270">
        <v>6</v>
      </c>
      <c r="G8" s="270">
        <v>2</v>
      </c>
      <c r="H8" s="271">
        <v>0</v>
      </c>
      <c r="I8" s="271">
        <v>0</v>
      </c>
      <c r="J8" s="262">
        <v>7</v>
      </c>
      <c r="K8" s="262">
        <v>5</v>
      </c>
      <c r="L8" s="271">
        <v>2</v>
      </c>
      <c r="M8" s="262">
        <v>1</v>
      </c>
      <c r="N8" s="272">
        <v>1</v>
      </c>
      <c r="O8" s="271">
        <v>0</v>
      </c>
    </row>
    <row r="9" spans="1:15" ht="27.75" customHeight="1" x14ac:dyDescent="0.2">
      <c r="A9" s="134" t="s">
        <v>177</v>
      </c>
      <c r="B9" s="142" t="s">
        <v>178</v>
      </c>
      <c r="C9" s="270">
        <v>106</v>
      </c>
      <c r="D9" s="270">
        <v>95</v>
      </c>
      <c r="E9" s="270">
        <v>11</v>
      </c>
      <c r="F9" s="270">
        <v>91</v>
      </c>
      <c r="G9" s="270">
        <v>10</v>
      </c>
      <c r="H9" s="270">
        <v>4</v>
      </c>
      <c r="I9" s="270">
        <v>1</v>
      </c>
      <c r="J9" s="273">
        <v>82</v>
      </c>
      <c r="K9" s="273">
        <v>72</v>
      </c>
      <c r="L9" s="263">
        <v>10</v>
      </c>
      <c r="M9" s="273">
        <v>24</v>
      </c>
      <c r="N9" s="274">
        <v>23</v>
      </c>
      <c r="O9" s="273">
        <v>1</v>
      </c>
    </row>
    <row r="10" spans="1:15" ht="27.75" customHeight="1" x14ac:dyDescent="0.2">
      <c r="A10" s="134" t="s">
        <v>179</v>
      </c>
      <c r="B10" s="147" t="s">
        <v>180</v>
      </c>
      <c r="C10" s="270">
        <v>204</v>
      </c>
      <c r="D10" s="270">
        <v>159</v>
      </c>
      <c r="E10" s="270">
        <v>45</v>
      </c>
      <c r="F10" s="270">
        <v>152</v>
      </c>
      <c r="G10" s="270">
        <v>42</v>
      </c>
      <c r="H10" s="270">
        <v>7</v>
      </c>
      <c r="I10" s="270">
        <v>3</v>
      </c>
      <c r="J10" s="273">
        <v>106</v>
      </c>
      <c r="K10" s="273">
        <v>79</v>
      </c>
      <c r="L10" s="263">
        <v>27</v>
      </c>
      <c r="M10" s="260">
        <v>98</v>
      </c>
      <c r="N10" s="274">
        <v>80</v>
      </c>
      <c r="O10" s="273">
        <v>18</v>
      </c>
    </row>
    <row r="11" spans="1:15" ht="27.75" customHeight="1" x14ac:dyDescent="0.2">
      <c r="A11" s="132" t="s">
        <v>181</v>
      </c>
      <c r="B11" s="153" t="s">
        <v>182</v>
      </c>
      <c r="C11" s="259">
        <v>18</v>
      </c>
      <c r="D11" s="259">
        <v>18</v>
      </c>
      <c r="E11" s="259">
        <v>0</v>
      </c>
      <c r="F11" s="259">
        <v>18</v>
      </c>
      <c r="G11" s="259">
        <v>0</v>
      </c>
      <c r="H11" s="271">
        <v>0</v>
      </c>
      <c r="I11" s="271">
        <v>0</v>
      </c>
      <c r="J11" s="262">
        <v>13</v>
      </c>
      <c r="K11" s="262">
        <v>13</v>
      </c>
      <c r="L11" s="271">
        <v>0</v>
      </c>
      <c r="M11" s="262">
        <v>5</v>
      </c>
      <c r="N11" s="272">
        <v>5</v>
      </c>
      <c r="O11" s="271">
        <v>0</v>
      </c>
    </row>
    <row r="12" spans="1:15" ht="27.75" customHeight="1" x14ac:dyDescent="0.2">
      <c r="A12" s="134" t="s">
        <v>183</v>
      </c>
      <c r="B12" s="142" t="s">
        <v>184</v>
      </c>
      <c r="C12" s="270">
        <v>2</v>
      </c>
      <c r="D12" s="270">
        <v>1</v>
      </c>
      <c r="E12" s="270">
        <v>1</v>
      </c>
      <c r="F12" s="270">
        <v>1</v>
      </c>
      <c r="G12" s="270">
        <v>1</v>
      </c>
      <c r="H12" s="81">
        <v>0</v>
      </c>
      <c r="I12" s="81">
        <v>0</v>
      </c>
      <c r="J12" s="273">
        <v>2</v>
      </c>
      <c r="K12" s="265">
        <v>1</v>
      </c>
      <c r="L12" s="263">
        <v>1</v>
      </c>
      <c r="M12" s="81">
        <v>0</v>
      </c>
      <c r="N12" s="81">
        <v>0</v>
      </c>
      <c r="O12" s="81">
        <v>0</v>
      </c>
    </row>
    <row r="13" spans="1:15" ht="27.75" customHeight="1" x14ac:dyDescent="0.2">
      <c r="A13" s="134" t="s">
        <v>185</v>
      </c>
      <c r="B13" s="142" t="s">
        <v>186</v>
      </c>
      <c r="C13" s="270">
        <v>36</v>
      </c>
      <c r="D13" s="270">
        <v>26</v>
      </c>
      <c r="E13" s="270">
        <v>10</v>
      </c>
      <c r="F13" s="270">
        <v>22</v>
      </c>
      <c r="G13" s="270">
        <v>8</v>
      </c>
      <c r="H13" s="270">
        <v>4</v>
      </c>
      <c r="I13" s="270">
        <v>2</v>
      </c>
      <c r="J13" s="273">
        <v>17</v>
      </c>
      <c r="K13" s="273">
        <v>11</v>
      </c>
      <c r="L13" s="263">
        <v>6</v>
      </c>
      <c r="M13" s="273">
        <v>19</v>
      </c>
      <c r="N13" s="274">
        <v>15</v>
      </c>
      <c r="O13" s="273">
        <v>4</v>
      </c>
    </row>
    <row r="14" spans="1:15" ht="27.75" customHeight="1" x14ac:dyDescent="0.2">
      <c r="A14" s="134" t="s">
        <v>187</v>
      </c>
      <c r="B14" s="142" t="s">
        <v>188</v>
      </c>
      <c r="C14" s="270">
        <v>55</v>
      </c>
      <c r="D14" s="270">
        <v>35</v>
      </c>
      <c r="E14" s="270">
        <v>20</v>
      </c>
      <c r="F14" s="270">
        <v>31</v>
      </c>
      <c r="G14" s="270">
        <v>19</v>
      </c>
      <c r="H14" s="270">
        <v>4</v>
      </c>
      <c r="I14" s="270">
        <v>1</v>
      </c>
      <c r="J14" s="273">
        <v>46</v>
      </c>
      <c r="K14" s="273">
        <v>28</v>
      </c>
      <c r="L14" s="263">
        <v>18</v>
      </c>
      <c r="M14" s="273">
        <v>9</v>
      </c>
      <c r="N14" s="274">
        <v>7</v>
      </c>
      <c r="O14" s="273">
        <v>2</v>
      </c>
    </row>
    <row r="15" spans="1:15" ht="27.75" customHeight="1" x14ac:dyDescent="0.2">
      <c r="A15" s="134" t="s">
        <v>189</v>
      </c>
      <c r="B15" s="142" t="s">
        <v>190</v>
      </c>
      <c r="C15" s="270">
        <v>18</v>
      </c>
      <c r="D15" s="270">
        <v>3</v>
      </c>
      <c r="E15" s="270">
        <v>15</v>
      </c>
      <c r="F15" s="270">
        <v>3</v>
      </c>
      <c r="G15" s="270">
        <v>15</v>
      </c>
      <c r="H15" s="81">
        <v>0</v>
      </c>
      <c r="I15" s="81">
        <v>0</v>
      </c>
      <c r="J15" s="273">
        <v>18</v>
      </c>
      <c r="K15" s="265">
        <v>3</v>
      </c>
      <c r="L15" s="263">
        <v>15</v>
      </c>
      <c r="M15" s="81">
        <v>0</v>
      </c>
      <c r="N15" s="81">
        <v>0</v>
      </c>
      <c r="O15" s="81">
        <v>0</v>
      </c>
    </row>
    <row r="16" spans="1:15" ht="27.75" customHeight="1" x14ac:dyDescent="0.2">
      <c r="A16" s="134" t="s">
        <v>191</v>
      </c>
      <c r="B16" s="142" t="s">
        <v>192</v>
      </c>
      <c r="C16" s="270">
        <v>4</v>
      </c>
      <c r="D16" s="270">
        <v>3</v>
      </c>
      <c r="E16" s="270">
        <v>1</v>
      </c>
      <c r="F16" s="270">
        <v>2</v>
      </c>
      <c r="G16" s="270">
        <v>1</v>
      </c>
      <c r="H16" s="270">
        <v>1</v>
      </c>
      <c r="I16" s="81">
        <v>0</v>
      </c>
      <c r="J16" s="273">
        <v>4</v>
      </c>
      <c r="K16" s="265">
        <v>3</v>
      </c>
      <c r="L16" s="263">
        <v>1</v>
      </c>
      <c r="M16" s="273">
        <v>0</v>
      </c>
      <c r="N16" s="273">
        <v>0</v>
      </c>
      <c r="O16" s="81">
        <v>0</v>
      </c>
    </row>
    <row r="17" spans="1:15" ht="27.75" customHeight="1" x14ac:dyDescent="0.2">
      <c r="A17" s="134" t="s">
        <v>193</v>
      </c>
      <c r="B17" s="154" t="s">
        <v>194</v>
      </c>
      <c r="C17" s="270">
        <v>19</v>
      </c>
      <c r="D17" s="270">
        <v>16</v>
      </c>
      <c r="E17" s="270">
        <v>3</v>
      </c>
      <c r="F17" s="270">
        <v>16</v>
      </c>
      <c r="G17" s="270">
        <v>3</v>
      </c>
      <c r="H17" s="81">
        <v>0</v>
      </c>
      <c r="I17" s="81">
        <v>0</v>
      </c>
      <c r="J17" s="273">
        <v>15</v>
      </c>
      <c r="K17" s="273">
        <v>12</v>
      </c>
      <c r="L17" s="263">
        <v>3</v>
      </c>
      <c r="M17" s="273">
        <v>4</v>
      </c>
      <c r="N17" s="274">
        <v>4</v>
      </c>
      <c r="O17" s="81">
        <v>0</v>
      </c>
    </row>
    <row r="18" spans="1:15" ht="27.75" customHeight="1" x14ac:dyDescent="0.2">
      <c r="A18" s="134" t="s">
        <v>195</v>
      </c>
      <c r="B18" s="142" t="s">
        <v>196</v>
      </c>
      <c r="C18" s="270">
        <v>49</v>
      </c>
      <c r="D18" s="270">
        <v>25</v>
      </c>
      <c r="E18" s="270">
        <v>24</v>
      </c>
      <c r="F18" s="270">
        <v>23</v>
      </c>
      <c r="G18" s="270">
        <v>22</v>
      </c>
      <c r="H18" s="270">
        <v>2</v>
      </c>
      <c r="I18" s="270">
        <v>2</v>
      </c>
      <c r="J18" s="273">
        <v>36</v>
      </c>
      <c r="K18" s="273">
        <v>17</v>
      </c>
      <c r="L18" s="263">
        <v>19</v>
      </c>
      <c r="M18" s="273">
        <v>13</v>
      </c>
      <c r="N18" s="274">
        <v>8</v>
      </c>
      <c r="O18" s="273">
        <v>5</v>
      </c>
    </row>
    <row r="19" spans="1:15" ht="27.75" customHeight="1" x14ac:dyDescent="0.2">
      <c r="A19" s="134" t="s">
        <v>197</v>
      </c>
      <c r="B19" s="142" t="s">
        <v>198</v>
      </c>
      <c r="C19" s="270">
        <v>42</v>
      </c>
      <c r="D19" s="270">
        <v>16</v>
      </c>
      <c r="E19" s="270">
        <v>26</v>
      </c>
      <c r="F19" s="270">
        <v>14</v>
      </c>
      <c r="G19" s="270">
        <v>21</v>
      </c>
      <c r="H19" s="270">
        <v>2</v>
      </c>
      <c r="I19" s="270">
        <v>5</v>
      </c>
      <c r="J19" s="273">
        <v>23</v>
      </c>
      <c r="K19" s="273">
        <v>8</v>
      </c>
      <c r="L19" s="263">
        <v>15</v>
      </c>
      <c r="M19" s="273">
        <v>19</v>
      </c>
      <c r="N19" s="274">
        <v>8</v>
      </c>
      <c r="O19" s="273">
        <v>11</v>
      </c>
    </row>
    <row r="20" spans="1:15" ht="27.75" customHeight="1" x14ac:dyDescent="0.2">
      <c r="A20" s="134" t="s">
        <v>199</v>
      </c>
      <c r="B20" s="142" t="s">
        <v>200</v>
      </c>
      <c r="C20" s="270">
        <v>3</v>
      </c>
      <c r="D20" s="270">
        <v>2</v>
      </c>
      <c r="E20" s="270">
        <v>1</v>
      </c>
      <c r="F20" s="270">
        <v>1</v>
      </c>
      <c r="G20" s="270">
        <v>1</v>
      </c>
      <c r="H20" s="270">
        <v>1</v>
      </c>
      <c r="I20" s="81">
        <v>0</v>
      </c>
      <c r="J20" s="273">
        <v>3</v>
      </c>
      <c r="K20" s="273">
        <v>2</v>
      </c>
      <c r="L20" s="263">
        <v>1</v>
      </c>
      <c r="M20" s="273">
        <v>0</v>
      </c>
      <c r="N20" s="273">
        <v>0</v>
      </c>
      <c r="O20" s="81">
        <v>0</v>
      </c>
    </row>
    <row r="21" spans="1:15" ht="27.75" customHeight="1" x14ac:dyDescent="0.2">
      <c r="A21" s="134" t="s">
        <v>201</v>
      </c>
      <c r="B21" s="142" t="s">
        <v>202</v>
      </c>
      <c r="C21" s="270">
        <v>21</v>
      </c>
      <c r="D21" s="270">
        <v>11</v>
      </c>
      <c r="E21" s="270">
        <v>10</v>
      </c>
      <c r="F21" s="270">
        <v>9</v>
      </c>
      <c r="G21" s="270">
        <v>10</v>
      </c>
      <c r="H21" s="270">
        <v>2</v>
      </c>
      <c r="I21" s="81">
        <v>0</v>
      </c>
      <c r="J21" s="273">
        <v>19</v>
      </c>
      <c r="K21" s="273">
        <v>10</v>
      </c>
      <c r="L21" s="263">
        <v>9</v>
      </c>
      <c r="M21" s="273">
        <v>2</v>
      </c>
      <c r="N21" s="274">
        <v>1</v>
      </c>
      <c r="O21" s="273">
        <v>1</v>
      </c>
    </row>
    <row r="22" spans="1:15" ht="27.75" customHeight="1" x14ac:dyDescent="0.2">
      <c r="A22" s="134" t="s">
        <v>203</v>
      </c>
      <c r="B22" s="142" t="s">
        <v>204</v>
      </c>
      <c r="C22" s="270">
        <v>18</v>
      </c>
      <c r="D22" s="270">
        <v>6</v>
      </c>
      <c r="E22" s="270">
        <v>12</v>
      </c>
      <c r="F22" s="270">
        <v>6</v>
      </c>
      <c r="G22" s="270">
        <v>12</v>
      </c>
      <c r="H22" s="81">
        <v>0</v>
      </c>
      <c r="I22" s="81">
        <v>0</v>
      </c>
      <c r="J22" s="273">
        <v>18</v>
      </c>
      <c r="K22" s="273">
        <v>6</v>
      </c>
      <c r="L22" s="263">
        <v>12</v>
      </c>
      <c r="M22" s="273">
        <v>0</v>
      </c>
      <c r="N22" s="273">
        <v>0</v>
      </c>
      <c r="O22" s="81">
        <v>0</v>
      </c>
    </row>
    <row r="23" spans="1:15" ht="27.75" customHeight="1" x14ac:dyDescent="0.2">
      <c r="A23" s="134" t="s">
        <v>205</v>
      </c>
      <c r="B23" s="155" t="s">
        <v>206</v>
      </c>
      <c r="C23" s="270">
        <v>34</v>
      </c>
      <c r="D23" s="270">
        <v>29</v>
      </c>
      <c r="E23" s="270">
        <v>5</v>
      </c>
      <c r="F23" s="270">
        <v>29</v>
      </c>
      <c r="G23" s="270">
        <v>5</v>
      </c>
      <c r="H23" s="81">
        <v>0</v>
      </c>
      <c r="I23" s="81">
        <v>0</v>
      </c>
      <c r="J23" s="273">
        <v>18</v>
      </c>
      <c r="K23" s="273">
        <v>13</v>
      </c>
      <c r="L23" s="263">
        <v>5</v>
      </c>
      <c r="M23" s="273">
        <v>16</v>
      </c>
      <c r="N23" s="274">
        <v>16</v>
      </c>
      <c r="O23" s="81">
        <v>0</v>
      </c>
    </row>
    <row r="24" spans="1:15" ht="27.75" customHeight="1" x14ac:dyDescent="0.2">
      <c r="A24" s="133" t="s">
        <v>207</v>
      </c>
      <c r="B24" s="156" t="s">
        <v>208</v>
      </c>
      <c r="C24" s="266">
        <v>136</v>
      </c>
      <c r="D24" s="266">
        <v>93</v>
      </c>
      <c r="E24" s="266">
        <v>43</v>
      </c>
      <c r="F24" s="266">
        <v>90</v>
      </c>
      <c r="G24" s="266">
        <v>43</v>
      </c>
      <c r="H24" s="266">
        <v>3</v>
      </c>
      <c r="I24" s="266">
        <v>0</v>
      </c>
      <c r="J24" s="260">
        <v>99</v>
      </c>
      <c r="K24" s="260">
        <v>66</v>
      </c>
      <c r="L24" s="275">
        <v>33</v>
      </c>
      <c r="M24" s="273">
        <v>37</v>
      </c>
      <c r="N24" s="276">
        <v>27</v>
      </c>
      <c r="O24" s="260">
        <v>10</v>
      </c>
    </row>
    <row r="25" spans="1:15" ht="27.75" customHeight="1" x14ac:dyDescent="0.2">
      <c r="A25" s="133" t="s">
        <v>209</v>
      </c>
      <c r="B25" s="147" t="s">
        <v>210</v>
      </c>
      <c r="C25" s="277">
        <v>5</v>
      </c>
      <c r="D25" s="277">
        <v>4</v>
      </c>
      <c r="E25" s="277">
        <v>1</v>
      </c>
      <c r="F25" s="266">
        <v>2</v>
      </c>
      <c r="G25" s="266">
        <v>1</v>
      </c>
      <c r="H25" s="266">
        <v>2</v>
      </c>
      <c r="I25" s="261">
        <v>0</v>
      </c>
      <c r="J25" s="267">
        <v>5</v>
      </c>
      <c r="K25" s="267">
        <v>4</v>
      </c>
      <c r="L25" s="267">
        <v>1</v>
      </c>
      <c r="M25" s="261">
        <v>0</v>
      </c>
      <c r="N25" s="261">
        <v>0</v>
      </c>
      <c r="O25" s="261">
        <v>0</v>
      </c>
    </row>
    <row r="29" spans="1:15" x14ac:dyDescent="0.2">
      <c r="F29" s="159"/>
    </row>
  </sheetData>
  <mergeCells count="9">
    <mergeCell ref="A5:B5"/>
    <mergeCell ref="A2:B4"/>
    <mergeCell ref="C2:E3"/>
    <mergeCell ref="F2:I2"/>
    <mergeCell ref="J2:O2"/>
    <mergeCell ref="F3:G3"/>
    <mergeCell ref="H3:I3"/>
    <mergeCell ref="J3:L3"/>
    <mergeCell ref="M3:O3"/>
  </mergeCells>
  <phoneticPr fontId="2"/>
  <printOptions horizontalCentered="1" verticalCentered="1"/>
  <pageMargins left="0.59055118110236227" right="0.59055118110236227" top="0.59055118110236227" bottom="0.19685039370078741" header="0.51181102362204722" footer="0.51181102362204722"/>
  <pageSetup paperSize="9" scale="85" fitToWidth="0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9352B6-91AB-477F-ACA3-0156918E7430}">
  <sheetPr>
    <tabColor rgb="FFFFC000"/>
    <pageSetUpPr fitToPage="1"/>
  </sheetPr>
  <dimension ref="A1:W28"/>
  <sheetViews>
    <sheetView showZeros="0" view="pageBreakPreview" zoomScale="90" zoomScaleNormal="80" zoomScaleSheetLayoutView="90" workbookViewId="0">
      <pane xSplit="2" ySplit="3" topLeftCell="C4" activePane="bottomRight" state="frozen"/>
      <selection activeCell="W10" sqref="W10:W23"/>
      <selection pane="topRight" activeCell="W10" sqref="W10:W23"/>
      <selection pane="bottomLeft" activeCell="W10" sqref="W10:W23"/>
      <selection pane="bottomRight" activeCell="C28" sqref="C28"/>
    </sheetView>
  </sheetViews>
  <sheetFormatPr defaultRowHeight="13" x14ac:dyDescent="0.2"/>
  <cols>
    <col min="1" max="1" width="3.6328125" style="46" customWidth="1"/>
    <col min="2" max="2" width="24.6328125" style="49" customWidth="1"/>
    <col min="3" max="15" width="6.36328125" style="46" customWidth="1"/>
    <col min="16" max="17" width="6.36328125" style="49" customWidth="1"/>
    <col min="18" max="19" width="6.36328125" style="46" customWidth="1"/>
    <col min="20" max="21" width="6.36328125" style="49" customWidth="1"/>
    <col min="22" max="23" width="6.36328125" style="46" customWidth="1"/>
    <col min="24" max="16380" width="9" style="46" bestFit="1" customWidth="1"/>
    <col min="16381" max="16384" width="9" style="46" customWidth="1"/>
  </cols>
  <sheetData>
    <row r="1" spans="1:23" ht="21" customHeight="1" x14ac:dyDescent="0.2">
      <c r="A1" s="135" t="s">
        <v>211</v>
      </c>
      <c r="B1" s="136"/>
      <c r="C1" s="136"/>
      <c r="D1" s="136"/>
      <c r="E1" s="136"/>
      <c r="F1" s="136"/>
      <c r="P1" s="46"/>
      <c r="Q1" s="46"/>
      <c r="T1" s="46"/>
      <c r="U1" s="46"/>
      <c r="W1" s="51" t="s">
        <v>42</v>
      </c>
    </row>
    <row r="2" spans="1:23" ht="21" customHeight="1" x14ac:dyDescent="0.2">
      <c r="A2" s="540" t="s">
        <v>0</v>
      </c>
      <c r="B2" s="557"/>
      <c r="C2" s="554" t="s">
        <v>1</v>
      </c>
      <c r="D2" s="554"/>
      <c r="E2" s="554"/>
      <c r="F2" s="554" t="s">
        <v>48</v>
      </c>
      <c r="G2" s="554"/>
      <c r="H2" s="554" t="s">
        <v>139</v>
      </c>
      <c r="I2" s="554"/>
      <c r="J2" s="554" t="s">
        <v>140</v>
      </c>
      <c r="K2" s="554"/>
      <c r="L2" s="554" t="s">
        <v>141</v>
      </c>
      <c r="M2" s="554"/>
      <c r="N2" s="554" t="s">
        <v>142</v>
      </c>
      <c r="O2" s="554"/>
      <c r="P2" s="554" t="s">
        <v>143</v>
      </c>
      <c r="Q2" s="554"/>
      <c r="R2" s="554" t="s">
        <v>144</v>
      </c>
      <c r="S2" s="554"/>
      <c r="T2" s="554" t="s">
        <v>47</v>
      </c>
      <c r="U2" s="554"/>
      <c r="V2" s="554" t="s">
        <v>46</v>
      </c>
      <c r="W2" s="554"/>
    </row>
    <row r="3" spans="1:23" ht="21" customHeight="1" x14ac:dyDescent="0.2">
      <c r="A3" s="542"/>
      <c r="B3" s="558"/>
      <c r="C3" s="52" t="s">
        <v>1</v>
      </c>
      <c r="D3" s="52" t="s">
        <v>2</v>
      </c>
      <c r="E3" s="52" t="s">
        <v>3</v>
      </c>
      <c r="F3" s="52" t="s">
        <v>2</v>
      </c>
      <c r="G3" s="52" t="s">
        <v>3</v>
      </c>
      <c r="H3" s="52" t="s">
        <v>2</v>
      </c>
      <c r="I3" s="52" t="s">
        <v>3</v>
      </c>
      <c r="J3" s="52" t="s">
        <v>2</v>
      </c>
      <c r="K3" s="52" t="s">
        <v>3</v>
      </c>
      <c r="L3" s="52" t="s">
        <v>2</v>
      </c>
      <c r="M3" s="52" t="s">
        <v>3</v>
      </c>
      <c r="N3" s="52" t="s">
        <v>2</v>
      </c>
      <c r="O3" s="52" t="s">
        <v>3</v>
      </c>
      <c r="P3" s="160" t="s">
        <v>2</v>
      </c>
      <c r="Q3" s="160" t="s">
        <v>3</v>
      </c>
      <c r="R3" s="52" t="s">
        <v>2</v>
      </c>
      <c r="S3" s="52" t="s">
        <v>3</v>
      </c>
      <c r="T3" s="160" t="s">
        <v>2</v>
      </c>
      <c r="U3" s="160" t="s">
        <v>3</v>
      </c>
      <c r="V3" s="52" t="s">
        <v>2</v>
      </c>
      <c r="W3" s="52" t="s">
        <v>3</v>
      </c>
    </row>
    <row r="4" spans="1:23" ht="27.75" customHeight="1" x14ac:dyDescent="0.2">
      <c r="A4" s="555" t="s">
        <v>4</v>
      </c>
      <c r="B4" s="556"/>
      <c r="C4" s="277">
        <v>792</v>
      </c>
      <c r="D4" s="277">
        <v>558</v>
      </c>
      <c r="E4" s="277">
        <v>234</v>
      </c>
      <c r="F4" s="277">
        <v>170</v>
      </c>
      <c r="G4" s="277">
        <v>98</v>
      </c>
      <c r="H4" s="277">
        <v>31</v>
      </c>
      <c r="I4" s="277">
        <v>14</v>
      </c>
      <c r="J4" s="277">
        <v>256</v>
      </c>
      <c r="K4" s="277">
        <v>22</v>
      </c>
      <c r="L4" s="277">
        <v>36</v>
      </c>
      <c r="M4" s="277">
        <v>41</v>
      </c>
      <c r="N4" s="277">
        <v>14</v>
      </c>
      <c r="O4" s="277">
        <v>0</v>
      </c>
      <c r="P4" s="277">
        <v>0</v>
      </c>
      <c r="Q4" s="277">
        <v>0</v>
      </c>
      <c r="R4" s="277">
        <v>1</v>
      </c>
      <c r="S4" s="277">
        <v>0</v>
      </c>
      <c r="T4" s="277">
        <v>5</v>
      </c>
      <c r="U4" s="277">
        <v>7</v>
      </c>
      <c r="V4" s="277">
        <v>45</v>
      </c>
      <c r="W4" s="277">
        <v>52</v>
      </c>
    </row>
    <row r="5" spans="1:23" ht="27.75" customHeight="1" x14ac:dyDescent="0.2">
      <c r="A5" s="134" t="s">
        <v>171</v>
      </c>
      <c r="B5" s="142" t="s">
        <v>172</v>
      </c>
      <c r="C5" s="259">
        <v>9</v>
      </c>
      <c r="D5" s="259">
        <v>5</v>
      </c>
      <c r="E5" s="259">
        <v>4</v>
      </c>
      <c r="F5" s="259">
        <v>2</v>
      </c>
      <c r="G5" s="259">
        <v>2</v>
      </c>
      <c r="H5" s="259">
        <v>2</v>
      </c>
      <c r="I5" s="259">
        <v>2</v>
      </c>
      <c r="J5" s="259">
        <v>0</v>
      </c>
      <c r="K5" s="259">
        <v>0</v>
      </c>
      <c r="L5" s="259">
        <v>1</v>
      </c>
      <c r="M5" s="259">
        <v>0</v>
      </c>
      <c r="N5" s="259">
        <v>0</v>
      </c>
      <c r="O5" s="259">
        <v>0</v>
      </c>
      <c r="P5" s="259">
        <v>0</v>
      </c>
      <c r="Q5" s="259">
        <v>0</v>
      </c>
      <c r="R5" s="259">
        <v>0</v>
      </c>
      <c r="S5" s="259">
        <v>0</v>
      </c>
      <c r="T5" s="259">
        <v>0</v>
      </c>
      <c r="U5" s="259">
        <v>0</v>
      </c>
      <c r="V5" s="259">
        <v>0</v>
      </c>
      <c r="W5" s="259">
        <v>0</v>
      </c>
    </row>
    <row r="6" spans="1:23" ht="27.75" customHeight="1" x14ac:dyDescent="0.2">
      <c r="A6" s="133" t="s">
        <v>173</v>
      </c>
      <c r="B6" s="161" t="s">
        <v>174</v>
      </c>
      <c r="C6" s="266">
        <v>5</v>
      </c>
      <c r="D6" s="266">
        <v>5</v>
      </c>
      <c r="E6" s="266">
        <v>0</v>
      </c>
      <c r="F6" s="266">
        <v>2</v>
      </c>
      <c r="G6" s="266">
        <v>0</v>
      </c>
      <c r="H6" s="266">
        <v>0</v>
      </c>
      <c r="I6" s="266">
        <v>0</v>
      </c>
      <c r="J6" s="266">
        <v>0</v>
      </c>
      <c r="K6" s="266">
        <v>0</v>
      </c>
      <c r="L6" s="266">
        <v>0</v>
      </c>
      <c r="M6" s="266">
        <v>0</v>
      </c>
      <c r="N6" s="266">
        <v>3</v>
      </c>
      <c r="O6" s="266">
        <v>0</v>
      </c>
      <c r="P6" s="266">
        <v>0</v>
      </c>
      <c r="Q6" s="266">
        <v>0</v>
      </c>
      <c r="R6" s="266">
        <v>0</v>
      </c>
      <c r="S6" s="266">
        <v>0</v>
      </c>
      <c r="T6" s="266">
        <v>0</v>
      </c>
      <c r="U6" s="266">
        <v>0</v>
      </c>
      <c r="V6" s="266">
        <v>0</v>
      </c>
      <c r="W6" s="266">
        <v>0</v>
      </c>
    </row>
    <row r="7" spans="1:23" ht="27.75" customHeight="1" x14ac:dyDescent="0.2">
      <c r="A7" s="132" t="s">
        <v>175</v>
      </c>
      <c r="B7" s="162" t="s">
        <v>176</v>
      </c>
      <c r="C7" s="259">
        <v>8</v>
      </c>
      <c r="D7" s="259">
        <v>6</v>
      </c>
      <c r="E7" s="259">
        <v>2</v>
      </c>
      <c r="F7" s="259">
        <v>2</v>
      </c>
      <c r="G7" s="259">
        <v>0</v>
      </c>
      <c r="H7" s="259">
        <v>0</v>
      </c>
      <c r="I7" s="259">
        <v>0</v>
      </c>
      <c r="J7" s="259">
        <v>4</v>
      </c>
      <c r="K7" s="259">
        <v>0</v>
      </c>
      <c r="L7" s="259">
        <v>0</v>
      </c>
      <c r="M7" s="259">
        <v>0</v>
      </c>
      <c r="N7" s="259">
        <v>0</v>
      </c>
      <c r="O7" s="259">
        <v>0</v>
      </c>
      <c r="P7" s="259">
        <v>0</v>
      </c>
      <c r="Q7" s="259">
        <v>0</v>
      </c>
      <c r="R7" s="259">
        <v>0</v>
      </c>
      <c r="S7" s="259">
        <v>0</v>
      </c>
      <c r="T7" s="259">
        <v>0</v>
      </c>
      <c r="U7" s="259">
        <v>0</v>
      </c>
      <c r="V7" s="259">
        <v>0</v>
      </c>
      <c r="W7" s="259">
        <v>2</v>
      </c>
    </row>
    <row r="8" spans="1:23" ht="27.75" customHeight="1" x14ac:dyDescent="0.2">
      <c r="A8" s="134" t="s">
        <v>177</v>
      </c>
      <c r="B8" s="142" t="s">
        <v>178</v>
      </c>
      <c r="C8" s="270">
        <v>106</v>
      </c>
      <c r="D8" s="270">
        <v>95</v>
      </c>
      <c r="E8" s="270">
        <v>11</v>
      </c>
      <c r="F8" s="270">
        <v>14</v>
      </c>
      <c r="G8" s="270">
        <v>3</v>
      </c>
      <c r="H8" s="270">
        <v>7</v>
      </c>
      <c r="I8" s="270">
        <v>0</v>
      </c>
      <c r="J8" s="270">
        <v>61</v>
      </c>
      <c r="K8" s="270">
        <v>8</v>
      </c>
      <c r="L8" s="270">
        <v>5</v>
      </c>
      <c r="M8" s="270">
        <v>0</v>
      </c>
      <c r="N8" s="270">
        <v>0</v>
      </c>
      <c r="O8" s="270">
        <v>0</v>
      </c>
      <c r="P8" s="270">
        <v>0</v>
      </c>
      <c r="Q8" s="270">
        <v>0</v>
      </c>
      <c r="R8" s="270">
        <v>0</v>
      </c>
      <c r="S8" s="270">
        <v>0</v>
      </c>
      <c r="T8" s="270">
        <v>0</v>
      </c>
      <c r="U8" s="270">
        <v>0</v>
      </c>
      <c r="V8" s="270">
        <v>8</v>
      </c>
      <c r="W8" s="270">
        <v>0</v>
      </c>
    </row>
    <row r="9" spans="1:23" ht="27.75" customHeight="1" x14ac:dyDescent="0.2">
      <c r="A9" s="134" t="s">
        <v>179</v>
      </c>
      <c r="B9" s="161" t="s">
        <v>180</v>
      </c>
      <c r="C9" s="266">
        <v>204</v>
      </c>
      <c r="D9" s="266">
        <v>159</v>
      </c>
      <c r="E9" s="266">
        <v>45</v>
      </c>
      <c r="F9" s="266">
        <v>29</v>
      </c>
      <c r="G9" s="266">
        <v>16</v>
      </c>
      <c r="H9" s="266">
        <v>3</v>
      </c>
      <c r="I9" s="266">
        <v>0</v>
      </c>
      <c r="J9" s="266">
        <v>107</v>
      </c>
      <c r="K9" s="266">
        <v>10</v>
      </c>
      <c r="L9" s="266">
        <v>8</v>
      </c>
      <c r="M9" s="266">
        <v>3</v>
      </c>
      <c r="N9" s="266">
        <v>3</v>
      </c>
      <c r="O9" s="266">
        <v>0</v>
      </c>
      <c r="P9" s="266">
        <v>0</v>
      </c>
      <c r="Q9" s="266">
        <v>0</v>
      </c>
      <c r="R9" s="266">
        <v>0</v>
      </c>
      <c r="S9" s="266">
        <v>0</v>
      </c>
      <c r="T9" s="266">
        <v>1</v>
      </c>
      <c r="U9" s="266">
        <v>2</v>
      </c>
      <c r="V9" s="266">
        <v>8</v>
      </c>
      <c r="W9" s="266">
        <v>14</v>
      </c>
    </row>
    <row r="10" spans="1:23" ht="27.75" customHeight="1" x14ac:dyDescent="0.2">
      <c r="A10" s="132" t="s">
        <v>181</v>
      </c>
      <c r="B10" s="163" t="s">
        <v>182</v>
      </c>
      <c r="C10" s="259">
        <v>18</v>
      </c>
      <c r="D10" s="259">
        <v>18</v>
      </c>
      <c r="E10" s="259">
        <v>0</v>
      </c>
      <c r="F10" s="259">
        <v>6</v>
      </c>
      <c r="G10" s="259">
        <v>0</v>
      </c>
      <c r="H10" s="259">
        <v>0</v>
      </c>
      <c r="I10" s="259">
        <v>0</v>
      </c>
      <c r="J10" s="259">
        <v>11</v>
      </c>
      <c r="K10" s="259">
        <v>0</v>
      </c>
      <c r="L10" s="259">
        <v>0</v>
      </c>
      <c r="M10" s="259">
        <v>0</v>
      </c>
      <c r="N10" s="259">
        <v>0</v>
      </c>
      <c r="O10" s="259">
        <v>0</v>
      </c>
      <c r="P10" s="259">
        <v>0</v>
      </c>
      <c r="Q10" s="259">
        <v>0</v>
      </c>
      <c r="R10" s="259">
        <v>0</v>
      </c>
      <c r="S10" s="259">
        <v>0</v>
      </c>
      <c r="T10" s="259">
        <v>0</v>
      </c>
      <c r="U10" s="259">
        <v>0</v>
      </c>
      <c r="V10" s="259">
        <v>1</v>
      </c>
      <c r="W10" s="259">
        <v>0</v>
      </c>
    </row>
    <row r="11" spans="1:23" s="164" customFormat="1" ht="27.75" customHeight="1" x14ac:dyDescent="0.2">
      <c r="A11" s="134" t="s">
        <v>183</v>
      </c>
      <c r="B11" s="142" t="s">
        <v>184</v>
      </c>
      <c r="C11" s="270">
        <v>2</v>
      </c>
      <c r="D11" s="270">
        <v>1</v>
      </c>
      <c r="E11" s="270">
        <v>1</v>
      </c>
      <c r="F11" s="270">
        <v>0</v>
      </c>
      <c r="G11" s="270">
        <v>1</v>
      </c>
      <c r="H11" s="270">
        <v>0</v>
      </c>
      <c r="I11" s="270">
        <v>0</v>
      </c>
      <c r="J11" s="270">
        <v>0</v>
      </c>
      <c r="K11" s="270">
        <v>0</v>
      </c>
      <c r="L11" s="270">
        <v>1</v>
      </c>
      <c r="M11" s="270">
        <v>0</v>
      </c>
      <c r="N11" s="270">
        <v>0</v>
      </c>
      <c r="O11" s="270">
        <v>0</v>
      </c>
      <c r="P11" s="270">
        <v>0</v>
      </c>
      <c r="Q11" s="270">
        <v>0</v>
      </c>
      <c r="R11" s="270">
        <v>0</v>
      </c>
      <c r="S11" s="270">
        <v>0</v>
      </c>
      <c r="T11" s="270">
        <v>0</v>
      </c>
      <c r="U11" s="270">
        <v>0</v>
      </c>
      <c r="V11" s="270">
        <v>0</v>
      </c>
      <c r="W11" s="270">
        <v>0</v>
      </c>
    </row>
    <row r="12" spans="1:23" ht="27.75" customHeight="1" x14ac:dyDescent="0.2">
      <c r="A12" s="134" t="s">
        <v>185</v>
      </c>
      <c r="B12" s="142" t="s">
        <v>186</v>
      </c>
      <c r="C12" s="270">
        <v>36</v>
      </c>
      <c r="D12" s="270">
        <v>26</v>
      </c>
      <c r="E12" s="270">
        <v>10</v>
      </c>
      <c r="F12" s="270">
        <v>11</v>
      </c>
      <c r="G12" s="270">
        <v>5</v>
      </c>
      <c r="H12" s="270">
        <v>0</v>
      </c>
      <c r="I12" s="270">
        <v>1</v>
      </c>
      <c r="J12" s="270">
        <v>5</v>
      </c>
      <c r="K12" s="270">
        <v>1</v>
      </c>
      <c r="L12" s="270">
        <v>1</v>
      </c>
      <c r="M12" s="270">
        <v>0</v>
      </c>
      <c r="N12" s="270">
        <v>4</v>
      </c>
      <c r="O12" s="270">
        <v>0</v>
      </c>
      <c r="P12" s="270">
        <v>0</v>
      </c>
      <c r="Q12" s="270">
        <v>0</v>
      </c>
      <c r="R12" s="270">
        <v>0</v>
      </c>
      <c r="S12" s="270">
        <v>0</v>
      </c>
      <c r="T12" s="270">
        <v>0</v>
      </c>
      <c r="U12" s="270">
        <v>0</v>
      </c>
      <c r="V12" s="270">
        <v>5</v>
      </c>
      <c r="W12" s="270">
        <v>3</v>
      </c>
    </row>
    <row r="13" spans="1:23" ht="27.75" customHeight="1" x14ac:dyDescent="0.2">
      <c r="A13" s="134" t="s">
        <v>187</v>
      </c>
      <c r="B13" s="142" t="s">
        <v>188</v>
      </c>
      <c r="C13" s="270">
        <v>55</v>
      </c>
      <c r="D13" s="270">
        <v>35</v>
      </c>
      <c r="E13" s="270">
        <v>20</v>
      </c>
      <c r="F13" s="270">
        <v>10</v>
      </c>
      <c r="G13" s="270">
        <v>4</v>
      </c>
      <c r="H13" s="270">
        <v>3</v>
      </c>
      <c r="I13" s="270">
        <v>2</v>
      </c>
      <c r="J13" s="270">
        <v>9</v>
      </c>
      <c r="K13" s="270">
        <v>0</v>
      </c>
      <c r="L13" s="270">
        <v>6</v>
      </c>
      <c r="M13" s="270">
        <v>7</v>
      </c>
      <c r="N13" s="270">
        <v>2</v>
      </c>
      <c r="O13" s="270">
        <v>0</v>
      </c>
      <c r="P13" s="270">
        <v>0</v>
      </c>
      <c r="Q13" s="270">
        <v>0</v>
      </c>
      <c r="R13" s="270">
        <v>0</v>
      </c>
      <c r="S13" s="270">
        <v>0</v>
      </c>
      <c r="T13" s="270">
        <v>0</v>
      </c>
      <c r="U13" s="270">
        <v>2</v>
      </c>
      <c r="V13" s="270">
        <v>5</v>
      </c>
      <c r="W13" s="270">
        <v>5</v>
      </c>
    </row>
    <row r="14" spans="1:23" ht="27.75" customHeight="1" x14ac:dyDescent="0.2">
      <c r="A14" s="134" t="s">
        <v>189</v>
      </c>
      <c r="B14" s="142" t="s">
        <v>190</v>
      </c>
      <c r="C14" s="270">
        <v>18</v>
      </c>
      <c r="D14" s="270">
        <v>3</v>
      </c>
      <c r="E14" s="270">
        <v>15</v>
      </c>
      <c r="F14" s="270">
        <v>1</v>
      </c>
      <c r="G14" s="270">
        <v>6</v>
      </c>
      <c r="H14" s="270">
        <v>0</v>
      </c>
      <c r="I14" s="270">
        <v>0</v>
      </c>
      <c r="J14" s="270">
        <v>1</v>
      </c>
      <c r="K14" s="270">
        <v>0</v>
      </c>
      <c r="L14" s="270">
        <v>1</v>
      </c>
      <c r="M14" s="270">
        <v>6</v>
      </c>
      <c r="N14" s="270">
        <v>0</v>
      </c>
      <c r="O14" s="270">
        <v>0</v>
      </c>
      <c r="P14" s="270">
        <v>0</v>
      </c>
      <c r="Q14" s="270">
        <v>0</v>
      </c>
      <c r="R14" s="270">
        <v>0</v>
      </c>
      <c r="S14" s="270">
        <v>0</v>
      </c>
      <c r="T14" s="270">
        <v>0</v>
      </c>
      <c r="U14" s="270">
        <v>0</v>
      </c>
      <c r="V14" s="270">
        <v>0</v>
      </c>
      <c r="W14" s="270">
        <v>3</v>
      </c>
    </row>
    <row r="15" spans="1:23" ht="27.75" customHeight="1" x14ac:dyDescent="0.2">
      <c r="A15" s="134" t="s">
        <v>191</v>
      </c>
      <c r="B15" s="142" t="s">
        <v>192</v>
      </c>
      <c r="C15" s="270">
        <v>4</v>
      </c>
      <c r="D15" s="270">
        <v>3</v>
      </c>
      <c r="E15" s="270">
        <v>1</v>
      </c>
      <c r="F15" s="270">
        <v>1</v>
      </c>
      <c r="G15" s="270">
        <v>1</v>
      </c>
      <c r="H15" s="270">
        <v>1</v>
      </c>
      <c r="I15" s="270">
        <v>0</v>
      </c>
      <c r="J15" s="270">
        <v>1</v>
      </c>
      <c r="K15" s="270">
        <v>0</v>
      </c>
      <c r="L15" s="270">
        <v>0</v>
      </c>
      <c r="M15" s="270">
        <v>0</v>
      </c>
      <c r="N15" s="270">
        <v>0</v>
      </c>
      <c r="O15" s="270">
        <v>0</v>
      </c>
      <c r="P15" s="270">
        <v>0</v>
      </c>
      <c r="Q15" s="270">
        <v>0</v>
      </c>
      <c r="R15" s="270">
        <v>0</v>
      </c>
      <c r="S15" s="270">
        <v>0</v>
      </c>
      <c r="T15" s="270">
        <v>0</v>
      </c>
      <c r="U15" s="270">
        <v>0</v>
      </c>
      <c r="V15" s="270">
        <v>0</v>
      </c>
      <c r="W15" s="270">
        <v>0</v>
      </c>
    </row>
    <row r="16" spans="1:23" ht="27.75" customHeight="1" x14ac:dyDescent="0.2">
      <c r="A16" s="134" t="s">
        <v>193</v>
      </c>
      <c r="B16" s="165" t="s">
        <v>194</v>
      </c>
      <c r="C16" s="270">
        <v>19</v>
      </c>
      <c r="D16" s="270">
        <v>16</v>
      </c>
      <c r="E16" s="270">
        <v>3</v>
      </c>
      <c r="F16" s="270">
        <v>0</v>
      </c>
      <c r="G16" s="270">
        <v>1</v>
      </c>
      <c r="H16" s="270">
        <v>0</v>
      </c>
      <c r="I16" s="270">
        <v>0</v>
      </c>
      <c r="J16" s="270">
        <v>15</v>
      </c>
      <c r="K16" s="270">
        <v>0</v>
      </c>
      <c r="L16" s="270">
        <v>0</v>
      </c>
      <c r="M16" s="270">
        <v>0</v>
      </c>
      <c r="N16" s="270">
        <v>0</v>
      </c>
      <c r="O16" s="270">
        <v>0</v>
      </c>
      <c r="P16" s="270">
        <v>0</v>
      </c>
      <c r="Q16" s="270">
        <v>0</v>
      </c>
      <c r="R16" s="270">
        <v>0</v>
      </c>
      <c r="S16" s="270">
        <v>0</v>
      </c>
      <c r="T16" s="270">
        <v>0</v>
      </c>
      <c r="U16" s="270">
        <v>0</v>
      </c>
      <c r="V16" s="270">
        <v>1</v>
      </c>
      <c r="W16" s="270">
        <v>2</v>
      </c>
    </row>
    <row r="17" spans="1:23" ht="27.75" customHeight="1" x14ac:dyDescent="0.2">
      <c r="A17" s="134" t="s">
        <v>195</v>
      </c>
      <c r="B17" s="142" t="s">
        <v>196</v>
      </c>
      <c r="C17" s="270">
        <v>49</v>
      </c>
      <c r="D17" s="270">
        <v>25</v>
      </c>
      <c r="E17" s="270">
        <v>24</v>
      </c>
      <c r="F17" s="270">
        <v>11</v>
      </c>
      <c r="G17" s="270">
        <v>7</v>
      </c>
      <c r="H17" s="270">
        <v>2</v>
      </c>
      <c r="I17" s="270">
        <v>2</v>
      </c>
      <c r="J17" s="270">
        <v>0</v>
      </c>
      <c r="K17" s="270">
        <v>1</v>
      </c>
      <c r="L17" s="270">
        <v>3</v>
      </c>
      <c r="M17" s="270">
        <v>4</v>
      </c>
      <c r="N17" s="270">
        <v>1</v>
      </c>
      <c r="O17" s="270">
        <v>0</v>
      </c>
      <c r="P17" s="270">
        <v>0</v>
      </c>
      <c r="Q17" s="270">
        <v>0</v>
      </c>
      <c r="R17" s="270">
        <v>0</v>
      </c>
      <c r="S17" s="270">
        <v>0</v>
      </c>
      <c r="T17" s="270">
        <v>2</v>
      </c>
      <c r="U17" s="270">
        <v>1</v>
      </c>
      <c r="V17" s="270">
        <v>6</v>
      </c>
      <c r="W17" s="270">
        <v>9</v>
      </c>
    </row>
    <row r="18" spans="1:23" ht="27.75" customHeight="1" x14ac:dyDescent="0.2">
      <c r="A18" s="134" t="s">
        <v>197</v>
      </c>
      <c r="B18" s="142" t="s">
        <v>198</v>
      </c>
      <c r="C18" s="270">
        <v>42</v>
      </c>
      <c r="D18" s="270">
        <v>16</v>
      </c>
      <c r="E18" s="270">
        <v>26</v>
      </c>
      <c r="F18" s="270">
        <v>11</v>
      </c>
      <c r="G18" s="270">
        <v>14</v>
      </c>
      <c r="H18" s="270">
        <v>0</v>
      </c>
      <c r="I18" s="270">
        <v>2</v>
      </c>
      <c r="J18" s="270">
        <v>0</v>
      </c>
      <c r="K18" s="270">
        <v>0</v>
      </c>
      <c r="L18" s="270">
        <v>2</v>
      </c>
      <c r="M18" s="270">
        <v>4</v>
      </c>
      <c r="N18" s="270">
        <v>0</v>
      </c>
      <c r="O18" s="270">
        <v>0</v>
      </c>
      <c r="P18" s="270">
        <v>0</v>
      </c>
      <c r="Q18" s="270">
        <v>0</v>
      </c>
      <c r="R18" s="270">
        <v>1</v>
      </c>
      <c r="S18" s="270">
        <v>0</v>
      </c>
      <c r="T18" s="270">
        <v>0</v>
      </c>
      <c r="U18" s="270">
        <v>1</v>
      </c>
      <c r="V18" s="270">
        <v>2</v>
      </c>
      <c r="W18" s="270">
        <v>5</v>
      </c>
    </row>
    <row r="19" spans="1:23" ht="27.75" customHeight="1" x14ac:dyDescent="0.2">
      <c r="A19" s="134" t="s">
        <v>199</v>
      </c>
      <c r="B19" s="142" t="s">
        <v>200</v>
      </c>
      <c r="C19" s="270">
        <v>3</v>
      </c>
      <c r="D19" s="270">
        <v>2</v>
      </c>
      <c r="E19" s="270">
        <v>1</v>
      </c>
      <c r="F19" s="270">
        <v>1</v>
      </c>
      <c r="G19" s="270">
        <v>0</v>
      </c>
      <c r="H19" s="270">
        <v>0</v>
      </c>
      <c r="I19" s="270">
        <v>0</v>
      </c>
      <c r="J19" s="270">
        <v>1</v>
      </c>
      <c r="K19" s="270">
        <v>0</v>
      </c>
      <c r="L19" s="270">
        <v>0</v>
      </c>
      <c r="M19" s="270">
        <v>0</v>
      </c>
      <c r="N19" s="270">
        <v>0</v>
      </c>
      <c r="O19" s="270">
        <v>0</v>
      </c>
      <c r="P19" s="270">
        <v>0</v>
      </c>
      <c r="Q19" s="270">
        <v>0</v>
      </c>
      <c r="R19" s="270">
        <v>0</v>
      </c>
      <c r="S19" s="270">
        <v>0</v>
      </c>
      <c r="T19" s="270">
        <v>0</v>
      </c>
      <c r="U19" s="270">
        <v>0</v>
      </c>
      <c r="V19" s="270">
        <v>0</v>
      </c>
      <c r="W19" s="270">
        <v>1</v>
      </c>
    </row>
    <row r="20" spans="1:23" ht="27.75" customHeight="1" x14ac:dyDescent="0.2">
      <c r="A20" s="134" t="s">
        <v>201</v>
      </c>
      <c r="B20" s="142" t="s">
        <v>202</v>
      </c>
      <c r="C20" s="270">
        <v>21</v>
      </c>
      <c r="D20" s="270">
        <v>11</v>
      </c>
      <c r="E20" s="270">
        <v>10</v>
      </c>
      <c r="F20" s="270">
        <v>8</v>
      </c>
      <c r="G20" s="270">
        <v>5</v>
      </c>
      <c r="H20" s="270">
        <v>0</v>
      </c>
      <c r="I20" s="270">
        <v>2</v>
      </c>
      <c r="J20" s="270">
        <v>1</v>
      </c>
      <c r="K20" s="270">
        <v>0</v>
      </c>
      <c r="L20" s="270">
        <v>0</v>
      </c>
      <c r="M20" s="270">
        <v>2</v>
      </c>
      <c r="N20" s="270">
        <v>0</v>
      </c>
      <c r="O20" s="270">
        <v>0</v>
      </c>
      <c r="P20" s="270">
        <v>0</v>
      </c>
      <c r="Q20" s="270">
        <v>0</v>
      </c>
      <c r="R20" s="270">
        <v>0</v>
      </c>
      <c r="S20" s="270">
        <v>0</v>
      </c>
      <c r="T20" s="270">
        <v>0</v>
      </c>
      <c r="U20" s="270">
        <v>0</v>
      </c>
      <c r="V20" s="270">
        <v>2</v>
      </c>
      <c r="W20" s="270">
        <v>1</v>
      </c>
    </row>
    <row r="21" spans="1:23" ht="27.75" customHeight="1" x14ac:dyDescent="0.2">
      <c r="A21" s="134" t="s">
        <v>203</v>
      </c>
      <c r="B21" s="142" t="s">
        <v>204</v>
      </c>
      <c r="C21" s="270">
        <v>18</v>
      </c>
      <c r="D21" s="270">
        <v>6</v>
      </c>
      <c r="E21" s="270">
        <v>12</v>
      </c>
      <c r="F21" s="270">
        <v>1</v>
      </c>
      <c r="G21" s="270">
        <v>4</v>
      </c>
      <c r="H21" s="270">
        <v>3</v>
      </c>
      <c r="I21" s="270">
        <v>2</v>
      </c>
      <c r="J21" s="270">
        <v>0</v>
      </c>
      <c r="K21" s="270">
        <v>0</v>
      </c>
      <c r="L21" s="270">
        <v>1</v>
      </c>
      <c r="M21" s="270">
        <v>4</v>
      </c>
      <c r="N21" s="270">
        <v>1</v>
      </c>
      <c r="O21" s="270">
        <v>0</v>
      </c>
      <c r="P21" s="270">
        <v>0</v>
      </c>
      <c r="Q21" s="270">
        <v>0</v>
      </c>
      <c r="R21" s="270">
        <v>0</v>
      </c>
      <c r="S21" s="270">
        <v>0</v>
      </c>
      <c r="T21" s="270">
        <v>0</v>
      </c>
      <c r="U21" s="270">
        <v>0</v>
      </c>
      <c r="V21" s="270">
        <v>0</v>
      </c>
      <c r="W21" s="270">
        <v>2</v>
      </c>
    </row>
    <row r="22" spans="1:23" ht="27.75" customHeight="1" x14ac:dyDescent="0.2">
      <c r="A22" s="134" t="s">
        <v>205</v>
      </c>
      <c r="B22" s="166" t="s">
        <v>206</v>
      </c>
      <c r="C22" s="270">
        <v>34</v>
      </c>
      <c r="D22" s="270">
        <v>29</v>
      </c>
      <c r="E22" s="270">
        <v>5</v>
      </c>
      <c r="F22" s="270">
        <v>10</v>
      </c>
      <c r="G22" s="270">
        <v>3</v>
      </c>
      <c r="H22" s="270">
        <v>3</v>
      </c>
      <c r="I22" s="270">
        <v>1</v>
      </c>
      <c r="J22" s="270">
        <v>13</v>
      </c>
      <c r="K22" s="270">
        <v>0</v>
      </c>
      <c r="L22" s="270">
        <v>0</v>
      </c>
      <c r="M22" s="270">
        <v>0</v>
      </c>
      <c r="N22" s="270">
        <v>0</v>
      </c>
      <c r="O22" s="270">
        <v>0</v>
      </c>
      <c r="P22" s="270">
        <v>0</v>
      </c>
      <c r="Q22" s="270">
        <v>0</v>
      </c>
      <c r="R22" s="270">
        <v>0</v>
      </c>
      <c r="S22" s="270">
        <v>0</v>
      </c>
      <c r="T22" s="270">
        <v>0</v>
      </c>
      <c r="U22" s="270">
        <v>0</v>
      </c>
      <c r="V22" s="270">
        <v>3</v>
      </c>
      <c r="W22" s="270">
        <v>1</v>
      </c>
    </row>
    <row r="23" spans="1:23" ht="27.75" customHeight="1" x14ac:dyDescent="0.2">
      <c r="A23" s="133" t="s">
        <v>207</v>
      </c>
      <c r="B23" s="167" t="s">
        <v>208</v>
      </c>
      <c r="C23" s="266">
        <v>136</v>
      </c>
      <c r="D23" s="266">
        <v>93</v>
      </c>
      <c r="E23" s="266">
        <v>43</v>
      </c>
      <c r="F23" s="266">
        <v>46</v>
      </c>
      <c r="G23" s="266">
        <v>26</v>
      </c>
      <c r="H23" s="266">
        <v>7</v>
      </c>
      <c r="I23" s="266">
        <v>0</v>
      </c>
      <c r="J23" s="266">
        <v>27</v>
      </c>
      <c r="K23" s="266">
        <v>1</v>
      </c>
      <c r="L23" s="266">
        <v>7</v>
      </c>
      <c r="M23" s="266">
        <v>11</v>
      </c>
      <c r="N23" s="266">
        <v>0</v>
      </c>
      <c r="O23" s="266">
        <v>0</v>
      </c>
      <c r="P23" s="266">
        <v>0</v>
      </c>
      <c r="Q23" s="266">
        <v>0</v>
      </c>
      <c r="R23" s="266">
        <v>0</v>
      </c>
      <c r="S23" s="266">
        <v>0</v>
      </c>
      <c r="T23" s="266">
        <v>2</v>
      </c>
      <c r="U23" s="266">
        <v>1</v>
      </c>
      <c r="V23" s="266">
        <v>4</v>
      </c>
      <c r="W23" s="266">
        <v>4</v>
      </c>
    </row>
    <row r="24" spans="1:23" ht="27.75" customHeight="1" x14ac:dyDescent="0.2">
      <c r="A24" s="133" t="s">
        <v>209</v>
      </c>
      <c r="B24" s="161" t="s">
        <v>210</v>
      </c>
      <c r="C24" s="277">
        <v>5</v>
      </c>
      <c r="D24" s="277">
        <v>4</v>
      </c>
      <c r="E24" s="277">
        <v>1</v>
      </c>
      <c r="F24" s="277">
        <v>4</v>
      </c>
      <c r="G24" s="277">
        <v>0</v>
      </c>
      <c r="H24" s="277">
        <v>0</v>
      </c>
      <c r="I24" s="277">
        <v>0</v>
      </c>
      <c r="J24" s="277">
        <v>0</v>
      </c>
      <c r="K24" s="277">
        <v>1</v>
      </c>
      <c r="L24" s="277">
        <v>0</v>
      </c>
      <c r="M24" s="277">
        <v>0</v>
      </c>
      <c r="N24" s="277">
        <v>0</v>
      </c>
      <c r="O24" s="277">
        <v>0</v>
      </c>
      <c r="P24" s="277">
        <v>0</v>
      </c>
      <c r="Q24" s="277">
        <v>0</v>
      </c>
      <c r="R24" s="277">
        <v>0</v>
      </c>
      <c r="S24" s="277">
        <v>0</v>
      </c>
      <c r="T24" s="277">
        <v>0</v>
      </c>
      <c r="U24" s="277">
        <v>0</v>
      </c>
      <c r="V24" s="277">
        <v>0</v>
      </c>
      <c r="W24" s="277">
        <v>0</v>
      </c>
    </row>
    <row r="25" spans="1:23" ht="27.75" customHeight="1" x14ac:dyDescent="0.2">
      <c r="A25" s="548" t="s">
        <v>104</v>
      </c>
      <c r="B25" s="549"/>
      <c r="C25" s="273"/>
      <c r="D25" s="273"/>
      <c r="E25" s="273"/>
      <c r="F25" s="273"/>
      <c r="G25" s="273"/>
      <c r="H25" s="273"/>
      <c r="I25" s="273"/>
      <c r="J25" s="273"/>
      <c r="K25" s="273"/>
      <c r="L25" s="273"/>
      <c r="M25" s="273"/>
      <c r="N25" s="273"/>
      <c r="O25" s="273"/>
      <c r="P25" s="273"/>
      <c r="Q25" s="273"/>
      <c r="R25" s="273"/>
      <c r="S25" s="273"/>
      <c r="T25" s="273"/>
      <c r="U25" s="273"/>
      <c r="V25" s="273"/>
      <c r="W25" s="273"/>
    </row>
    <row r="26" spans="1:23" ht="27.75" customHeight="1" x14ac:dyDescent="0.2">
      <c r="A26" s="550" t="s">
        <v>212</v>
      </c>
      <c r="B26" s="551"/>
      <c r="C26" s="273">
        <f>C5+C6</f>
        <v>14</v>
      </c>
      <c r="D26" s="273">
        <f t="shared" ref="D26:E26" si="0">D5+D6</f>
        <v>10</v>
      </c>
      <c r="E26" s="273">
        <f t="shared" si="0"/>
        <v>4</v>
      </c>
      <c r="F26" s="273">
        <f>F5+F6</f>
        <v>4</v>
      </c>
      <c r="G26" s="273">
        <f t="shared" ref="G26:W26" si="1">G5+G6</f>
        <v>2</v>
      </c>
      <c r="H26" s="273">
        <f t="shared" si="1"/>
        <v>2</v>
      </c>
      <c r="I26" s="273">
        <f t="shared" si="1"/>
        <v>2</v>
      </c>
      <c r="J26" s="273">
        <f t="shared" si="1"/>
        <v>0</v>
      </c>
      <c r="K26" s="273">
        <f t="shared" si="1"/>
        <v>0</v>
      </c>
      <c r="L26" s="273">
        <f t="shared" si="1"/>
        <v>1</v>
      </c>
      <c r="M26" s="273">
        <f t="shared" si="1"/>
        <v>0</v>
      </c>
      <c r="N26" s="273">
        <f t="shared" si="1"/>
        <v>3</v>
      </c>
      <c r="O26" s="273">
        <f t="shared" si="1"/>
        <v>0</v>
      </c>
      <c r="P26" s="273">
        <f t="shared" si="1"/>
        <v>0</v>
      </c>
      <c r="Q26" s="273">
        <f t="shared" si="1"/>
        <v>0</v>
      </c>
      <c r="R26" s="273">
        <f t="shared" si="1"/>
        <v>0</v>
      </c>
      <c r="S26" s="273">
        <f t="shared" si="1"/>
        <v>0</v>
      </c>
      <c r="T26" s="273">
        <f t="shared" si="1"/>
        <v>0</v>
      </c>
      <c r="U26" s="273">
        <f t="shared" si="1"/>
        <v>0</v>
      </c>
      <c r="V26" s="273">
        <f t="shared" si="1"/>
        <v>0</v>
      </c>
      <c r="W26" s="273">
        <f t="shared" si="1"/>
        <v>0</v>
      </c>
    </row>
    <row r="27" spans="1:23" ht="27.75" customHeight="1" x14ac:dyDescent="0.2">
      <c r="A27" s="550" t="s">
        <v>213</v>
      </c>
      <c r="B27" s="551"/>
      <c r="C27" s="273">
        <f>C7+C8+C9</f>
        <v>318</v>
      </c>
      <c r="D27" s="273">
        <f t="shared" ref="D27:E27" si="2">D7+D8+D9</f>
        <v>260</v>
      </c>
      <c r="E27" s="273">
        <f t="shared" si="2"/>
        <v>58</v>
      </c>
      <c r="F27" s="273">
        <f t="shared" ref="F27:W27" si="3">F7+F8+F9</f>
        <v>45</v>
      </c>
      <c r="G27" s="273">
        <f t="shared" si="3"/>
        <v>19</v>
      </c>
      <c r="H27" s="273">
        <f t="shared" si="3"/>
        <v>10</v>
      </c>
      <c r="I27" s="273">
        <f t="shared" si="3"/>
        <v>0</v>
      </c>
      <c r="J27" s="273">
        <f t="shared" si="3"/>
        <v>172</v>
      </c>
      <c r="K27" s="273">
        <f t="shared" si="3"/>
        <v>18</v>
      </c>
      <c r="L27" s="273">
        <f t="shared" si="3"/>
        <v>13</v>
      </c>
      <c r="M27" s="273">
        <f t="shared" si="3"/>
        <v>3</v>
      </c>
      <c r="N27" s="273">
        <f t="shared" si="3"/>
        <v>3</v>
      </c>
      <c r="O27" s="273">
        <f t="shared" si="3"/>
        <v>0</v>
      </c>
      <c r="P27" s="273">
        <f t="shared" si="3"/>
        <v>0</v>
      </c>
      <c r="Q27" s="273">
        <f t="shared" si="3"/>
        <v>0</v>
      </c>
      <c r="R27" s="273">
        <f t="shared" si="3"/>
        <v>0</v>
      </c>
      <c r="S27" s="273">
        <f t="shared" si="3"/>
        <v>0</v>
      </c>
      <c r="T27" s="273">
        <f t="shared" si="3"/>
        <v>1</v>
      </c>
      <c r="U27" s="273">
        <f t="shared" si="3"/>
        <v>2</v>
      </c>
      <c r="V27" s="273">
        <f t="shared" si="3"/>
        <v>16</v>
      </c>
      <c r="W27" s="273">
        <f t="shared" si="3"/>
        <v>16</v>
      </c>
    </row>
    <row r="28" spans="1:23" ht="27.75" customHeight="1" x14ac:dyDescent="0.2">
      <c r="A28" s="552" t="s">
        <v>214</v>
      </c>
      <c r="B28" s="553"/>
      <c r="C28" s="260">
        <f>SUM(C10:C23)</f>
        <v>455</v>
      </c>
      <c r="D28" s="260">
        <f t="shared" ref="D28:E28" si="4">SUM(D10:D23)</f>
        <v>284</v>
      </c>
      <c r="E28" s="260">
        <f t="shared" si="4"/>
        <v>171</v>
      </c>
      <c r="F28" s="260">
        <f t="shared" ref="F28:W28" si="5">SUM(F10:F23)</f>
        <v>117</v>
      </c>
      <c r="G28" s="260">
        <f t="shared" si="5"/>
        <v>77</v>
      </c>
      <c r="H28" s="260">
        <f t="shared" si="5"/>
        <v>19</v>
      </c>
      <c r="I28" s="260">
        <f t="shared" si="5"/>
        <v>12</v>
      </c>
      <c r="J28" s="260">
        <f t="shared" si="5"/>
        <v>84</v>
      </c>
      <c r="K28" s="260">
        <f t="shared" si="5"/>
        <v>3</v>
      </c>
      <c r="L28" s="260">
        <f t="shared" si="5"/>
        <v>22</v>
      </c>
      <c r="M28" s="260">
        <f t="shared" si="5"/>
        <v>38</v>
      </c>
      <c r="N28" s="260">
        <f t="shared" si="5"/>
        <v>8</v>
      </c>
      <c r="O28" s="260">
        <f t="shared" si="5"/>
        <v>0</v>
      </c>
      <c r="P28" s="260">
        <f t="shared" si="5"/>
        <v>0</v>
      </c>
      <c r="Q28" s="260">
        <f t="shared" si="5"/>
        <v>0</v>
      </c>
      <c r="R28" s="260">
        <f t="shared" si="5"/>
        <v>1</v>
      </c>
      <c r="S28" s="260">
        <f t="shared" si="5"/>
        <v>0</v>
      </c>
      <c r="T28" s="260">
        <f t="shared" si="5"/>
        <v>4</v>
      </c>
      <c r="U28" s="260">
        <f t="shared" si="5"/>
        <v>5</v>
      </c>
      <c r="V28" s="260">
        <f t="shared" si="5"/>
        <v>29</v>
      </c>
      <c r="W28" s="260">
        <f t="shared" si="5"/>
        <v>36</v>
      </c>
    </row>
  </sheetData>
  <mergeCells count="16">
    <mergeCell ref="P2:Q2"/>
    <mergeCell ref="R2:S2"/>
    <mergeCell ref="T2:U2"/>
    <mergeCell ref="V2:W2"/>
    <mergeCell ref="A4:B4"/>
    <mergeCell ref="A2:B3"/>
    <mergeCell ref="C2:E2"/>
    <mergeCell ref="F2:G2"/>
    <mergeCell ref="H2:I2"/>
    <mergeCell ref="J2:K2"/>
    <mergeCell ref="L2:M2"/>
    <mergeCell ref="A25:B25"/>
    <mergeCell ref="A26:B26"/>
    <mergeCell ref="A27:B27"/>
    <mergeCell ref="A28:B28"/>
    <mergeCell ref="N2:O2"/>
  </mergeCells>
  <phoneticPr fontId="2"/>
  <printOptions horizontalCentered="1" verticalCentered="1"/>
  <pageMargins left="0.78740157480314965" right="0.78740157480314965" top="0.78740157480314965" bottom="0.98425196850393704" header="0.51181102362204722" footer="0.51181102362204722"/>
  <pageSetup paperSize="8" fitToWidth="2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52951E-46BF-4EA7-840B-1B9FD1A8677F}">
  <sheetPr>
    <tabColor rgb="FFFFC000"/>
    <pageSetUpPr fitToPage="1"/>
  </sheetPr>
  <dimension ref="A1:XFD29"/>
  <sheetViews>
    <sheetView view="pageBreakPreview" zoomScale="90" zoomScaleNormal="80" zoomScaleSheetLayoutView="90" workbookViewId="0">
      <selection activeCell="E28" sqref="E28"/>
    </sheetView>
  </sheetViews>
  <sheetFormatPr defaultRowHeight="13" x14ac:dyDescent="0.2"/>
  <cols>
    <col min="1" max="1" width="3.6328125" style="46" customWidth="1"/>
    <col min="2" max="2" width="27.6328125" style="46" customWidth="1"/>
    <col min="3" max="5" width="12.90625" style="179" customWidth="1"/>
    <col min="6" max="6" width="11.26953125" style="141" customWidth="1"/>
    <col min="7" max="18" width="7.08984375" style="141" customWidth="1"/>
    <col min="19" max="16369" width="9" style="141" bestFit="1" customWidth="1"/>
    <col min="16370" max="16384" width="9" style="141" customWidth="1"/>
  </cols>
  <sheetData>
    <row r="1" spans="1:18 16369:16384" s="46" customFormat="1" ht="21" customHeight="1" x14ac:dyDescent="0.2">
      <c r="A1" s="168" t="s">
        <v>215</v>
      </c>
      <c r="B1" s="136"/>
      <c r="C1" s="136"/>
      <c r="D1" s="136"/>
      <c r="E1" s="136"/>
      <c r="F1" s="136"/>
      <c r="R1" s="51" t="s">
        <v>216</v>
      </c>
    </row>
    <row r="2" spans="1:18 16369:16384" s="46" customFormat="1" ht="21" customHeight="1" x14ac:dyDescent="0.2">
      <c r="A2" s="540" t="s">
        <v>0</v>
      </c>
      <c r="B2" s="557"/>
      <c r="C2" s="562" t="s">
        <v>217</v>
      </c>
      <c r="D2" s="562"/>
      <c r="E2" s="562"/>
      <c r="F2" s="142"/>
      <c r="G2" s="563" t="s">
        <v>168</v>
      </c>
      <c r="H2" s="563"/>
      <c r="I2" s="563"/>
      <c r="J2" s="563"/>
      <c r="K2" s="563"/>
      <c r="L2" s="563"/>
      <c r="M2" s="563"/>
      <c r="N2" s="563"/>
      <c r="O2" s="563"/>
      <c r="P2" s="405" t="s">
        <v>218</v>
      </c>
      <c r="Q2" s="409"/>
      <c r="R2" s="406"/>
    </row>
    <row r="3" spans="1:18 16369:16384" s="46" customFormat="1" ht="21" customHeight="1" x14ac:dyDescent="0.2">
      <c r="A3" s="542"/>
      <c r="B3" s="558"/>
      <c r="C3" s="169" t="s">
        <v>1</v>
      </c>
      <c r="D3" s="169" t="s">
        <v>2</v>
      </c>
      <c r="E3" s="169" t="s">
        <v>3</v>
      </c>
      <c r="F3" s="142"/>
      <c r="G3" s="402" t="s">
        <v>1</v>
      </c>
      <c r="H3" s="403"/>
      <c r="I3" s="404"/>
      <c r="J3" s="402" t="s">
        <v>2</v>
      </c>
      <c r="K3" s="403"/>
      <c r="L3" s="404"/>
      <c r="M3" s="402" t="s">
        <v>3</v>
      </c>
      <c r="N3" s="403"/>
      <c r="O3" s="404"/>
      <c r="P3" s="407"/>
      <c r="Q3" s="420"/>
      <c r="R3" s="408"/>
    </row>
    <row r="4" spans="1:18 16369:16384" ht="25" customHeight="1" x14ac:dyDescent="0.2">
      <c r="A4" s="555" t="s">
        <v>4</v>
      </c>
      <c r="B4" s="556"/>
      <c r="C4" s="278">
        <v>100</v>
      </c>
      <c r="D4" s="278">
        <v>100</v>
      </c>
      <c r="E4" s="278">
        <v>100</v>
      </c>
      <c r="F4" s="170"/>
      <c r="G4" s="130" t="s">
        <v>1</v>
      </c>
      <c r="H4" s="171" t="s">
        <v>106</v>
      </c>
      <c r="I4" s="171" t="s">
        <v>107</v>
      </c>
      <c r="J4" s="171" t="s">
        <v>1</v>
      </c>
      <c r="K4" s="171" t="s">
        <v>106</v>
      </c>
      <c r="L4" s="171" t="s">
        <v>107</v>
      </c>
      <c r="M4" s="171" t="s">
        <v>1</v>
      </c>
      <c r="N4" s="171" t="s">
        <v>106</v>
      </c>
      <c r="O4" s="171" t="s">
        <v>107</v>
      </c>
      <c r="P4" s="171" t="s">
        <v>1</v>
      </c>
      <c r="Q4" s="171" t="s">
        <v>2</v>
      </c>
      <c r="R4" s="172" t="s">
        <v>3</v>
      </c>
    </row>
    <row r="5" spans="1:18 16369:16384" ht="25" customHeight="1" x14ac:dyDescent="0.2">
      <c r="A5" s="134" t="s">
        <v>171</v>
      </c>
      <c r="B5" s="173" t="s">
        <v>172</v>
      </c>
      <c r="C5" s="279">
        <v>1.1363636363636365</v>
      </c>
      <c r="D5" s="279">
        <v>0.89605734767025091</v>
      </c>
      <c r="E5" s="279">
        <v>1.7094017094017093</v>
      </c>
      <c r="F5" s="170"/>
      <c r="G5" s="285">
        <v>100</v>
      </c>
      <c r="H5" s="285">
        <f>G5-I5</f>
        <v>68.434343434343432</v>
      </c>
      <c r="I5" s="285">
        <v>31.565656565656564</v>
      </c>
      <c r="J5" s="285">
        <v>100</v>
      </c>
      <c r="K5" s="285">
        <f>J5-L5</f>
        <v>64.695340501792117</v>
      </c>
      <c r="L5" s="285">
        <v>35.304659498207883</v>
      </c>
      <c r="M5" s="285">
        <v>100</v>
      </c>
      <c r="N5" s="285">
        <f>M5-O5</f>
        <v>77.350427350427353</v>
      </c>
      <c r="O5" s="285">
        <v>22.649572649572651</v>
      </c>
      <c r="P5" s="285">
        <v>100</v>
      </c>
      <c r="Q5" s="285">
        <v>70.5</v>
      </c>
      <c r="R5" s="285">
        <v>29.5</v>
      </c>
    </row>
    <row r="6" spans="1:18 16369:16384" ht="25" customHeight="1" x14ac:dyDescent="0.2">
      <c r="A6" s="133" t="s">
        <v>173</v>
      </c>
      <c r="B6" s="147" t="s">
        <v>174</v>
      </c>
      <c r="C6" s="280">
        <v>0.63131313131313127</v>
      </c>
      <c r="D6" s="280">
        <v>0.89605734767025091</v>
      </c>
      <c r="E6" s="280">
        <v>0</v>
      </c>
      <c r="F6" s="170"/>
      <c r="G6" s="561"/>
      <c r="H6" s="561"/>
      <c r="I6" s="561"/>
      <c r="J6" s="561"/>
      <c r="K6" s="561"/>
      <c r="L6" s="561"/>
      <c r="M6" s="561"/>
      <c r="N6" s="561"/>
      <c r="O6" s="561"/>
      <c r="P6" s="561"/>
      <c r="Q6" s="561"/>
      <c r="R6" s="561"/>
    </row>
    <row r="7" spans="1:18 16369:16384" ht="25" customHeight="1" x14ac:dyDescent="0.2">
      <c r="A7" s="132" t="s">
        <v>175</v>
      </c>
      <c r="B7" s="174" t="s">
        <v>176</v>
      </c>
      <c r="C7" s="278">
        <v>1.0101010101010102</v>
      </c>
      <c r="D7" s="278">
        <v>1.075268817204301</v>
      </c>
      <c r="E7" s="278">
        <v>0.85470085470085466</v>
      </c>
    </row>
    <row r="8" spans="1:18 16369:16384" ht="25" customHeight="1" x14ac:dyDescent="0.2">
      <c r="A8" s="134" t="s">
        <v>177</v>
      </c>
      <c r="B8" s="175" t="s">
        <v>178</v>
      </c>
      <c r="C8" s="278">
        <v>13.383838383838384</v>
      </c>
      <c r="D8" s="278">
        <v>17.025089605734767</v>
      </c>
      <c r="E8" s="278">
        <v>4.700854700854701</v>
      </c>
    </row>
    <row r="9" spans="1:18 16369:16384" ht="25" customHeight="1" x14ac:dyDescent="0.2">
      <c r="A9" s="134" t="s">
        <v>179</v>
      </c>
      <c r="B9" s="147" t="s">
        <v>180</v>
      </c>
      <c r="C9" s="278">
        <v>25.757575757575758</v>
      </c>
      <c r="D9" s="278">
        <v>28.49462365591398</v>
      </c>
      <c r="E9" s="278">
        <v>19.23076923076923</v>
      </c>
    </row>
    <row r="10" spans="1:18 16369:16384" ht="25" customHeight="1" x14ac:dyDescent="0.2">
      <c r="A10" s="132" t="s">
        <v>181</v>
      </c>
      <c r="B10" s="153" t="s">
        <v>182</v>
      </c>
      <c r="C10" s="279">
        <v>2.2727272727272729</v>
      </c>
      <c r="D10" s="279">
        <v>3.225806451612903</v>
      </c>
      <c r="E10" s="279">
        <v>0</v>
      </c>
    </row>
    <row r="11" spans="1:18 16369:16384" s="176" customFormat="1" ht="25" customHeight="1" x14ac:dyDescent="0.2">
      <c r="A11" s="134" t="s">
        <v>183</v>
      </c>
      <c r="B11" s="142" t="s">
        <v>184</v>
      </c>
      <c r="C11" s="278">
        <v>0.25252525252525254</v>
      </c>
      <c r="D11" s="278">
        <v>0.17921146953405018</v>
      </c>
      <c r="E11" s="278">
        <v>0.42735042735042733</v>
      </c>
      <c r="XEO11" s="141"/>
      <c r="XEP11" s="141"/>
      <c r="XEQ11" s="141"/>
      <c r="XER11" s="141"/>
      <c r="XES11" s="141"/>
      <c r="XET11" s="141"/>
      <c r="XEU11" s="141"/>
      <c r="XEV11" s="141"/>
      <c r="XEW11" s="141"/>
      <c r="XEX11" s="141"/>
      <c r="XEY11" s="141"/>
      <c r="XEZ11" s="141"/>
      <c r="XFA11" s="141"/>
      <c r="XFB11" s="141"/>
      <c r="XFC11" s="141"/>
      <c r="XFD11" s="141"/>
    </row>
    <row r="12" spans="1:18 16369:16384" ht="25" customHeight="1" x14ac:dyDescent="0.2">
      <c r="A12" s="134" t="s">
        <v>185</v>
      </c>
      <c r="B12" s="142" t="s">
        <v>186</v>
      </c>
      <c r="C12" s="278">
        <v>4.5454545454545459</v>
      </c>
      <c r="D12" s="278">
        <v>4.6594982078853047</v>
      </c>
      <c r="E12" s="278">
        <v>4.2735042735042734</v>
      </c>
    </row>
    <row r="13" spans="1:18 16369:16384" ht="25" customHeight="1" x14ac:dyDescent="0.2">
      <c r="A13" s="134" t="s">
        <v>187</v>
      </c>
      <c r="B13" s="142" t="s">
        <v>188</v>
      </c>
      <c r="C13" s="278">
        <v>6.9444444444444446</v>
      </c>
      <c r="D13" s="278">
        <v>6.2724014336917566</v>
      </c>
      <c r="E13" s="278">
        <v>8.5470085470085468</v>
      </c>
    </row>
    <row r="14" spans="1:18 16369:16384" ht="25" customHeight="1" x14ac:dyDescent="0.2">
      <c r="A14" s="134" t="s">
        <v>189</v>
      </c>
      <c r="B14" s="142" t="s">
        <v>190</v>
      </c>
      <c r="C14" s="278">
        <v>2.2727272727272729</v>
      </c>
      <c r="D14" s="278">
        <v>0.5376344086021505</v>
      </c>
      <c r="E14" s="278">
        <v>6.4102564102564106</v>
      </c>
    </row>
    <row r="15" spans="1:18 16369:16384" ht="25" customHeight="1" x14ac:dyDescent="0.2">
      <c r="A15" s="134" t="s">
        <v>191</v>
      </c>
      <c r="B15" s="142" t="s">
        <v>192</v>
      </c>
      <c r="C15" s="278">
        <v>0.50505050505050508</v>
      </c>
      <c r="D15" s="278">
        <v>0.5376344086021505</v>
      </c>
      <c r="E15" s="278">
        <v>0.42735042735042733</v>
      </c>
    </row>
    <row r="16" spans="1:18 16369:16384" ht="25" customHeight="1" x14ac:dyDescent="0.2">
      <c r="A16" s="134" t="s">
        <v>193</v>
      </c>
      <c r="B16" s="154" t="s">
        <v>194</v>
      </c>
      <c r="C16" s="278">
        <v>2.3989898989898988</v>
      </c>
      <c r="D16" s="278">
        <v>2.8673835125448028</v>
      </c>
      <c r="E16" s="278">
        <v>1.2820512820512822</v>
      </c>
    </row>
    <row r="17" spans="1:12" ht="25" customHeight="1" x14ac:dyDescent="0.2">
      <c r="A17" s="134" t="s">
        <v>195</v>
      </c>
      <c r="B17" s="142" t="s">
        <v>196</v>
      </c>
      <c r="C17" s="278">
        <v>6.1868686868686869</v>
      </c>
      <c r="D17" s="278">
        <v>4.4802867383512543</v>
      </c>
      <c r="E17" s="278">
        <v>10.256410256410257</v>
      </c>
    </row>
    <row r="18" spans="1:12" ht="25" customHeight="1" x14ac:dyDescent="0.2">
      <c r="A18" s="134" t="s">
        <v>197</v>
      </c>
      <c r="B18" s="142" t="s">
        <v>198</v>
      </c>
      <c r="C18" s="278">
        <v>5.3030303030303028</v>
      </c>
      <c r="D18" s="278">
        <v>2.8673835125448028</v>
      </c>
      <c r="E18" s="278">
        <v>11.111111111111111</v>
      </c>
    </row>
    <row r="19" spans="1:12" ht="25" customHeight="1" x14ac:dyDescent="0.2">
      <c r="A19" s="134" t="s">
        <v>199</v>
      </c>
      <c r="B19" s="142" t="s">
        <v>200</v>
      </c>
      <c r="C19" s="278">
        <v>0.37878787878787878</v>
      </c>
      <c r="D19" s="278">
        <v>0.35842293906810035</v>
      </c>
      <c r="E19" s="278">
        <v>0.42735042735042733</v>
      </c>
    </row>
    <row r="20" spans="1:12" ht="25" customHeight="1" x14ac:dyDescent="0.2">
      <c r="A20" s="134" t="s">
        <v>201</v>
      </c>
      <c r="B20" s="142" t="s">
        <v>202</v>
      </c>
      <c r="C20" s="278">
        <v>2.6515151515151514</v>
      </c>
      <c r="D20" s="278">
        <v>1.9713261648745519</v>
      </c>
      <c r="E20" s="278">
        <v>4.2735042735042734</v>
      </c>
    </row>
    <row r="21" spans="1:12" ht="25" customHeight="1" x14ac:dyDescent="0.2">
      <c r="A21" s="134" t="s">
        <v>203</v>
      </c>
      <c r="B21" s="142" t="s">
        <v>204</v>
      </c>
      <c r="C21" s="278">
        <v>2.2727272727272729</v>
      </c>
      <c r="D21" s="278">
        <v>1.075268817204301</v>
      </c>
      <c r="E21" s="278">
        <v>5.1282051282051286</v>
      </c>
    </row>
    <row r="22" spans="1:12" ht="25" customHeight="1" x14ac:dyDescent="0.2">
      <c r="A22" s="134" t="s">
        <v>205</v>
      </c>
      <c r="B22" s="155" t="s">
        <v>206</v>
      </c>
      <c r="C22" s="278">
        <v>4.2929292929292933</v>
      </c>
      <c r="D22" s="278">
        <v>5.1971326164874556</v>
      </c>
      <c r="E22" s="278">
        <v>2.1367521367521367</v>
      </c>
    </row>
    <row r="23" spans="1:12" ht="25" customHeight="1" x14ac:dyDescent="0.2">
      <c r="A23" s="133" t="s">
        <v>207</v>
      </c>
      <c r="B23" s="156" t="s">
        <v>208</v>
      </c>
      <c r="C23" s="280">
        <v>17.171717171717173</v>
      </c>
      <c r="D23" s="280">
        <v>16.666666666666668</v>
      </c>
      <c r="E23" s="280">
        <v>18.376068376068375</v>
      </c>
    </row>
    <row r="24" spans="1:12" ht="25" customHeight="1" x14ac:dyDescent="0.2">
      <c r="A24" s="133" t="s">
        <v>209</v>
      </c>
      <c r="B24" s="177" t="s">
        <v>210</v>
      </c>
      <c r="C24" s="281">
        <v>0.63131313131313127</v>
      </c>
      <c r="D24" s="281">
        <v>0.71684587813620071</v>
      </c>
      <c r="E24" s="281">
        <v>0.42735042735042733</v>
      </c>
    </row>
    <row r="25" spans="1:12" ht="25" customHeight="1" x14ac:dyDescent="0.2">
      <c r="A25" s="548" t="s">
        <v>104</v>
      </c>
      <c r="B25" s="549"/>
      <c r="C25" s="282"/>
      <c r="D25" s="282"/>
      <c r="E25" s="282"/>
    </row>
    <row r="26" spans="1:12" ht="25" customHeight="1" x14ac:dyDescent="0.2">
      <c r="A26" s="550" t="s">
        <v>212</v>
      </c>
      <c r="B26" s="551"/>
      <c r="C26" s="283">
        <f>C5+C6</f>
        <v>1.7676767676767677</v>
      </c>
      <c r="D26" s="283">
        <f t="shared" ref="D26:E26" si="0">D5+D6</f>
        <v>1.7921146953405018</v>
      </c>
      <c r="E26" s="283">
        <f t="shared" si="0"/>
        <v>1.7094017094017093</v>
      </c>
    </row>
    <row r="27" spans="1:12" ht="25" customHeight="1" x14ac:dyDescent="0.2">
      <c r="A27" s="550" t="s">
        <v>213</v>
      </c>
      <c r="B27" s="551"/>
      <c r="C27" s="283">
        <f>C7+C8+C9</f>
        <v>40.151515151515156</v>
      </c>
      <c r="D27" s="283">
        <f t="shared" ref="D27:E27" si="1">D7+D8+D9</f>
        <v>46.59498207885305</v>
      </c>
      <c r="E27" s="283">
        <f t="shared" si="1"/>
        <v>24.786324786324784</v>
      </c>
    </row>
    <row r="28" spans="1:12" ht="21.75" customHeight="1" x14ac:dyDescent="0.2">
      <c r="A28" s="552" t="s">
        <v>214</v>
      </c>
      <c r="B28" s="553"/>
      <c r="C28" s="284">
        <f>SUM(C10:C23)</f>
        <v>57.449494949494962</v>
      </c>
      <c r="D28" s="284">
        <f t="shared" ref="D28:E28" si="2">SUM(D10:D23)</f>
        <v>50.896057347670251</v>
      </c>
      <c r="E28" s="284">
        <f t="shared" si="2"/>
        <v>73.07692307692308</v>
      </c>
      <c r="F28" s="178"/>
    </row>
    <row r="29" spans="1:12" s="49" customFormat="1" ht="21.75" customHeight="1" x14ac:dyDescent="0.2">
      <c r="A29" s="559" t="s">
        <v>219</v>
      </c>
      <c r="B29" s="559"/>
      <c r="C29" s="559"/>
      <c r="D29" s="559"/>
      <c r="E29" s="559"/>
      <c r="F29" s="560"/>
      <c r="G29" s="560"/>
      <c r="H29" s="560"/>
      <c r="I29" s="560"/>
      <c r="J29" s="560"/>
      <c r="K29" s="560"/>
      <c r="L29" s="560"/>
    </row>
  </sheetData>
  <mergeCells count="14">
    <mergeCell ref="A2:B3"/>
    <mergeCell ref="C2:E2"/>
    <mergeCell ref="G2:O2"/>
    <mergeCell ref="P2:R3"/>
    <mergeCell ref="G3:I3"/>
    <mergeCell ref="J3:L3"/>
    <mergeCell ref="M3:O3"/>
    <mergeCell ref="A29:L29"/>
    <mergeCell ref="A4:B4"/>
    <mergeCell ref="G6:R6"/>
    <mergeCell ref="A25:B25"/>
    <mergeCell ref="A26:B26"/>
    <mergeCell ref="A27:B27"/>
    <mergeCell ref="A28:B28"/>
  </mergeCells>
  <phoneticPr fontId="2"/>
  <printOptions horizontalCentered="1" verticalCentered="1"/>
  <pageMargins left="0.78740157480314965" right="0.78740157480314965" top="0.78740157480314965" bottom="0.98425196850393704" header="0.51181102362204722" footer="0.51181102362204722"/>
  <pageSetup paperSize="9" scale="70" fitToWidth="2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D0BD47-441F-4DFF-AF88-2EEE0B62C0E2}">
  <sheetPr>
    <tabColor rgb="FFFFC000"/>
    <pageSetUpPr fitToPage="1"/>
  </sheetPr>
  <dimension ref="A1:K24"/>
  <sheetViews>
    <sheetView showZeros="0" tabSelected="1" view="pageBreakPreview" zoomScaleNormal="80" zoomScaleSheetLayoutView="100" workbookViewId="0">
      <pane xSplit="2" ySplit="3" topLeftCell="C4" activePane="bottomRight" state="frozen"/>
      <selection activeCell="W10" sqref="W10:W23"/>
      <selection pane="topRight" activeCell="W10" sqref="W10:W23"/>
      <selection pane="bottomLeft" activeCell="W10" sqref="W10:W23"/>
      <selection pane="bottomRight" activeCell="C5" sqref="C5"/>
    </sheetView>
  </sheetViews>
  <sheetFormatPr defaultColWidth="9" defaultRowHeight="13" x14ac:dyDescent="0.2"/>
  <cols>
    <col min="1" max="1" width="2.6328125" style="46" customWidth="1"/>
    <col min="2" max="2" width="28.1796875" style="49" customWidth="1"/>
    <col min="3" max="11" width="9.6328125" style="141" customWidth="1"/>
    <col min="12" max="12" width="9" style="141" bestFit="1" customWidth="1"/>
    <col min="13" max="16384" width="9" style="141"/>
  </cols>
  <sheetData>
    <row r="1" spans="1:11" s="46" customFormat="1" ht="21" customHeight="1" x14ac:dyDescent="0.2">
      <c r="A1" s="135" t="s">
        <v>220</v>
      </c>
      <c r="B1" s="136"/>
      <c r="C1" s="136"/>
      <c r="K1" s="51" t="s">
        <v>42</v>
      </c>
    </row>
    <row r="2" spans="1:11" s="46" customFormat="1" ht="21" customHeight="1" x14ac:dyDescent="0.2">
      <c r="A2" s="540" t="s">
        <v>0</v>
      </c>
      <c r="B2" s="557"/>
      <c r="C2" s="554" t="s">
        <v>221</v>
      </c>
      <c r="D2" s="554"/>
      <c r="E2" s="554"/>
      <c r="F2" s="554" t="s">
        <v>45</v>
      </c>
      <c r="G2" s="554"/>
      <c r="H2" s="554"/>
      <c r="I2" s="554" t="s">
        <v>44</v>
      </c>
      <c r="J2" s="554"/>
      <c r="K2" s="554"/>
    </row>
    <row r="3" spans="1:11" s="46" customFormat="1" ht="21" customHeight="1" x14ac:dyDescent="0.2">
      <c r="A3" s="542"/>
      <c r="B3" s="558"/>
      <c r="C3" s="52" t="s">
        <v>1</v>
      </c>
      <c r="D3" s="52" t="s">
        <v>2</v>
      </c>
      <c r="E3" s="52" t="s">
        <v>3</v>
      </c>
      <c r="F3" s="52" t="s">
        <v>1</v>
      </c>
      <c r="G3" s="52" t="s">
        <v>2</v>
      </c>
      <c r="H3" s="52" t="s">
        <v>3</v>
      </c>
      <c r="I3" s="52" t="s">
        <v>1</v>
      </c>
      <c r="J3" s="52" t="s">
        <v>2</v>
      </c>
      <c r="K3" s="52" t="s">
        <v>3</v>
      </c>
    </row>
    <row r="4" spans="1:11" ht="27.75" customHeight="1" x14ac:dyDescent="0.2">
      <c r="A4" s="555" t="s">
        <v>4</v>
      </c>
      <c r="B4" s="573"/>
      <c r="C4" s="286">
        <v>792</v>
      </c>
      <c r="D4" s="286">
        <v>558</v>
      </c>
      <c r="E4" s="286">
        <v>234</v>
      </c>
      <c r="F4" s="286">
        <v>745</v>
      </c>
      <c r="G4" s="286">
        <v>525</v>
      </c>
      <c r="H4" s="286">
        <v>220</v>
      </c>
      <c r="I4" s="286">
        <v>47</v>
      </c>
      <c r="J4" s="286">
        <v>33</v>
      </c>
      <c r="K4" s="286">
        <v>14</v>
      </c>
    </row>
    <row r="5" spans="1:11" ht="27.75" customHeight="1" x14ac:dyDescent="0.2">
      <c r="A5" s="569" t="s">
        <v>222</v>
      </c>
      <c r="B5" s="570"/>
      <c r="C5" s="286">
        <v>116</v>
      </c>
      <c r="D5" s="286">
        <v>101</v>
      </c>
      <c r="E5" s="286">
        <v>15</v>
      </c>
      <c r="F5" s="286">
        <v>109</v>
      </c>
      <c r="G5" s="286">
        <v>94</v>
      </c>
      <c r="H5" s="286">
        <v>15</v>
      </c>
      <c r="I5" s="286">
        <v>7</v>
      </c>
      <c r="J5" s="286">
        <v>7</v>
      </c>
      <c r="K5" s="286">
        <v>0</v>
      </c>
    </row>
    <row r="6" spans="1:11" ht="27.75" customHeight="1" x14ac:dyDescent="0.2">
      <c r="A6" s="569" t="s">
        <v>223</v>
      </c>
      <c r="B6" s="570"/>
      <c r="C6" s="286">
        <v>101</v>
      </c>
      <c r="D6" s="286">
        <v>27</v>
      </c>
      <c r="E6" s="286">
        <v>74</v>
      </c>
      <c r="F6" s="286">
        <v>97</v>
      </c>
      <c r="G6" s="286">
        <v>27</v>
      </c>
      <c r="H6" s="286">
        <v>70</v>
      </c>
      <c r="I6" s="286">
        <v>4</v>
      </c>
      <c r="J6" s="286">
        <v>0</v>
      </c>
      <c r="K6" s="286">
        <v>4</v>
      </c>
    </row>
    <row r="7" spans="1:11" ht="27.75" customHeight="1" x14ac:dyDescent="0.2">
      <c r="A7" s="569" t="s">
        <v>224</v>
      </c>
      <c r="B7" s="570"/>
      <c r="C7" s="286">
        <v>41</v>
      </c>
      <c r="D7" s="286">
        <v>25</v>
      </c>
      <c r="E7" s="286">
        <v>16</v>
      </c>
      <c r="F7" s="286">
        <v>36</v>
      </c>
      <c r="G7" s="286">
        <v>21</v>
      </c>
      <c r="H7" s="286">
        <v>15</v>
      </c>
      <c r="I7" s="286">
        <v>5</v>
      </c>
      <c r="J7" s="286">
        <v>4</v>
      </c>
      <c r="K7" s="286">
        <v>1</v>
      </c>
    </row>
    <row r="8" spans="1:11" ht="27.75" customHeight="1" x14ac:dyDescent="0.2">
      <c r="A8" s="569" t="s">
        <v>225</v>
      </c>
      <c r="B8" s="570"/>
      <c r="C8" s="286">
        <v>108</v>
      </c>
      <c r="D8" s="286">
        <v>47</v>
      </c>
      <c r="E8" s="286">
        <v>61</v>
      </c>
      <c r="F8" s="286">
        <v>97</v>
      </c>
      <c r="G8" s="286">
        <v>43</v>
      </c>
      <c r="H8" s="286">
        <v>54</v>
      </c>
      <c r="I8" s="286">
        <v>11</v>
      </c>
      <c r="J8" s="286">
        <v>4</v>
      </c>
      <c r="K8" s="286">
        <v>7</v>
      </c>
    </row>
    <row r="9" spans="1:11" ht="27.75" customHeight="1" x14ac:dyDescent="0.2">
      <c r="A9" s="569" t="s">
        <v>226</v>
      </c>
      <c r="B9" s="570"/>
      <c r="C9" s="286">
        <v>66</v>
      </c>
      <c r="D9" s="286">
        <v>52</v>
      </c>
      <c r="E9" s="286">
        <v>14</v>
      </c>
      <c r="F9" s="286">
        <v>64</v>
      </c>
      <c r="G9" s="286">
        <v>50</v>
      </c>
      <c r="H9" s="286">
        <v>14</v>
      </c>
      <c r="I9" s="286">
        <v>2</v>
      </c>
      <c r="J9" s="286">
        <v>2</v>
      </c>
      <c r="K9" s="286">
        <v>0</v>
      </c>
    </row>
    <row r="10" spans="1:11" ht="27.75" customHeight="1" x14ac:dyDescent="0.2">
      <c r="A10" s="569" t="s">
        <v>227</v>
      </c>
      <c r="B10" s="570"/>
      <c r="C10" s="286">
        <v>11</v>
      </c>
      <c r="D10" s="286">
        <v>7</v>
      </c>
      <c r="E10" s="286">
        <v>4</v>
      </c>
      <c r="F10" s="286">
        <v>11</v>
      </c>
      <c r="G10" s="286">
        <v>7</v>
      </c>
      <c r="H10" s="286">
        <v>4</v>
      </c>
      <c r="I10" s="286">
        <v>0</v>
      </c>
      <c r="J10" s="286">
        <v>0</v>
      </c>
      <c r="K10" s="286">
        <v>0</v>
      </c>
    </row>
    <row r="11" spans="1:11" ht="27.75" customHeight="1" x14ac:dyDescent="0.2">
      <c r="A11" s="569" t="s">
        <v>228</v>
      </c>
      <c r="B11" s="570"/>
      <c r="C11" s="286">
        <v>5</v>
      </c>
      <c r="D11" s="286">
        <v>5</v>
      </c>
      <c r="E11" s="286">
        <v>0</v>
      </c>
      <c r="F11" s="286">
        <v>4</v>
      </c>
      <c r="G11" s="286">
        <v>4</v>
      </c>
      <c r="H11" s="286">
        <v>0</v>
      </c>
      <c r="I11" s="286">
        <v>1</v>
      </c>
      <c r="J11" s="286">
        <v>1</v>
      </c>
      <c r="K11" s="286">
        <v>0</v>
      </c>
    </row>
    <row r="12" spans="1:11" ht="27.75" customHeight="1" x14ac:dyDescent="0.2">
      <c r="A12" s="567" t="s">
        <v>229</v>
      </c>
      <c r="B12" s="568"/>
      <c r="C12" s="286">
        <v>189</v>
      </c>
      <c r="D12" s="286">
        <v>156</v>
      </c>
      <c r="E12" s="286">
        <v>33</v>
      </c>
      <c r="F12" s="286">
        <v>179</v>
      </c>
      <c r="G12" s="286">
        <v>148</v>
      </c>
      <c r="H12" s="286">
        <v>31</v>
      </c>
      <c r="I12" s="286">
        <v>10</v>
      </c>
      <c r="J12" s="286">
        <v>8</v>
      </c>
      <c r="K12" s="286">
        <v>2</v>
      </c>
    </row>
    <row r="13" spans="1:11" ht="27.75" customHeight="1" x14ac:dyDescent="0.2">
      <c r="A13" s="180"/>
      <c r="B13" s="181" t="s">
        <v>230</v>
      </c>
      <c r="C13" s="287">
        <v>147</v>
      </c>
      <c r="D13" s="287">
        <v>121</v>
      </c>
      <c r="E13" s="287">
        <v>26</v>
      </c>
      <c r="F13" s="287">
        <v>138</v>
      </c>
      <c r="G13" s="287">
        <v>114</v>
      </c>
      <c r="H13" s="287">
        <v>24</v>
      </c>
      <c r="I13" s="287">
        <v>9</v>
      </c>
      <c r="J13" s="287">
        <v>7</v>
      </c>
      <c r="K13" s="287">
        <v>2</v>
      </c>
    </row>
    <row r="14" spans="1:11" ht="27.75" customHeight="1" x14ac:dyDescent="0.2">
      <c r="A14" s="180"/>
      <c r="B14" s="182" t="s">
        <v>231</v>
      </c>
      <c r="C14" s="288">
        <v>26</v>
      </c>
      <c r="D14" s="288">
        <v>21</v>
      </c>
      <c r="E14" s="288">
        <v>5</v>
      </c>
      <c r="F14" s="288">
        <v>25</v>
      </c>
      <c r="G14" s="288">
        <v>20</v>
      </c>
      <c r="H14" s="288">
        <v>5</v>
      </c>
      <c r="I14" s="288">
        <v>1</v>
      </c>
      <c r="J14" s="288">
        <v>1</v>
      </c>
      <c r="K14" s="288">
        <v>0</v>
      </c>
    </row>
    <row r="15" spans="1:11" ht="27.75" customHeight="1" x14ac:dyDescent="0.2">
      <c r="A15" s="180"/>
      <c r="B15" s="182" t="s">
        <v>232</v>
      </c>
      <c r="C15" s="288">
        <v>13</v>
      </c>
      <c r="D15" s="288">
        <v>11</v>
      </c>
      <c r="E15" s="288">
        <v>2</v>
      </c>
      <c r="F15" s="288">
        <v>13</v>
      </c>
      <c r="G15" s="288">
        <v>11</v>
      </c>
      <c r="H15" s="288">
        <v>2</v>
      </c>
      <c r="I15" s="288">
        <v>0</v>
      </c>
      <c r="J15" s="288">
        <v>0</v>
      </c>
      <c r="K15" s="288">
        <v>0</v>
      </c>
    </row>
    <row r="16" spans="1:11" ht="27.75" customHeight="1" x14ac:dyDescent="0.2">
      <c r="A16" s="180"/>
      <c r="B16" s="182" t="s">
        <v>233</v>
      </c>
      <c r="C16" s="288">
        <v>3</v>
      </c>
      <c r="D16" s="288">
        <v>3</v>
      </c>
      <c r="E16" s="288">
        <v>0</v>
      </c>
      <c r="F16" s="288">
        <v>3</v>
      </c>
      <c r="G16" s="288">
        <v>3</v>
      </c>
      <c r="H16" s="288">
        <v>0</v>
      </c>
      <c r="I16" s="288">
        <v>0</v>
      </c>
      <c r="J16" s="288">
        <v>0</v>
      </c>
      <c r="K16" s="288">
        <v>0</v>
      </c>
    </row>
    <row r="17" spans="1:11" ht="27.75" customHeight="1" x14ac:dyDescent="0.2">
      <c r="A17" s="183"/>
      <c r="B17" s="184" t="s">
        <v>47</v>
      </c>
      <c r="C17" s="289">
        <v>0</v>
      </c>
      <c r="D17" s="289">
        <v>0</v>
      </c>
      <c r="E17" s="289">
        <v>0</v>
      </c>
      <c r="F17" s="289">
        <v>0</v>
      </c>
      <c r="G17" s="289">
        <v>0</v>
      </c>
      <c r="H17" s="289">
        <v>0</v>
      </c>
      <c r="I17" s="289">
        <v>0</v>
      </c>
      <c r="J17" s="289">
        <v>0</v>
      </c>
      <c r="K17" s="289">
        <v>0</v>
      </c>
    </row>
    <row r="18" spans="1:11" ht="27.75" customHeight="1" x14ac:dyDescent="0.2">
      <c r="A18" s="569" t="s">
        <v>234</v>
      </c>
      <c r="B18" s="570"/>
      <c r="C18" s="286">
        <v>39</v>
      </c>
      <c r="D18" s="286">
        <v>35</v>
      </c>
      <c r="E18" s="286">
        <v>4</v>
      </c>
      <c r="F18" s="286">
        <v>37</v>
      </c>
      <c r="G18" s="286">
        <v>33</v>
      </c>
      <c r="H18" s="286">
        <v>4</v>
      </c>
      <c r="I18" s="286">
        <v>2</v>
      </c>
      <c r="J18" s="286">
        <v>2</v>
      </c>
      <c r="K18" s="286">
        <v>0</v>
      </c>
    </row>
    <row r="19" spans="1:11" ht="27.75" customHeight="1" x14ac:dyDescent="0.2">
      <c r="A19" s="569" t="s">
        <v>235</v>
      </c>
      <c r="B19" s="570"/>
      <c r="C19" s="286">
        <v>66</v>
      </c>
      <c r="D19" s="286">
        <v>62</v>
      </c>
      <c r="E19" s="286">
        <v>4</v>
      </c>
      <c r="F19" s="286">
        <v>64</v>
      </c>
      <c r="G19" s="286">
        <v>60</v>
      </c>
      <c r="H19" s="286">
        <v>4</v>
      </c>
      <c r="I19" s="286">
        <v>2</v>
      </c>
      <c r="J19" s="286">
        <v>2</v>
      </c>
      <c r="K19" s="286">
        <v>0</v>
      </c>
    </row>
    <row r="20" spans="1:11" ht="27.75" customHeight="1" x14ac:dyDescent="0.2">
      <c r="A20" s="569" t="s">
        <v>236</v>
      </c>
      <c r="B20" s="570"/>
      <c r="C20" s="286">
        <v>25</v>
      </c>
      <c r="D20" s="286">
        <v>22</v>
      </c>
      <c r="E20" s="286">
        <v>3</v>
      </c>
      <c r="F20" s="286">
        <v>23</v>
      </c>
      <c r="G20" s="286">
        <v>20</v>
      </c>
      <c r="H20" s="286">
        <v>3</v>
      </c>
      <c r="I20" s="286">
        <v>2</v>
      </c>
      <c r="J20" s="286">
        <v>2</v>
      </c>
      <c r="K20" s="286">
        <v>0</v>
      </c>
    </row>
    <row r="21" spans="1:11" ht="27.75" customHeight="1" x14ac:dyDescent="0.2">
      <c r="A21" s="569" t="s">
        <v>237</v>
      </c>
      <c r="B21" s="570"/>
      <c r="C21" s="286">
        <v>25</v>
      </c>
      <c r="D21" s="286">
        <v>19</v>
      </c>
      <c r="E21" s="286">
        <v>6</v>
      </c>
      <c r="F21" s="286">
        <v>24</v>
      </c>
      <c r="G21" s="286">
        <v>18</v>
      </c>
      <c r="H21" s="286">
        <v>6</v>
      </c>
      <c r="I21" s="286">
        <v>1</v>
      </c>
      <c r="J21" s="286">
        <v>1</v>
      </c>
      <c r="K21" s="286">
        <v>0</v>
      </c>
    </row>
    <row r="22" spans="1:11" ht="27.75" customHeight="1" x14ac:dyDescent="0.2">
      <c r="A22" s="571" t="s">
        <v>238</v>
      </c>
      <c r="B22" s="572"/>
      <c r="C22" s="290"/>
      <c r="D22" s="290"/>
      <c r="E22" s="290"/>
      <c r="F22" s="290"/>
      <c r="G22" s="290"/>
      <c r="H22" s="290"/>
      <c r="I22" s="290"/>
      <c r="J22" s="290"/>
      <c r="K22" s="291"/>
    </row>
    <row r="23" spans="1:11" ht="27.75" customHeight="1" x14ac:dyDescent="0.2">
      <c r="A23" s="564" t="s">
        <v>239</v>
      </c>
      <c r="B23" s="565"/>
      <c r="C23" s="286">
        <v>712</v>
      </c>
      <c r="D23" s="286">
        <v>505</v>
      </c>
      <c r="E23" s="286">
        <v>207</v>
      </c>
      <c r="F23" s="286">
        <v>673</v>
      </c>
      <c r="G23" s="286">
        <v>477</v>
      </c>
      <c r="H23" s="286">
        <v>196</v>
      </c>
      <c r="I23" s="286">
        <v>39</v>
      </c>
      <c r="J23" s="286">
        <v>28</v>
      </c>
      <c r="K23" s="286">
        <v>11</v>
      </c>
    </row>
    <row r="24" spans="1:11" ht="27.75" customHeight="1" x14ac:dyDescent="0.2">
      <c r="A24" s="566" t="s">
        <v>240</v>
      </c>
      <c r="B24" s="565"/>
      <c r="C24" s="286">
        <v>6</v>
      </c>
      <c r="D24" s="286">
        <v>4</v>
      </c>
      <c r="E24" s="286">
        <v>2</v>
      </c>
      <c r="F24" s="286">
        <v>5</v>
      </c>
      <c r="G24" s="286">
        <v>3</v>
      </c>
      <c r="H24" s="286">
        <v>2</v>
      </c>
      <c r="I24" s="286">
        <v>1</v>
      </c>
      <c r="J24" s="286">
        <v>1</v>
      </c>
      <c r="K24" s="286">
        <v>0</v>
      </c>
    </row>
  </sheetData>
  <mergeCells count="20">
    <mergeCell ref="A11:B11"/>
    <mergeCell ref="A2:B3"/>
    <mergeCell ref="C2:E2"/>
    <mergeCell ref="F2:H2"/>
    <mergeCell ref="I2:K2"/>
    <mergeCell ref="A4:B4"/>
    <mergeCell ref="A5:B5"/>
    <mergeCell ref="A6:B6"/>
    <mergeCell ref="A7:B7"/>
    <mergeCell ref="A8:B8"/>
    <mergeCell ref="A9:B9"/>
    <mergeCell ref="A10:B10"/>
    <mergeCell ref="A23:B23"/>
    <mergeCell ref="A24:B24"/>
    <mergeCell ref="A12:B12"/>
    <mergeCell ref="A18:B18"/>
    <mergeCell ref="A19:B19"/>
    <mergeCell ref="A20:B20"/>
    <mergeCell ref="A21:B21"/>
    <mergeCell ref="A22:B22"/>
  </mergeCells>
  <phoneticPr fontId="2"/>
  <printOptions horizontalCentered="1" verticalCentered="1"/>
  <pageMargins left="0.78740157480314965" right="0.78740157480314965" top="0.78740157480314965" bottom="0.59055118110236227" header="0.51181102362204722" footer="0.51181102362204722"/>
  <pageSetup paperSize="9" scale="81" fitToWidth="2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65F9B0-E984-4A64-A61C-B35E49607DA6}">
  <sheetPr>
    <tabColor rgb="FFFFC000"/>
    <pageSetUpPr fitToPage="1"/>
  </sheetPr>
  <dimension ref="A1:AF24"/>
  <sheetViews>
    <sheetView showZeros="0" view="pageBreakPreview" zoomScale="84" zoomScaleNormal="85" zoomScaleSheetLayoutView="84" workbookViewId="0">
      <pane xSplit="2" ySplit="3" topLeftCell="C4" activePane="bottomRight" state="frozen"/>
      <selection activeCell="W10" sqref="W10:W23"/>
      <selection pane="topRight" activeCell="W10" sqref="W10:W23"/>
      <selection pane="bottomLeft" activeCell="W10" sqref="W10:W23"/>
      <selection pane="bottomRight" activeCell="B1" sqref="B1:B1048576"/>
    </sheetView>
  </sheetViews>
  <sheetFormatPr defaultColWidth="9" defaultRowHeight="13" x14ac:dyDescent="0.2"/>
  <cols>
    <col min="1" max="1" width="2.6328125" style="46" customWidth="1"/>
    <col min="2" max="2" width="27.54296875" style="46" customWidth="1"/>
    <col min="3" max="5" width="7.08984375" style="141" customWidth="1"/>
    <col min="6" max="23" width="6.453125" style="141" customWidth="1"/>
    <col min="24" max="24" width="9" style="141" bestFit="1" customWidth="1"/>
    <col min="25" max="16384" width="9" style="141"/>
  </cols>
  <sheetData>
    <row r="1" spans="1:32" s="46" customFormat="1" ht="21" customHeight="1" x14ac:dyDescent="0.2">
      <c r="A1" s="135" t="s">
        <v>241</v>
      </c>
      <c r="B1" s="136"/>
      <c r="C1" s="136"/>
      <c r="D1" s="136"/>
      <c r="E1" s="136"/>
      <c r="W1" s="51" t="s">
        <v>42</v>
      </c>
    </row>
    <row r="2" spans="1:32" s="46" customFormat="1" ht="21" customHeight="1" x14ac:dyDescent="0.2">
      <c r="A2" s="540" t="s">
        <v>0</v>
      </c>
      <c r="B2" s="557"/>
      <c r="C2" s="583" t="s">
        <v>1</v>
      </c>
      <c r="D2" s="583"/>
      <c r="E2" s="583"/>
      <c r="F2" s="583" t="s">
        <v>48</v>
      </c>
      <c r="G2" s="583"/>
      <c r="H2" s="583" t="s">
        <v>139</v>
      </c>
      <c r="I2" s="583"/>
      <c r="J2" s="583" t="s">
        <v>140</v>
      </c>
      <c r="K2" s="583"/>
      <c r="L2" s="583" t="s">
        <v>141</v>
      </c>
      <c r="M2" s="583"/>
      <c r="N2" s="583" t="s">
        <v>142</v>
      </c>
      <c r="O2" s="583"/>
      <c r="P2" s="583" t="s">
        <v>143</v>
      </c>
      <c r="Q2" s="583"/>
      <c r="R2" s="583" t="s">
        <v>144</v>
      </c>
      <c r="S2" s="583"/>
      <c r="T2" s="583" t="s">
        <v>47</v>
      </c>
      <c r="U2" s="583"/>
      <c r="V2" s="583" t="s">
        <v>46</v>
      </c>
      <c r="W2" s="583"/>
    </row>
    <row r="3" spans="1:32" s="46" customFormat="1" ht="21" customHeight="1" x14ac:dyDescent="0.2">
      <c r="A3" s="542"/>
      <c r="B3" s="558"/>
      <c r="C3" s="186" t="s">
        <v>1</v>
      </c>
      <c r="D3" s="186" t="s">
        <v>2</v>
      </c>
      <c r="E3" s="186" t="s">
        <v>3</v>
      </c>
      <c r="F3" s="186" t="s">
        <v>2</v>
      </c>
      <c r="G3" s="186" t="s">
        <v>3</v>
      </c>
      <c r="H3" s="186" t="s">
        <v>2</v>
      </c>
      <c r="I3" s="186" t="s">
        <v>3</v>
      </c>
      <c r="J3" s="186" t="s">
        <v>2</v>
      </c>
      <c r="K3" s="186" t="s">
        <v>3</v>
      </c>
      <c r="L3" s="186" t="s">
        <v>2</v>
      </c>
      <c r="M3" s="186" t="s">
        <v>3</v>
      </c>
      <c r="N3" s="186" t="s">
        <v>2</v>
      </c>
      <c r="O3" s="186" t="s">
        <v>3</v>
      </c>
      <c r="P3" s="186" t="s">
        <v>2</v>
      </c>
      <c r="Q3" s="186" t="s">
        <v>3</v>
      </c>
      <c r="R3" s="186" t="s">
        <v>2</v>
      </c>
      <c r="S3" s="186" t="s">
        <v>3</v>
      </c>
      <c r="T3" s="186" t="s">
        <v>2</v>
      </c>
      <c r="U3" s="186" t="s">
        <v>3</v>
      </c>
      <c r="V3" s="186" t="s">
        <v>2</v>
      </c>
      <c r="W3" s="186" t="s">
        <v>3</v>
      </c>
    </row>
    <row r="4" spans="1:32" ht="27" customHeight="1" x14ac:dyDescent="0.2">
      <c r="A4" s="584" t="s">
        <v>4</v>
      </c>
      <c r="B4" s="585"/>
      <c r="C4" s="286">
        <v>792</v>
      </c>
      <c r="D4" s="286">
        <v>558</v>
      </c>
      <c r="E4" s="286">
        <v>234</v>
      </c>
      <c r="F4" s="286">
        <v>170</v>
      </c>
      <c r="G4" s="286">
        <v>98</v>
      </c>
      <c r="H4" s="286">
        <v>31</v>
      </c>
      <c r="I4" s="286">
        <v>14</v>
      </c>
      <c r="J4" s="286">
        <v>256</v>
      </c>
      <c r="K4" s="286">
        <v>22</v>
      </c>
      <c r="L4" s="286">
        <v>36</v>
      </c>
      <c r="M4" s="286">
        <v>41</v>
      </c>
      <c r="N4" s="286">
        <v>14</v>
      </c>
      <c r="O4" s="286">
        <v>0</v>
      </c>
      <c r="P4" s="286">
        <v>0</v>
      </c>
      <c r="Q4" s="286">
        <v>0</v>
      </c>
      <c r="R4" s="286">
        <v>1</v>
      </c>
      <c r="S4" s="286">
        <v>0</v>
      </c>
      <c r="T4" s="286">
        <v>5</v>
      </c>
      <c r="U4" s="286">
        <v>7</v>
      </c>
      <c r="V4" s="286">
        <v>45</v>
      </c>
      <c r="W4" s="286">
        <v>52</v>
      </c>
      <c r="X4" s="49">
        <v>0</v>
      </c>
      <c r="Y4" s="49">
        <v>0</v>
      </c>
      <c r="Z4" s="49">
        <v>0</v>
      </c>
      <c r="AA4" s="49">
        <v>0</v>
      </c>
      <c r="AB4" s="49">
        <v>0</v>
      </c>
      <c r="AC4" s="49"/>
      <c r="AD4" s="49"/>
      <c r="AE4" s="49"/>
      <c r="AF4" s="49"/>
    </row>
    <row r="5" spans="1:32" ht="27" customHeight="1" x14ac:dyDescent="0.2">
      <c r="A5" s="579" t="s">
        <v>222</v>
      </c>
      <c r="B5" s="580"/>
      <c r="C5" s="286">
        <v>116</v>
      </c>
      <c r="D5" s="286">
        <v>101</v>
      </c>
      <c r="E5" s="286">
        <v>15</v>
      </c>
      <c r="F5" s="286">
        <v>9</v>
      </c>
      <c r="G5" s="286">
        <v>1</v>
      </c>
      <c r="H5" s="286">
        <v>5</v>
      </c>
      <c r="I5" s="286">
        <v>1</v>
      </c>
      <c r="J5" s="286">
        <v>79</v>
      </c>
      <c r="K5" s="286">
        <v>10</v>
      </c>
      <c r="L5" s="286">
        <v>3</v>
      </c>
      <c r="M5" s="286">
        <v>0</v>
      </c>
      <c r="N5" s="286">
        <v>0</v>
      </c>
      <c r="O5" s="286">
        <v>0</v>
      </c>
      <c r="P5" s="286">
        <v>0</v>
      </c>
      <c r="Q5" s="286">
        <v>0</v>
      </c>
      <c r="R5" s="286">
        <v>0</v>
      </c>
      <c r="S5" s="286">
        <v>0</v>
      </c>
      <c r="T5" s="286">
        <v>0</v>
      </c>
      <c r="U5" s="286">
        <v>0</v>
      </c>
      <c r="V5" s="286">
        <v>5</v>
      </c>
      <c r="W5" s="286">
        <v>3</v>
      </c>
      <c r="X5" s="49">
        <v>0</v>
      </c>
      <c r="Y5" s="49">
        <v>0</v>
      </c>
      <c r="Z5" s="49">
        <v>0</v>
      </c>
      <c r="AA5" s="49">
        <v>0</v>
      </c>
      <c r="AB5" s="49">
        <v>0</v>
      </c>
      <c r="AC5" s="49"/>
      <c r="AD5" s="49"/>
      <c r="AE5" s="49"/>
      <c r="AF5" s="49"/>
    </row>
    <row r="6" spans="1:32" ht="27" customHeight="1" x14ac:dyDescent="0.2">
      <c r="A6" s="579" t="s">
        <v>223</v>
      </c>
      <c r="B6" s="580"/>
      <c r="C6" s="286">
        <v>101</v>
      </c>
      <c r="D6" s="286">
        <v>27</v>
      </c>
      <c r="E6" s="286">
        <v>74</v>
      </c>
      <c r="F6" s="286">
        <v>11</v>
      </c>
      <c r="G6" s="286">
        <v>33</v>
      </c>
      <c r="H6" s="286">
        <v>3</v>
      </c>
      <c r="I6" s="286">
        <v>2</v>
      </c>
      <c r="J6" s="286">
        <v>6</v>
      </c>
      <c r="K6" s="286">
        <v>5</v>
      </c>
      <c r="L6" s="286">
        <v>7</v>
      </c>
      <c r="M6" s="286">
        <v>20</v>
      </c>
      <c r="N6" s="286">
        <v>0</v>
      </c>
      <c r="O6" s="286">
        <v>0</v>
      </c>
      <c r="P6" s="286">
        <v>0</v>
      </c>
      <c r="Q6" s="286">
        <v>0</v>
      </c>
      <c r="R6" s="286">
        <v>0</v>
      </c>
      <c r="S6" s="286">
        <v>0</v>
      </c>
      <c r="T6" s="286">
        <v>0</v>
      </c>
      <c r="U6" s="286">
        <v>1</v>
      </c>
      <c r="V6" s="286">
        <v>0</v>
      </c>
      <c r="W6" s="286">
        <v>13</v>
      </c>
      <c r="X6" s="49">
        <v>0</v>
      </c>
      <c r="Y6" s="49">
        <v>0</v>
      </c>
      <c r="Z6" s="49">
        <v>0</v>
      </c>
      <c r="AA6" s="49">
        <v>0</v>
      </c>
      <c r="AB6" s="49">
        <v>0</v>
      </c>
      <c r="AC6" s="49"/>
      <c r="AD6" s="49"/>
      <c r="AE6" s="49"/>
      <c r="AF6" s="49"/>
    </row>
    <row r="7" spans="1:32" ht="27" customHeight="1" x14ac:dyDescent="0.2">
      <c r="A7" s="579" t="s">
        <v>224</v>
      </c>
      <c r="B7" s="580"/>
      <c r="C7" s="286">
        <v>41</v>
      </c>
      <c r="D7" s="286">
        <v>25</v>
      </c>
      <c r="E7" s="286">
        <v>16</v>
      </c>
      <c r="F7" s="286">
        <v>12</v>
      </c>
      <c r="G7" s="286">
        <v>6</v>
      </c>
      <c r="H7" s="286">
        <v>3</v>
      </c>
      <c r="I7" s="286">
        <v>2</v>
      </c>
      <c r="J7" s="286">
        <v>1</v>
      </c>
      <c r="K7" s="286">
        <v>1</v>
      </c>
      <c r="L7" s="286">
        <v>4</v>
      </c>
      <c r="M7" s="286">
        <v>2</v>
      </c>
      <c r="N7" s="286">
        <v>1</v>
      </c>
      <c r="O7" s="286">
        <v>0</v>
      </c>
      <c r="P7" s="286">
        <v>0</v>
      </c>
      <c r="Q7" s="286">
        <v>0</v>
      </c>
      <c r="R7" s="286">
        <v>0</v>
      </c>
      <c r="S7" s="286">
        <v>0</v>
      </c>
      <c r="T7" s="286">
        <v>0</v>
      </c>
      <c r="U7" s="286">
        <v>0</v>
      </c>
      <c r="V7" s="286">
        <v>4</v>
      </c>
      <c r="W7" s="286">
        <v>5</v>
      </c>
      <c r="X7" s="49">
        <v>0</v>
      </c>
      <c r="Y7" s="49">
        <v>0</v>
      </c>
      <c r="Z7" s="49">
        <v>0</v>
      </c>
      <c r="AA7" s="49">
        <v>0</v>
      </c>
      <c r="AB7" s="49">
        <v>0</v>
      </c>
      <c r="AC7" s="49"/>
      <c r="AD7" s="49"/>
      <c r="AE7" s="49"/>
      <c r="AF7" s="49"/>
    </row>
    <row r="8" spans="1:32" ht="27" customHeight="1" x14ac:dyDescent="0.2">
      <c r="A8" s="579" t="s">
        <v>225</v>
      </c>
      <c r="B8" s="580"/>
      <c r="C8" s="286">
        <v>108</v>
      </c>
      <c r="D8" s="286">
        <v>47</v>
      </c>
      <c r="E8" s="286">
        <v>61</v>
      </c>
      <c r="F8" s="286">
        <v>28</v>
      </c>
      <c r="G8" s="286">
        <v>28</v>
      </c>
      <c r="H8" s="286">
        <v>1</v>
      </c>
      <c r="I8" s="286">
        <v>6</v>
      </c>
      <c r="J8" s="286">
        <v>1</v>
      </c>
      <c r="K8" s="286">
        <v>1</v>
      </c>
      <c r="L8" s="286">
        <v>4</v>
      </c>
      <c r="M8" s="286">
        <v>10</v>
      </c>
      <c r="N8" s="286">
        <v>2</v>
      </c>
      <c r="O8" s="286">
        <v>0</v>
      </c>
      <c r="P8" s="286">
        <v>0</v>
      </c>
      <c r="Q8" s="286">
        <v>0</v>
      </c>
      <c r="R8" s="286">
        <v>1</v>
      </c>
      <c r="S8" s="286">
        <v>0</v>
      </c>
      <c r="T8" s="286">
        <v>2</v>
      </c>
      <c r="U8" s="286">
        <v>2</v>
      </c>
      <c r="V8" s="286">
        <v>8</v>
      </c>
      <c r="W8" s="286">
        <v>14</v>
      </c>
      <c r="X8" s="49">
        <v>0</v>
      </c>
      <c r="Y8" s="49">
        <v>0</v>
      </c>
      <c r="Z8" s="49">
        <v>0</v>
      </c>
      <c r="AA8" s="49">
        <v>0</v>
      </c>
      <c r="AB8" s="49">
        <v>0</v>
      </c>
      <c r="AC8" s="49"/>
      <c r="AD8" s="49"/>
      <c r="AE8" s="49"/>
      <c r="AF8" s="49"/>
    </row>
    <row r="9" spans="1:32" ht="27" customHeight="1" x14ac:dyDescent="0.2">
      <c r="A9" s="579" t="s">
        <v>226</v>
      </c>
      <c r="B9" s="580"/>
      <c r="C9" s="286">
        <v>66</v>
      </c>
      <c r="D9" s="286">
        <v>52</v>
      </c>
      <c r="E9" s="286">
        <v>14</v>
      </c>
      <c r="F9" s="286">
        <v>31</v>
      </c>
      <c r="G9" s="286">
        <v>7</v>
      </c>
      <c r="H9" s="286">
        <v>4</v>
      </c>
      <c r="I9" s="286">
        <v>0</v>
      </c>
      <c r="J9" s="286">
        <v>8</v>
      </c>
      <c r="K9" s="286">
        <v>0</v>
      </c>
      <c r="L9" s="286">
        <v>2</v>
      </c>
      <c r="M9" s="286">
        <v>5</v>
      </c>
      <c r="N9" s="286">
        <v>0</v>
      </c>
      <c r="O9" s="286">
        <v>0</v>
      </c>
      <c r="P9" s="286">
        <v>0</v>
      </c>
      <c r="Q9" s="286">
        <v>0</v>
      </c>
      <c r="R9" s="286">
        <v>0</v>
      </c>
      <c r="S9" s="286">
        <v>0</v>
      </c>
      <c r="T9" s="286">
        <v>2</v>
      </c>
      <c r="U9" s="286">
        <v>1</v>
      </c>
      <c r="V9" s="286">
        <v>5</v>
      </c>
      <c r="W9" s="286">
        <v>1</v>
      </c>
      <c r="X9" s="49">
        <v>0</v>
      </c>
      <c r="Y9" s="49">
        <v>0</v>
      </c>
      <c r="Z9" s="49">
        <v>0</v>
      </c>
      <c r="AA9" s="49">
        <v>0</v>
      </c>
      <c r="AB9" s="49">
        <v>0</v>
      </c>
      <c r="AC9" s="49"/>
      <c r="AD9" s="49"/>
      <c r="AE9" s="49"/>
      <c r="AF9" s="49"/>
    </row>
    <row r="10" spans="1:32" ht="27" customHeight="1" x14ac:dyDescent="0.2">
      <c r="A10" s="579" t="s">
        <v>242</v>
      </c>
      <c r="B10" s="580"/>
      <c r="C10" s="286">
        <v>11</v>
      </c>
      <c r="D10" s="286">
        <v>7</v>
      </c>
      <c r="E10" s="286">
        <v>4</v>
      </c>
      <c r="F10" s="286">
        <v>4</v>
      </c>
      <c r="G10" s="286">
        <v>2</v>
      </c>
      <c r="H10" s="286">
        <v>2</v>
      </c>
      <c r="I10" s="286">
        <v>2</v>
      </c>
      <c r="J10" s="286">
        <v>0</v>
      </c>
      <c r="K10" s="286">
        <v>0</v>
      </c>
      <c r="L10" s="286">
        <v>1</v>
      </c>
      <c r="M10" s="286">
        <v>0</v>
      </c>
      <c r="N10" s="286">
        <v>0</v>
      </c>
      <c r="O10" s="286">
        <v>0</v>
      </c>
      <c r="P10" s="286">
        <v>0</v>
      </c>
      <c r="Q10" s="286">
        <v>0</v>
      </c>
      <c r="R10" s="286">
        <v>0</v>
      </c>
      <c r="S10" s="286">
        <v>0</v>
      </c>
      <c r="T10" s="286">
        <v>0</v>
      </c>
      <c r="U10" s="286">
        <v>0</v>
      </c>
      <c r="V10" s="286">
        <v>0</v>
      </c>
      <c r="W10" s="286">
        <v>0</v>
      </c>
      <c r="X10" s="49">
        <v>0</v>
      </c>
      <c r="Y10" s="49">
        <v>0</v>
      </c>
      <c r="Z10" s="49">
        <v>0</v>
      </c>
      <c r="AA10" s="49">
        <v>0</v>
      </c>
      <c r="AB10" s="49">
        <v>0</v>
      </c>
      <c r="AC10" s="49"/>
      <c r="AD10" s="49"/>
      <c r="AE10" s="49"/>
      <c r="AF10" s="49"/>
    </row>
    <row r="11" spans="1:32" ht="27" customHeight="1" x14ac:dyDescent="0.2">
      <c r="A11" s="579" t="s">
        <v>228</v>
      </c>
      <c r="B11" s="580"/>
      <c r="C11" s="286">
        <v>5</v>
      </c>
      <c r="D11" s="286">
        <v>5</v>
      </c>
      <c r="E11" s="286">
        <v>0</v>
      </c>
      <c r="F11" s="286">
        <v>2</v>
      </c>
      <c r="G11" s="286">
        <v>0</v>
      </c>
      <c r="H11" s="286">
        <v>0</v>
      </c>
      <c r="I11" s="286">
        <v>0</v>
      </c>
      <c r="J11" s="286">
        <v>0</v>
      </c>
      <c r="K11" s="286">
        <v>0</v>
      </c>
      <c r="L11" s="286">
        <v>0</v>
      </c>
      <c r="M11" s="286">
        <v>0</v>
      </c>
      <c r="N11" s="286">
        <v>3</v>
      </c>
      <c r="O11" s="286">
        <v>0</v>
      </c>
      <c r="P11" s="286">
        <v>0</v>
      </c>
      <c r="Q11" s="286">
        <v>0</v>
      </c>
      <c r="R11" s="286">
        <v>0</v>
      </c>
      <c r="S11" s="286">
        <v>0</v>
      </c>
      <c r="T11" s="286">
        <v>0</v>
      </c>
      <c r="U11" s="286">
        <v>0</v>
      </c>
      <c r="V11" s="286">
        <v>0</v>
      </c>
      <c r="W11" s="286">
        <v>0</v>
      </c>
      <c r="X11" s="49">
        <v>0</v>
      </c>
      <c r="Y11" s="49">
        <v>0</v>
      </c>
      <c r="Z11" s="49">
        <v>0</v>
      </c>
      <c r="AA11" s="49">
        <v>0</v>
      </c>
      <c r="AB11" s="49">
        <v>0</v>
      </c>
      <c r="AC11" s="49"/>
      <c r="AD11" s="49"/>
      <c r="AE11" s="49"/>
      <c r="AF11" s="49"/>
    </row>
    <row r="12" spans="1:32" ht="27" customHeight="1" x14ac:dyDescent="0.2">
      <c r="A12" s="581" t="s">
        <v>243</v>
      </c>
      <c r="B12" s="582"/>
      <c r="C12" s="286">
        <v>189</v>
      </c>
      <c r="D12" s="286">
        <v>156</v>
      </c>
      <c r="E12" s="286">
        <v>33</v>
      </c>
      <c r="F12" s="286">
        <v>30</v>
      </c>
      <c r="G12" s="286">
        <v>13</v>
      </c>
      <c r="H12" s="286">
        <v>3</v>
      </c>
      <c r="I12" s="286">
        <v>1</v>
      </c>
      <c r="J12" s="286">
        <v>103</v>
      </c>
      <c r="K12" s="286">
        <v>5</v>
      </c>
      <c r="L12" s="286">
        <v>8</v>
      </c>
      <c r="M12" s="286">
        <v>1</v>
      </c>
      <c r="N12" s="286">
        <v>4</v>
      </c>
      <c r="O12" s="286">
        <v>0</v>
      </c>
      <c r="P12" s="286">
        <v>0</v>
      </c>
      <c r="Q12" s="286">
        <v>0</v>
      </c>
      <c r="R12" s="286">
        <v>0</v>
      </c>
      <c r="S12" s="286">
        <v>0</v>
      </c>
      <c r="T12" s="286">
        <v>1</v>
      </c>
      <c r="U12" s="286">
        <v>2</v>
      </c>
      <c r="V12" s="286">
        <v>7</v>
      </c>
      <c r="W12" s="286">
        <v>11</v>
      </c>
      <c r="X12" s="49">
        <v>0</v>
      </c>
      <c r="Y12" s="49">
        <v>0</v>
      </c>
      <c r="Z12" s="49">
        <v>0</v>
      </c>
      <c r="AA12" s="49">
        <v>0</v>
      </c>
      <c r="AB12" s="49">
        <v>0</v>
      </c>
      <c r="AC12" s="49"/>
      <c r="AD12" s="49"/>
      <c r="AE12" s="49"/>
      <c r="AF12" s="49"/>
    </row>
    <row r="13" spans="1:32" ht="27" customHeight="1" x14ac:dyDescent="0.2">
      <c r="A13" s="187"/>
      <c r="B13" s="188" t="s">
        <v>230</v>
      </c>
      <c r="C13" s="287">
        <v>147</v>
      </c>
      <c r="D13" s="287">
        <v>121</v>
      </c>
      <c r="E13" s="287">
        <v>26</v>
      </c>
      <c r="F13" s="287">
        <v>25</v>
      </c>
      <c r="G13" s="287">
        <v>12</v>
      </c>
      <c r="H13" s="287">
        <v>3</v>
      </c>
      <c r="I13" s="287">
        <v>1</v>
      </c>
      <c r="J13" s="287">
        <v>78</v>
      </c>
      <c r="K13" s="287">
        <v>4</v>
      </c>
      <c r="L13" s="287">
        <v>8</v>
      </c>
      <c r="M13" s="287">
        <v>1</v>
      </c>
      <c r="N13" s="287">
        <v>3</v>
      </c>
      <c r="O13" s="287">
        <v>0</v>
      </c>
      <c r="P13" s="287">
        <v>0</v>
      </c>
      <c r="Q13" s="287">
        <v>0</v>
      </c>
      <c r="R13" s="287">
        <v>0</v>
      </c>
      <c r="S13" s="287">
        <v>0</v>
      </c>
      <c r="T13" s="287">
        <v>1</v>
      </c>
      <c r="U13" s="287">
        <v>2</v>
      </c>
      <c r="V13" s="287">
        <v>3</v>
      </c>
      <c r="W13" s="287">
        <v>6</v>
      </c>
      <c r="X13" s="49">
        <v>0</v>
      </c>
      <c r="Y13" s="49">
        <v>0</v>
      </c>
      <c r="Z13" s="49">
        <v>0</v>
      </c>
      <c r="AA13" s="49">
        <v>0</v>
      </c>
      <c r="AB13" s="49">
        <v>0</v>
      </c>
      <c r="AC13" s="49"/>
      <c r="AD13" s="49"/>
      <c r="AE13" s="49"/>
      <c r="AF13" s="49"/>
    </row>
    <row r="14" spans="1:32" ht="27" customHeight="1" x14ac:dyDescent="0.2">
      <c r="A14" s="187"/>
      <c r="B14" s="189" t="s">
        <v>231</v>
      </c>
      <c r="C14" s="288">
        <v>26</v>
      </c>
      <c r="D14" s="288">
        <v>21</v>
      </c>
      <c r="E14" s="288">
        <v>5</v>
      </c>
      <c r="F14" s="288">
        <v>2</v>
      </c>
      <c r="G14" s="288">
        <v>0</v>
      </c>
      <c r="H14" s="288">
        <v>0</v>
      </c>
      <c r="I14" s="288">
        <v>0</v>
      </c>
      <c r="J14" s="288">
        <v>15</v>
      </c>
      <c r="K14" s="288">
        <v>0</v>
      </c>
      <c r="L14" s="288">
        <v>0</v>
      </c>
      <c r="M14" s="288">
        <v>0</v>
      </c>
      <c r="N14" s="288">
        <v>1</v>
      </c>
      <c r="O14" s="288">
        <v>0</v>
      </c>
      <c r="P14" s="288">
        <v>0</v>
      </c>
      <c r="Q14" s="288">
        <v>0</v>
      </c>
      <c r="R14" s="288">
        <v>0</v>
      </c>
      <c r="S14" s="288">
        <v>0</v>
      </c>
      <c r="T14" s="288">
        <v>0</v>
      </c>
      <c r="U14" s="288">
        <v>0</v>
      </c>
      <c r="V14" s="288">
        <v>3</v>
      </c>
      <c r="W14" s="288">
        <v>5</v>
      </c>
      <c r="X14" s="49">
        <v>0</v>
      </c>
      <c r="Y14" s="49">
        <v>0</v>
      </c>
      <c r="Z14" s="49">
        <v>0</v>
      </c>
      <c r="AA14" s="49">
        <v>0</v>
      </c>
      <c r="AB14" s="49">
        <v>0</v>
      </c>
      <c r="AC14" s="49"/>
      <c r="AD14" s="49"/>
      <c r="AE14" s="49"/>
      <c r="AF14" s="49"/>
    </row>
    <row r="15" spans="1:32" ht="27" customHeight="1" x14ac:dyDescent="0.2">
      <c r="A15" s="187"/>
      <c r="B15" s="189" t="s">
        <v>232</v>
      </c>
      <c r="C15" s="288">
        <v>13</v>
      </c>
      <c r="D15" s="288">
        <v>11</v>
      </c>
      <c r="E15" s="288">
        <v>2</v>
      </c>
      <c r="F15" s="288">
        <v>3</v>
      </c>
      <c r="G15" s="288">
        <v>1</v>
      </c>
      <c r="H15" s="288">
        <v>0</v>
      </c>
      <c r="I15" s="288">
        <v>0</v>
      </c>
      <c r="J15" s="288">
        <v>7</v>
      </c>
      <c r="K15" s="288">
        <v>1</v>
      </c>
      <c r="L15" s="288">
        <v>0</v>
      </c>
      <c r="M15" s="288">
        <v>0</v>
      </c>
      <c r="N15" s="288">
        <v>0</v>
      </c>
      <c r="O15" s="288">
        <v>0</v>
      </c>
      <c r="P15" s="288">
        <v>0</v>
      </c>
      <c r="Q15" s="288">
        <v>0</v>
      </c>
      <c r="R15" s="288">
        <v>0</v>
      </c>
      <c r="S15" s="288">
        <v>0</v>
      </c>
      <c r="T15" s="288">
        <v>0</v>
      </c>
      <c r="U15" s="288">
        <v>0</v>
      </c>
      <c r="V15" s="288">
        <v>1</v>
      </c>
      <c r="W15" s="288">
        <v>0</v>
      </c>
      <c r="X15" s="49">
        <v>0</v>
      </c>
      <c r="Y15" s="49">
        <v>0</v>
      </c>
      <c r="Z15" s="49">
        <v>0</v>
      </c>
      <c r="AA15" s="49">
        <v>0</v>
      </c>
      <c r="AB15" s="49">
        <v>0</v>
      </c>
      <c r="AC15" s="49"/>
      <c r="AD15" s="49"/>
      <c r="AE15" s="49"/>
      <c r="AF15" s="49"/>
    </row>
    <row r="16" spans="1:32" ht="27" customHeight="1" x14ac:dyDescent="0.2">
      <c r="A16" s="187"/>
      <c r="B16" s="189" t="s">
        <v>233</v>
      </c>
      <c r="C16" s="288">
        <v>3</v>
      </c>
      <c r="D16" s="288">
        <v>3</v>
      </c>
      <c r="E16" s="288">
        <v>0</v>
      </c>
      <c r="F16" s="288">
        <v>0</v>
      </c>
      <c r="G16" s="288">
        <v>0</v>
      </c>
      <c r="H16" s="288">
        <v>0</v>
      </c>
      <c r="I16" s="288">
        <v>0</v>
      </c>
      <c r="J16" s="288">
        <v>3</v>
      </c>
      <c r="K16" s="288">
        <v>0</v>
      </c>
      <c r="L16" s="288">
        <v>0</v>
      </c>
      <c r="M16" s="288">
        <v>0</v>
      </c>
      <c r="N16" s="288">
        <v>0</v>
      </c>
      <c r="O16" s="288">
        <v>0</v>
      </c>
      <c r="P16" s="288">
        <v>0</v>
      </c>
      <c r="Q16" s="288">
        <v>0</v>
      </c>
      <c r="R16" s="288">
        <v>0</v>
      </c>
      <c r="S16" s="288">
        <v>0</v>
      </c>
      <c r="T16" s="288">
        <v>0</v>
      </c>
      <c r="U16" s="288">
        <v>0</v>
      </c>
      <c r="V16" s="288">
        <v>0</v>
      </c>
      <c r="W16" s="288">
        <v>0</v>
      </c>
      <c r="X16" s="49">
        <v>0</v>
      </c>
      <c r="Y16" s="49">
        <v>0</v>
      </c>
      <c r="Z16" s="49">
        <v>0</v>
      </c>
      <c r="AA16" s="49">
        <v>0</v>
      </c>
      <c r="AB16" s="49">
        <v>0</v>
      </c>
      <c r="AC16" s="49"/>
      <c r="AD16" s="49"/>
      <c r="AE16" s="49"/>
      <c r="AF16" s="49"/>
    </row>
    <row r="17" spans="1:32" ht="27" customHeight="1" x14ac:dyDescent="0.2">
      <c r="A17" s="190"/>
      <c r="B17" s="191" t="s">
        <v>47</v>
      </c>
      <c r="C17" s="289">
        <v>0</v>
      </c>
      <c r="D17" s="289">
        <v>0</v>
      </c>
      <c r="E17" s="289">
        <v>0</v>
      </c>
      <c r="F17" s="289">
        <v>0</v>
      </c>
      <c r="G17" s="289">
        <v>0</v>
      </c>
      <c r="H17" s="289">
        <v>0</v>
      </c>
      <c r="I17" s="289">
        <v>0</v>
      </c>
      <c r="J17" s="289">
        <v>0</v>
      </c>
      <c r="K17" s="289">
        <v>0</v>
      </c>
      <c r="L17" s="289">
        <v>0</v>
      </c>
      <c r="M17" s="289">
        <v>0</v>
      </c>
      <c r="N17" s="289">
        <v>0</v>
      </c>
      <c r="O17" s="289">
        <v>0</v>
      </c>
      <c r="P17" s="289">
        <v>0</v>
      </c>
      <c r="Q17" s="289">
        <v>0</v>
      </c>
      <c r="R17" s="289">
        <v>0</v>
      </c>
      <c r="S17" s="289">
        <v>0</v>
      </c>
      <c r="T17" s="289">
        <v>0</v>
      </c>
      <c r="U17" s="289">
        <v>0</v>
      </c>
      <c r="V17" s="289">
        <v>0</v>
      </c>
      <c r="W17" s="289">
        <v>0</v>
      </c>
      <c r="X17" s="49">
        <v>0</v>
      </c>
      <c r="Y17" s="49">
        <v>0</v>
      </c>
      <c r="Z17" s="49">
        <v>0</v>
      </c>
      <c r="AA17" s="49">
        <v>0</v>
      </c>
      <c r="AB17" s="49">
        <v>0</v>
      </c>
      <c r="AC17" s="49"/>
      <c r="AD17" s="49"/>
      <c r="AE17" s="49"/>
      <c r="AF17" s="49"/>
    </row>
    <row r="18" spans="1:32" ht="27" customHeight="1" x14ac:dyDescent="0.2">
      <c r="A18" s="579" t="s">
        <v>234</v>
      </c>
      <c r="B18" s="580"/>
      <c r="C18" s="286">
        <v>39</v>
      </c>
      <c r="D18" s="286">
        <v>35</v>
      </c>
      <c r="E18" s="286">
        <v>4</v>
      </c>
      <c r="F18" s="286">
        <v>9</v>
      </c>
      <c r="G18" s="286">
        <v>1</v>
      </c>
      <c r="H18" s="286">
        <v>1</v>
      </c>
      <c r="I18" s="286">
        <v>0</v>
      </c>
      <c r="J18" s="286">
        <v>19</v>
      </c>
      <c r="K18" s="286">
        <v>0</v>
      </c>
      <c r="L18" s="286">
        <v>2</v>
      </c>
      <c r="M18" s="286">
        <v>2</v>
      </c>
      <c r="N18" s="286">
        <v>1</v>
      </c>
      <c r="O18" s="286">
        <v>0</v>
      </c>
      <c r="P18" s="286">
        <v>0</v>
      </c>
      <c r="Q18" s="286">
        <v>0</v>
      </c>
      <c r="R18" s="286">
        <v>0</v>
      </c>
      <c r="S18" s="286">
        <v>0</v>
      </c>
      <c r="T18" s="286">
        <v>0</v>
      </c>
      <c r="U18" s="286">
        <v>1</v>
      </c>
      <c r="V18" s="286">
        <v>3</v>
      </c>
      <c r="W18" s="286">
        <v>0</v>
      </c>
      <c r="X18" s="49">
        <v>0</v>
      </c>
      <c r="Y18" s="49">
        <v>0</v>
      </c>
      <c r="Z18" s="49">
        <v>0</v>
      </c>
      <c r="AA18" s="49">
        <v>0</v>
      </c>
      <c r="AB18" s="49">
        <v>0</v>
      </c>
      <c r="AC18" s="49"/>
      <c r="AD18" s="49"/>
      <c r="AE18" s="49"/>
      <c r="AF18" s="49"/>
    </row>
    <row r="19" spans="1:32" ht="27" customHeight="1" x14ac:dyDescent="0.2">
      <c r="A19" s="579" t="s">
        <v>235</v>
      </c>
      <c r="B19" s="580"/>
      <c r="C19" s="286">
        <v>66</v>
      </c>
      <c r="D19" s="286">
        <v>62</v>
      </c>
      <c r="E19" s="286">
        <v>4</v>
      </c>
      <c r="F19" s="286">
        <v>11</v>
      </c>
      <c r="G19" s="286">
        <v>1</v>
      </c>
      <c r="H19" s="286">
        <v>8</v>
      </c>
      <c r="I19" s="286">
        <v>0</v>
      </c>
      <c r="J19" s="286">
        <v>34</v>
      </c>
      <c r="K19" s="286">
        <v>0</v>
      </c>
      <c r="L19" s="286">
        <v>5</v>
      </c>
      <c r="M19" s="286">
        <v>1</v>
      </c>
      <c r="N19" s="286">
        <v>0</v>
      </c>
      <c r="O19" s="286">
        <v>0</v>
      </c>
      <c r="P19" s="286">
        <v>0</v>
      </c>
      <c r="Q19" s="286">
        <v>0</v>
      </c>
      <c r="R19" s="286">
        <v>0</v>
      </c>
      <c r="S19" s="286">
        <v>0</v>
      </c>
      <c r="T19" s="286">
        <v>0</v>
      </c>
      <c r="U19" s="286">
        <v>0</v>
      </c>
      <c r="V19" s="286">
        <v>4</v>
      </c>
      <c r="W19" s="286">
        <v>2</v>
      </c>
      <c r="X19" s="49">
        <v>0</v>
      </c>
      <c r="Y19" s="49">
        <v>0</v>
      </c>
      <c r="Z19" s="49">
        <v>0</v>
      </c>
      <c r="AA19" s="49">
        <v>0</v>
      </c>
      <c r="AB19" s="49">
        <v>0</v>
      </c>
      <c r="AC19" s="49"/>
      <c r="AD19" s="49"/>
      <c r="AE19" s="49"/>
      <c r="AF19" s="49"/>
    </row>
    <row r="20" spans="1:32" ht="27" customHeight="1" x14ac:dyDescent="0.2">
      <c r="A20" s="579" t="s">
        <v>244</v>
      </c>
      <c r="B20" s="580"/>
      <c r="C20" s="286">
        <v>25</v>
      </c>
      <c r="D20" s="286">
        <v>22</v>
      </c>
      <c r="E20" s="286">
        <v>3</v>
      </c>
      <c r="F20" s="286">
        <v>6</v>
      </c>
      <c r="G20" s="286">
        <v>0</v>
      </c>
      <c r="H20" s="286">
        <v>0</v>
      </c>
      <c r="I20" s="286">
        <v>0</v>
      </c>
      <c r="J20" s="286">
        <v>5</v>
      </c>
      <c r="K20" s="286">
        <v>0</v>
      </c>
      <c r="L20" s="286">
        <v>0</v>
      </c>
      <c r="M20" s="286">
        <v>0</v>
      </c>
      <c r="N20" s="286">
        <v>3</v>
      </c>
      <c r="O20" s="286">
        <v>0</v>
      </c>
      <c r="P20" s="286">
        <v>0</v>
      </c>
      <c r="Q20" s="286">
        <v>0</v>
      </c>
      <c r="R20" s="286">
        <v>0</v>
      </c>
      <c r="S20" s="286">
        <v>0</v>
      </c>
      <c r="T20" s="286">
        <v>0</v>
      </c>
      <c r="U20" s="286">
        <v>0</v>
      </c>
      <c r="V20" s="286">
        <v>8</v>
      </c>
      <c r="W20" s="286">
        <v>3</v>
      </c>
      <c r="X20" s="49">
        <v>0</v>
      </c>
      <c r="Y20" s="49">
        <v>0</v>
      </c>
      <c r="Z20" s="49">
        <v>0</v>
      </c>
      <c r="AA20" s="49">
        <v>0</v>
      </c>
      <c r="AB20" s="49">
        <v>0</v>
      </c>
      <c r="AC20" s="49"/>
      <c r="AD20" s="49"/>
      <c r="AE20" s="49"/>
      <c r="AF20" s="49"/>
    </row>
    <row r="21" spans="1:32" ht="27" customHeight="1" x14ac:dyDescent="0.2">
      <c r="A21" s="579" t="s">
        <v>237</v>
      </c>
      <c r="B21" s="580"/>
      <c r="C21" s="286">
        <v>25</v>
      </c>
      <c r="D21" s="286">
        <v>19</v>
      </c>
      <c r="E21" s="286">
        <v>6</v>
      </c>
      <c r="F21" s="286">
        <v>17</v>
      </c>
      <c r="G21" s="286">
        <v>6</v>
      </c>
      <c r="H21" s="286">
        <v>1</v>
      </c>
      <c r="I21" s="286">
        <v>0</v>
      </c>
      <c r="J21" s="286">
        <v>0</v>
      </c>
      <c r="K21" s="286">
        <v>0</v>
      </c>
      <c r="L21" s="286">
        <v>0</v>
      </c>
      <c r="M21" s="286">
        <v>0</v>
      </c>
      <c r="N21" s="286">
        <v>0</v>
      </c>
      <c r="O21" s="286">
        <v>0</v>
      </c>
      <c r="P21" s="286">
        <v>0</v>
      </c>
      <c r="Q21" s="286">
        <v>0</v>
      </c>
      <c r="R21" s="286">
        <v>0</v>
      </c>
      <c r="S21" s="286">
        <v>0</v>
      </c>
      <c r="T21" s="286">
        <v>0</v>
      </c>
      <c r="U21" s="286">
        <v>0</v>
      </c>
      <c r="V21" s="286">
        <v>1</v>
      </c>
      <c r="W21" s="286">
        <v>0</v>
      </c>
      <c r="X21" s="49">
        <v>0</v>
      </c>
      <c r="Y21" s="49">
        <v>0</v>
      </c>
      <c r="Z21" s="49">
        <v>0</v>
      </c>
      <c r="AA21" s="49">
        <v>0</v>
      </c>
      <c r="AB21" s="49">
        <v>0</v>
      </c>
      <c r="AC21" s="49"/>
      <c r="AD21" s="49"/>
      <c r="AE21" s="49"/>
      <c r="AF21" s="49"/>
    </row>
    <row r="22" spans="1:32" ht="27" customHeight="1" x14ac:dyDescent="0.2">
      <c r="A22" s="574" t="s">
        <v>238</v>
      </c>
      <c r="B22" s="575"/>
      <c r="C22" s="292"/>
      <c r="D22" s="292"/>
      <c r="E22" s="292"/>
      <c r="F22" s="292"/>
      <c r="G22" s="292"/>
      <c r="H22" s="292"/>
      <c r="I22" s="292"/>
      <c r="J22" s="292"/>
      <c r="K22" s="292"/>
      <c r="L22" s="292"/>
      <c r="M22" s="292"/>
      <c r="N22" s="292"/>
      <c r="O22" s="292"/>
      <c r="P22" s="292"/>
      <c r="Q22" s="292"/>
      <c r="R22" s="292"/>
      <c r="S22" s="292"/>
      <c r="T22" s="292"/>
      <c r="U22" s="292"/>
      <c r="V22" s="292"/>
      <c r="W22" s="292"/>
    </row>
    <row r="23" spans="1:32" ht="27" customHeight="1" x14ac:dyDescent="0.2">
      <c r="A23" s="576" t="s">
        <v>239</v>
      </c>
      <c r="B23" s="577"/>
      <c r="C23" s="286">
        <v>712</v>
      </c>
      <c r="D23" s="286">
        <v>505</v>
      </c>
      <c r="E23" s="286">
        <v>207</v>
      </c>
      <c r="F23" s="286">
        <v>141</v>
      </c>
      <c r="G23" s="286">
        <v>86</v>
      </c>
      <c r="H23" s="286">
        <v>26</v>
      </c>
      <c r="I23" s="286">
        <v>13</v>
      </c>
      <c r="J23" s="286">
        <v>248</v>
      </c>
      <c r="K23" s="286">
        <v>20</v>
      </c>
      <c r="L23" s="286">
        <v>34</v>
      </c>
      <c r="M23" s="286">
        <v>41</v>
      </c>
      <c r="N23" s="286">
        <v>14</v>
      </c>
      <c r="O23" s="286">
        <v>0</v>
      </c>
      <c r="P23" s="286">
        <v>0</v>
      </c>
      <c r="Q23" s="286">
        <v>0</v>
      </c>
      <c r="R23" s="286">
        <v>0</v>
      </c>
      <c r="S23" s="286">
        <v>0</v>
      </c>
      <c r="T23" s="286">
        <v>4</v>
      </c>
      <c r="U23" s="286">
        <v>7</v>
      </c>
      <c r="V23" s="286">
        <v>38</v>
      </c>
      <c r="W23" s="286">
        <v>40</v>
      </c>
      <c r="X23" s="49">
        <v>0</v>
      </c>
      <c r="Y23" s="49">
        <v>0</v>
      </c>
      <c r="Z23" s="49">
        <v>0</v>
      </c>
      <c r="AA23" s="49">
        <v>0</v>
      </c>
      <c r="AB23" s="49">
        <v>0</v>
      </c>
      <c r="AC23" s="49"/>
      <c r="AD23" s="49"/>
      <c r="AE23" s="49"/>
      <c r="AF23" s="49"/>
    </row>
    <row r="24" spans="1:32" ht="27" customHeight="1" x14ac:dyDescent="0.2">
      <c r="A24" s="578" t="s">
        <v>240</v>
      </c>
      <c r="B24" s="577"/>
      <c r="C24" s="286">
        <v>6</v>
      </c>
      <c r="D24" s="286">
        <v>4</v>
      </c>
      <c r="E24" s="286">
        <v>2</v>
      </c>
      <c r="F24" s="286">
        <v>3</v>
      </c>
      <c r="G24" s="286">
        <v>1</v>
      </c>
      <c r="H24" s="286">
        <v>1</v>
      </c>
      <c r="I24" s="286">
        <v>0</v>
      </c>
      <c r="J24" s="286">
        <v>0</v>
      </c>
      <c r="K24" s="286">
        <v>0</v>
      </c>
      <c r="L24" s="286">
        <v>0</v>
      </c>
      <c r="M24" s="286">
        <v>0</v>
      </c>
      <c r="N24" s="286">
        <v>0</v>
      </c>
      <c r="O24" s="286">
        <v>0</v>
      </c>
      <c r="P24" s="286">
        <v>0</v>
      </c>
      <c r="Q24" s="286">
        <v>0</v>
      </c>
      <c r="R24" s="286">
        <v>0</v>
      </c>
      <c r="S24" s="286">
        <v>0</v>
      </c>
      <c r="T24" s="286">
        <v>0</v>
      </c>
      <c r="U24" s="286">
        <v>0</v>
      </c>
      <c r="V24" s="286">
        <v>0</v>
      </c>
      <c r="W24" s="286">
        <v>1</v>
      </c>
      <c r="X24" s="49">
        <v>0</v>
      </c>
      <c r="Y24" s="49">
        <v>0</v>
      </c>
      <c r="Z24" s="49">
        <v>0</v>
      </c>
      <c r="AA24" s="49">
        <v>0</v>
      </c>
      <c r="AB24" s="49">
        <v>0</v>
      </c>
      <c r="AC24" s="49"/>
      <c r="AD24" s="49"/>
      <c r="AE24" s="49"/>
      <c r="AF24" s="49"/>
    </row>
  </sheetData>
  <mergeCells count="27">
    <mergeCell ref="V2:W2"/>
    <mergeCell ref="A4:B4"/>
    <mergeCell ref="A2:B3"/>
    <mergeCell ref="C2:E2"/>
    <mergeCell ref="F2:G2"/>
    <mergeCell ref="H2:I2"/>
    <mergeCell ref="J2:K2"/>
    <mergeCell ref="L2:M2"/>
    <mergeCell ref="A10:B10"/>
    <mergeCell ref="N2:O2"/>
    <mergeCell ref="P2:Q2"/>
    <mergeCell ref="R2:S2"/>
    <mergeCell ref="T2:U2"/>
    <mergeCell ref="A5:B5"/>
    <mergeCell ref="A6:B6"/>
    <mergeCell ref="A7:B7"/>
    <mergeCell ref="A8:B8"/>
    <mergeCell ref="A9:B9"/>
    <mergeCell ref="A22:B22"/>
    <mergeCell ref="A23:B23"/>
    <mergeCell ref="A24:B24"/>
    <mergeCell ref="A11:B11"/>
    <mergeCell ref="A12:B12"/>
    <mergeCell ref="A18:B18"/>
    <mergeCell ref="A19:B19"/>
    <mergeCell ref="A20:B20"/>
    <mergeCell ref="A21:B21"/>
  </mergeCells>
  <phoneticPr fontId="2"/>
  <printOptions horizontalCentered="1" verticalCentered="1"/>
  <pageMargins left="0.78740157480314965" right="0.78740157480314965" top="0.78740157480314965" bottom="0.59055118110236227" header="0.51181102362204722" footer="0.51181102362204722"/>
  <pageSetup paperSize="9" scale="78" fitToHeight="0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2B88CB-8674-42CB-A0C7-EBDF902A2CCE}">
  <sheetPr>
    <tabColor rgb="FFFFC000"/>
    <pageSetUpPr fitToPage="1"/>
  </sheetPr>
  <dimension ref="A1:U31"/>
  <sheetViews>
    <sheetView showZeros="0" view="pageBreakPreview" topLeftCell="B1" zoomScale="83" zoomScaleNormal="85" zoomScaleSheetLayoutView="83" workbookViewId="0">
      <pane xSplit="3" ySplit="3" topLeftCell="E9" activePane="bottomRight" state="frozen"/>
      <selection activeCell="W10" sqref="W10:W23"/>
      <selection pane="topRight" activeCell="W10" sqref="W10:W23"/>
      <selection pane="bottomLeft" activeCell="W10" sqref="W10:W23"/>
      <selection pane="bottomRight" activeCell="D10" sqref="D10"/>
    </sheetView>
  </sheetViews>
  <sheetFormatPr defaultRowHeight="13" x14ac:dyDescent="0.2"/>
  <cols>
    <col min="1" max="1" width="2.08984375" style="197" customWidth="1"/>
    <col min="2" max="3" width="3.6328125" style="215" customWidth="1"/>
    <col min="4" max="4" width="30.453125" style="215" customWidth="1"/>
    <col min="5" max="21" width="7.36328125" style="197" customWidth="1"/>
    <col min="22" max="16383" width="9" style="197" bestFit="1" customWidth="1"/>
    <col min="16384" max="16384" width="9" style="197" customWidth="1"/>
  </cols>
  <sheetData>
    <row r="1" spans="1:21" s="194" customFormat="1" ht="21" customHeight="1" x14ac:dyDescent="0.2">
      <c r="A1" s="192" t="s">
        <v>245</v>
      </c>
      <c r="B1" s="193"/>
      <c r="C1" s="193"/>
      <c r="D1" s="193"/>
      <c r="E1" s="193"/>
      <c r="F1" s="193"/>
      <c r="U1" s="195" t="s">
        <v>42</v>
      </c>
    </row>
    <row r="2" spans="1:21" s="194" customFormat="1" ht="21" customHeight="1" x14ac:dyDescent="0.2">
      <c r="A2" s="617" t="s">
        <v>0</v>
      </c>
      <c r="B2" s="618"/>
      <c r="C2" s="618"/>
      <c r="D2" s="618"/>
      <c r="E2" s="614" t="s">
        <v>221</v>
      </c>
      <c r="F2" s="614"/>
      <c r="G2" s="614"/>
      <c r="H2" s="614" t="s">
        <v>48</v>
      </c>
      <c r="I2" s="614"/>
      <c r="J2" s="614" t="s">
        <v>139</v>
      </c>
      <c r="K2" s="614"/>
      <c r="L2" s="614" t="s">
        <v>140</v>
      </c>
      <c r="M2" s="614"/>
      <c r="N2" s="614" t="s">
        <v>141</v>
      </c>
      <c r="O2" s="614"/>
      <c r="P2" s="614" t="s">
        <v>143</v>
      </c>
      <c r="Q2" s="614"/>
      <c r="R2" s="614" t="s">
        <v>144</v>
      </c>
      <c r="S2" s="614"/>
      <c r="T2" s="614" t="s">
        <v>47</v>
      </c>
      <c r="U2" s="614"/>
    </row>
    <row r="3" spans="1:21" s="194" customFormat="1" ht="21" customHeight="1" x14ac:dyDescent="0.2">
      <c r="A3" s="619"/>
      <c r="B3" s="620"/>
      <c r="C3" s="620"/>
      <c r="D3" s="620"/>
      <c r="E3" s="196" t="s">
        <v>1</v>
      </c>
      <c r="F3" s="196" t="s">
        <v>2</v>
      </c>
      <c r="G3" s="196" t="s">
        <v>3</v>
      </c>
      <c r="H3" s="196" t="s">
        <v>2</v>
      </c>
      <c r="I3" s="196" t="s">
        <v>3</v>
      </c>
      <c r="J3" s="196" t="s">
        <v>2</v>
      </c>
      <c r="K3" s="196" t="s">
        <v>3</v>
      </c>
      <c r="L3" s="196" t="s">
        <v>2</v>
      </c>
      <c r="M3" s="196" t="s">
        <v>3</v>
      </c>
      <c r="N3" s="196" t="s">
        <v>2</v>
      </c>
      <c r="O3" s="196" t="s">
        <v>3</v>
      </c>
      <c r="P3" s="196" t="s">
        <v>2</v>
      </c>
      <c r="Q3" s="196" t="s">
        <v>3</v>
      </c>
      <c r="R3" s="196" t="s">
        <v>2</v>
      </c>
      <c r="S3" s="196" t="s">
        <v>3</v>
      </c>
      <c r="T3" s="196" t="s">
        <v>2</v>
      </c>
      <c r="U3" s="196" t="s">
        <v>3</v>
      </c>
    </row>
    <row r="4" spans="1:21" ht="27.75" customHeight="1" x14ac:dyDescent="0.2">
      <c r="A4" s="615" t="s">
        <v>4</v>
      </c>
      <c r="B4" s="616"/>
      <c r="C4" s="616"/>
      <c r="D4" s="616"/>
      <c r="E4" s="293">
        <v>151</v>
      </c>
      <c r="F4" s="293">
        <v>59</v>
      </c>
      <c r="G4" s="293">
        <v>92</v>
      </c>
      <c r="H4" s="293">
        <v>37</v>
      </c>
      <c r="I4" s="293">
        <v>55</v>
      </c>
      <c r="J4" s="293">
        <v>0</v>
      </c>
      <c r="K4" s="293">
        <v>0</v>
      </c>
      <c r="L4" s="293">
        <v>0</v>
      </c>
      <c r="M4" s="293">
        <v>0</v>
      </c>
      <c r="N4" s="293">
        <v>0</v>
      </c>
      <c r="O4" s="293">
        <v>0</v>
      </c>
      <c r="P4" s="293">
        <v>0</v>
      </c>
      <c r="Q4" s="293">
        <v>0</v>
      </c>
      <c r="R4" s="293">
        <v>0</v>
      </c>
      <c r="S4" s="293">
        <v>0</v>
      </c>
      <c r="T4" s="293">
        <v>22</v>
      </c>
      <c r="U4" s="293">
        <v>37</v>
      </c>
    </row>
    <row r="5" spans="1:21" s="199" customFormat="1" ht="27.75" customHeight="1" x14ac:dyDescent="0.2">
      <c r="A5" s="198"/>
      <c r="B5" s="593" t="s">
        <v>145</v>
      </c>
      <c r="C5" s="594"/>
      <c r="D5" s="595"/>
      <c r="E5" s="293">
        <v>26</v>
      </c>
      <c r="F5" s="294">
        <v>5</v>
      </c>
      <c r="G5" s="294">
        <v>21</v>
      </c>
      <c r="H5" s="294">
        <v>2</v>
      </c>
      <c r="I5" s="294">
        <v>12</v>
      </c>
      <c r="J5" s="294">
        <v>0</v>
      </c>
      <c r="K5" s="294">
        <v>0</v>
      </c>
      <c r="L5" s="294">
        <v>0</v>
      </c>
      <c r="M5" s="294">
        <v>0</v>
      </c>
      <c r="N5" s="294">
        <v>0</v>
      </c>
      <c r="O5" s="294">
        <v>0</v>
      </c>
      <c r="P5" s="294">
        <v>0</v>
      </c>
      <c r="Q5" s="294">
        <v>0</v>
      </c>
      <c r="R5" s="294">
        <v>0</v>
      </c>
      <c r="S5" s="294">
        <v>0</v>
      </c>
      <c r="T5" s="294">
        <v>3</v>
      </c>
      <c r="U5" s="294">
        <v>9</v>
      </c>
    </row>
    <row r="6" spans="1:21" ht="27.75" customHeight="1" x14ac:dyDescent="0.2">
      <c r="A6" s="200"/>
      <c r="B6" s="596"/>
      <c r="C6" s="597"/>
      <c r="D6" s="201" t="s">
        <v>146</v>
      </c>
      <c r="E6" s="295">
        <f>F6+G6</f>
        <v>14</v>
      </c>
      <c r="F6" s="296">
        <f>H6+J6+L6+N6+P6+R6+T6</f>
        <v>2</v>
      </c>
      <c r="G6" s="296">
        <f>I6+K6+M6+O6+Q6+S6+U6</f>
        <v>12</v>
      </c>
      <c r="H6" s="295">
        <v>1</v>
      </c>
      <c r="I6" s="295">
        <v>8</v>
      </c>
      <c r="J6" s="297">
        <v>0</v>
      </c>
      <c r="K6" s="297">
        <v>0</v>
      </c>
      <c r="L6" s="297">
        <v>0</v>
      </c>
      <c r="M6" s="297">
        <v>0</v>
      </c>
      <c r="N6" s="297">
        <v>0</v>
      </c>
      <c r="O6" s="297">
        <v>0</v>
      </c>
      <c r="P6" s="297">
        <v>0</v>
      </c>
      <c r="Q6" s="297">
        <v>0</v>
      </c>
      <c r="R6" s="297">
        <v>0</v>
      </c>
      <c r="S6" s="297">
        <v>0</v>
      </c>
      <c r="T6" s="295">
        <v>1</v>
      </c>
      <c r="U6" s="295">
        <v>4</v>
      </c>
    </row>
    <row r="7" spans="1:21" ht="27.75" customHeight="1" x14ac:dyDescent="0.2">
      <c r="A7" s="200"/>
      <c r="B7" s="596"/>
      <c r="C7" s="597"/>
      <c r="D7" s="202" t="s">
        <v>147</v>
      </c>
      <c r="E7" s="296">
        <f>F7+G7</f>
        <v>3</v>
      </c>
      <c r="F7" s="296">
        <f>H7+J7+L7+N7+P7+R7+T7</f>
        <v>0</v>
      </c>
      <c r="G7" s="296">
        <f>I7+K7+M7+O7+Q7+S7+U7</f>
        <v>3</v>
      </c>
      <c r="H7" s="298">
        <v>0</v>
      </c>
      <c r="I7" s="296">
        <v>2</v>
      </c>
      <c r="J7" s="298">
        <v>0</v>
      </c>
      <c r="K7" s="298">
        <v>0</v>
      </c>
      <c r="L7" s="298">
        <v>0</v>
      </c>
      <c r="M7" s="298">
        <v>0</v>
      </c>
      <c r="N7" s="298">
        <v>0</v>
      </c>
      <c r="O7" s="298">
        <v>0</v>
      </c>
      <c r="P7" s="298">
        <v>0</v>
      </c>
      <c r="Q7" s="298">
        <v>0</v>
      </c>
      <c r="R7" s="298">
        <v>0</v>
      </c>
      <c r="S7" s="298">
        <v>0</v>
      </c>
      <c r="T7" s="298">
        <v>0</v>
      </c>
      <c r="U7" s="298">
        <v>1</v>
      </c>
    </row>
    <row r="8" spans="1:21" ht="27.75" customHeight="1" x14ac:dyDescent="0.2">
      <c r="A8" s="200"/>
      <c r="B8" s="596"/>
      <c r="C8" s="597"/>
      <c r="D8" s="203" t="s">
        <v>148</v>
      </c>
      <c r="E8" s="296">
        <f t="shared" ref="E8:E11" si="0">F8+G8</f>
        <v>9</v>
      </c>
      <c r="F8" s="296">
        <f t="shared" ref="F8:F10" si="1">H8+J8+L8+N8+P8+R8+T8</f>
        <v>3</v>
      </c>
      <c r="G8" s="296">
        <f t="shared" ref="G8:G10" si="2">I8+K8+M8+O8+Q8+S8+U8</f>
        <v>6</v>
      </c>
      <c r="H8" s="298">
        <v>1</v>
      </c>
      <c r="I8" s="296">
        <v>2</v>
      </c>
      <c r="J8" s="298">
        <v>0</v>
      </c>
      <c r="K8" s="298">
        <v>0</v>
      </c>
      <c r="L8" s="298">
        <v>0</v>
      </c>
      <c r="M8" s="298">
        <v>0</v>
      </c>
      <c r="N8" s="298">
        <v>0</v>
      </c>
      <c r="O8" s="298">
        <v>0</v>
      </c>
      <c r="P8" s="298">
        <v>0</v>
      </c>
      <c r="Q8" s="298">
        <v>0</v>
      </c>
      <c r="R8" s="298">
        <v>0</v>
      </c>
      <c r="S8" s="298">
        <v>0</v>
      </c>
      <c r="T8" s="298">
        <v>2</v>
      </c>
      <c r="U8" s="298">
        <v>4</v>
      </c>
    </row>
    <row r="9" spans="1:21" ht="27.75" customHeight="1" x14ac:dyDescent="0.2">
      <c r="A9" s="200"/>
      <c r="B9" s="596"/>
      <c r="C9" s="597"/>
      <c r="D9" s="202" t="s">
        <v>149</v>
      </c>
      <c r="E9" s="296">
        <f t="shared" si="0"/>
        <v>0</v>
      </c>
      <c r="F9" s="296">
        <f t="shared" si="1"/>
        <v>0</v>
      </c>
      <c r="G9" s="296">
        <f t="shared" si="2"/>
        <v>0</v>
      </c>
      <c r="H9" s="298">
        <v>0</v>
      </c>
      <c r="I9" s="298">
        <v>0</v>
      </c>
      <c r="J9" s="298">
        <v>0</v>
      </c>
      <c r="K9" s="298">
        <v>0</v>
      </c>
      <c r="L9" s="298">
        <v>0</v>
      </c>
      <c r="M9" s="298">
        <v>0</v>
      </c>
      <c r="N9" s="298">
        <v>0</v>
      </c>
      <c r="O9" s="298">
        <v>0</v>
      </c>
      <c r="P9" s="298">
        <v>0</v>
      </c>
      <c r="Q9" s="298">
        <v>0</v>
      </c>
      <c r="R9" s="298">
        <v>0</v>
      </c>
      <c r="S9" s="298">
        <v>0</v>
      </c>
      <c r="T9" s="298">
        <v>0</v>
      </c>
      <c r="U9" s="298">
        <v>0</v>
      </c>
    </row>
    <row r="10" spans="1:21" ht="27.75" customHeight="1" x14ac:dyDescent="0.2">
      <c r="A10" s="200"/>
      <c r="B10" s="596"/>
      <c r="C10" s="597"/>
      <c r="D10" s="202" t="s">
        <v>150</v>
      </c>
      <c r="E10" s="296">
        <f t="shared" si="0"/>
        <v>0</v>
      </c>
      <c r="F10" s="296">
        <f t="shared" si="1"/>
        <v>0</v>
      </c>
      <c r="G10" s="296">
        <f t="shared" si="2"/>
        <v>0</v>
      </c>
      <c r="H10" s="298">
        <v>0</v>
      </c>
      <c r="I10" s="298">
        <v>0</v>
      </c>
      <c r="J10" s="298">
        <v>0</v>
      </c>
      <c r="K10" s="298">
        <v>0</v>
      </c>
      <c r="L10" s="298">
        <v>0</v>
      </c>
      <c r="M10" s="298">
        <v>0</v>
      </c>
      <c r="N10" s="298">
        <v>0</v>
      </c>
      <c r="O10" s="298">
        <v>0</v>
      </c>
      <c r="P10" s="298">
        <v>0</v>
      </c>
      <c r="Q10" s="298">
        <v>0</v>
      </c>
      <c r="R10" s="298">
        <v>0</v>
      </c>
      <c r="S10" s="298">
        <v>0</v>
      </c>
      <c r="T10" s="298">
        <v>0</v>
      </c>
      <c r="U10" s="298">
        <v>0</v>
      </c>
    </row>
    <row r="11" spans="1:21" ht="27.75" customHeight="1" x14ac:dyDescent="0.2">
      <c r="A11" s="200"/>
      <c r="B11" s="598"/>
      <c r="C11" s="599"/>
      <c r="D11" s="202" t="s">
        <v>151</v>
      </c>
      <c r="E11" s="298">
        <f t="shared" si="0"/>
        <v>0</v>
      </c>
      <c r="F11" s="296">
        <f t="shared" ref="F11" si="3">H11+J11+L11+N11+P11+R11+T11</f>
        <v>0</v>
      </c>
      <c r="G11" s="296">
        <f t="shared" ref="G11" si="4">I11+K11+M11+O11+Q11+S11+U11</f>
        <v>0</v>
      </c>
      <c r="H11" s="298">
        <v>0</v>
      </c>
      <c r="I11" s="298">
        <v>0</v>
      </c>
      <c r="J11" s="298">
        <v>0</v>
      </c>
      <c r="K11" s="298">
        <v>0</v>
      </c>
      <c r="L11" s="298">
        <v>0</v>
      </c>
      <c r="M11" s="298">
        <v>0</v>
      </c>
      <c r="N11" s="298">
        <v>0</v>
      </c>
      <c r="O11" s="298">
        <v>0</v>
      </c>
      <c r="P11" s="298">
        <v>0</v>
      </c>
      <c r="Q11" s="298">
        <v>0</v>
      </c>
      <c r="R11" s="298">
        <v>0</v>
      </c>
      <c r="S11" s="298">
        <v>0</v>
      </c>
      <c r="T11" s="298">
        <v>0</v>
      </c>
      <c r="U11" s="298">
        <v>0</v>
      </c>
    </row>
    <row r="12" spans="1:21" ht="27.75" customHeight="1" x14ac:dyDescent="0.2">
      <c r="A12" s="204"/>
      <c r="B12" s="590" t="s">
        <v>152</v>
      </c>
      <c r="C12" s="591"/>
      <c r="D12" s="592"/>
      <c r="E12" s="299">
        <v>21</v>
      </c>
      <c r="F12" s="299">
        <v>6</v>
      </c>
      <c r="G12" s="299">
        <v>15</v>
      </c>
      <c r="H12" s="299">
        <v>0</v>
      </c>
      <c r="I12" s="299">
        <v>5</v>
      </c>
      <c r="J12" s="300">
        <v>0</v>
      </c>
      <c r="K12" s="300">
        <v>0</v>
      </c>
      <c r="L12" s="300">
        <v>0</v>
      </c>
      <c r="M12" s="300">
        <v>0</v>
      </c>
      <c r="N12" s="300">
        <v>0</v>
      </c>
      <c r="O12" s="300">
        <v>0</v>
      </c>
      <c r="P12" s="300">
        <v>0</v>
      </c>
      <c r="Q12" s="300">
        <v>0</v>
      </c>
      <c r="R12" s="300">
        <v>0</v>
      </c>
      <c r="S12" s="300">
        <v>0</v>
      </c>
      <c r="T12" s="300">
        <v>6</v>
      </c>
      <c r="U12" s="299">
        <v>10</v>
      </c>
    </row>
    <row r="13" spans="1:21" s="199" customFormat="1" ht="27.75" customHeight="1" x14ac:dyDescent="0.2">
      <c r="A13" s="205"/>
      <c r="B13" s="593" t="s">
        <v>153</v>
      </c>
      <c r="C13" s="594"/>
      <c r="D13" s="595"/>
      <c r="E13" s="299">
        <v>15</v>
      </c>
      <c r="F13" s="301">
        <v>5</v>
      </c>
      <c r="G13" s="301">
        <v>10</v>
      </c>
      <c r="H13" s="301">
        <v>5</v>
      </c>
      <c r="I13" s="301">
        <v>10</v>
      </c>
      <c r="J13" s="301">
        <v>0</v>
      </c>
      <c r="K13" s="301">
        <v>0</v>
      </c>
      <c r="L13" s="301">
        <v>0</v>
      </c>
      <c r="M13" s="301">
        <v>0</v>
      </c>
      <c r="N13" s="301">
        <v>0</v>
      </c>
      <c r="O13" s="301">
        <v>0</v>
      </c>
      <c r="P13" s="301">
        <v>0</v>
      </c>
      <c r="Q13" s="301">
        <v>0</v>
      </c>
      <c r="R13" s="301">
        <v>0</v>
      </c>
      <c r="S13" s="301">
        <v>0</v>
      </c>
      <c r="T13" s="301">
        <v>0</v>
      </c>
      <c r="U13" s="301">
        <v>0</v>
      </c>
    </row>
    <row r="14" spans="1:21" ht="27.75" customHeight="1" x14ac:dyDescent="0.2">
      <c r="A14" s="204"/>
      <c r="B14" s="596"/>
      <c r="C14" s="597"/>
      <c r="D14" s="201" t="s">
        <v>154</v>
      </c>
      <c r="E14" s="295">
        <f>F14+G14</f>
        <v>15</v>
      </c>
      <c r="F14" s="296">
        <f>H14+J14+L14+N14+P14+R14+T14</f>
        <v>5</v>
      </c>
      <c r="G14" s="296">
        <f>I14+K14+M14+O14+Q14+S14+U14</f>
        <v>10</v>
      </c>
      <c r="H14" s="297">
        <v>5</v>
      </c>
      <c r="I14" s="297">
        <v>10</v>
      </c>
      <c r="J14" s="297">
        <v>0</v>
      </c>
      <c r="K14" s="297">
        <v>0</v>
      </c>
      <c r="L14" s="297">
        <v>0</v>
      </c>
      <c r="M14" s="297">
        <v>0</v>
      </c>
      <c r="N14" s="297">
        <v>0</v>
      </c>
      <c r="O14" s="297">
        <v>0</v>
      </c>
      <c r="P14" s="297">
        <v>0</v>
      </c>
      <c r="Q14" s="297">
        <v>0</v>
      </c>
      <c r="R14" s="297">
        <v>0</v>
      </c>
      <c r="S14" s="297">
        <v>0</v>
      </c>
      <c r="T14" s="297">
        <v>0</v>
      </c>
      <c r="U14" s="297">
        <v>0</v>
      </c>
    </row>
    <row r="15" spans="1:21" ht="27.75" customHeight="1" x14ac:dyDescent="0.2">
      <c r="A15" s="204"/>
      <c r="B15" s="598"/>
      <c r="C15" s="599"/>
      <c r="D15" s="202" t="s">
        <v>89</v>
      </c>
      <c r="E15" s="302">
        <f t="shared" ref="E15" si="5">F15+G15</f>
        <v>0</v>
      </c>
      <c r="F15" s="296">
        <f t="shared" ref="F15" si="6">H15+J15+L15+N15+P15+R15+T15</f>
        <v>0</v>
      </c>
      <c r="G15" s="296">
        <f t="shared" ref="G15" si="7">I15+K15+M15+O15+Q15+S15+U15</f>
        <v>0</v>
      </c>
      <c r="H15" s="302">
        <v>0</v>
      </c>
      <c r="I15" s="302">
        <v>0</v>
      </c>
      <c r="J15" s="302">
        <v>0</v>
      </c>
      <c r="K15" s="302">
        <v>0</v>
      </c>
      <c r="L15" s="302">
        <v>0</v>
      </c>
      <c r="M15" s="302">
        <v>0</v>
      </c>
      <c r="N15" s="302">
        <v>0</v>
      </c>
      <c r="O15" s="302">
        <v>0</v>
      </c>
      <c r="P15" s="302">
        <v>0</v>
      </c>
      <c r="Q15" s="302">
        <v>0</v>
      </c>
      <c r="R15" s="302">
        <v>0</v>
      </c>
      <c r="S15" s="302">
        <v>0</v>
      </c>
      <c r="T15" s="302">
        <v>0</v>
      </c>
      <c r="U15" s="302">
        <v>0</v>
      </c>
    </row>
    <row r="16" spans="1:21" ht="27.75" customHeight="1" x14ac:dyDescent="0.2">
      <c r="A16" s="204"/>
      <c r="B16" s="600" t="s">
        <v>246</v>
      </c>
      <c r="C16" s="601"/>
      <c r="D16" s="592"/>
      <c r="E16" s="299">
        <v>1</v>
      </c>
      <c r="F16" s="299">
        <v>0</v>
      </c>
      <c r="G16" s="300">
        <v>1</v>
      </c>
      <c r="H16" s="299">
        <v>0</v>
      </c>
      <c r="I16" s="299">
        <v>0</v>
      </c>
      <c r="J16" s="299">
        <v>0</v>
      </c>
      <c r="K16" s="299">
        <v>0</v>
      </c>
      <c r="L16" s="299">
        <v>0</v>
      </c>
      <c r="M16" s="299">
        <v>0</v>
      </c>
      <c r="N16" s="299">
        <v>0</v>
      </c>
      <c r="O16" s="299">
        <v>0</v>
      </c>
      <c r="P16" s="299">
        <v>0</v>
      </c>
      <c r="Q16" s="299">
        <v>0</v>
      </c>
      <c r="R16" s="299">
        <v>0</v>
      </c>
      <c r="S16" s="299">
        <v>0</v>
      </c>
      <c r="T16" s="299">
        <v>0</v>
      </c>
      <c r="U16" s="300">
        <v>1</v>
      </c>
    </row>
    <row r="17" spans="1:21" ht="27.75" customHeight="1" x14ac:dyDescent="0.2">
      <c r="A17" s="204"/>
      <c r="B17" s="602" t="s">
        <v>247</v>
      </c>
      <c r="C17" s="603"/>
      <c r="D17" s="604"/>
      <c r="E17" s="295">
        <f>SUM(E18:E21)</f>
        <v>41</v>
      </c>
      <c r="F17" s="295">
        <f t="shared" ref="F17:U17" si="8">SUM(F18:F21)</f>
        <v>25</v>
      </c>
      <c r="G17" s="295">
        <f t="shared" si="8"/>
        <v>16</v>
      </c>
      <c r="H17" s="295">
        <f>SUM(H18:H21)</f>
        <v>20</v>
      </c>
      <c r="I17" s="295">
        <f t="shared" si="8"/>
        <v>10</v>
      </c>
      <c r="J17" s="295">
        <f t="shared" si="8"/>
        <v>0</v>
      </c>
      <c r="K17" s="295">
        <f t="shared" si="8"/>
        <v>0</v>
      </c>
      <c r="L17" s="295">
        <f t="shared" si="8"/>
        <v>0</v>
      </c>
      <c r="M17" s="295">
        <f t="shared" si="8"/>
        <v>0</v>
      </c>
      <c r="N17" s="295">
        <f t="shared" si="8"/>
        <v>0</v>
      </c>
      <c r="O17" s="295">
        <f t="shared" si="8"/>
        <v>0</v>
      </c>
      <c r="P17" s="295">
        <f t="shared" si="8"/>
        <v>0</v>
      </c>
      <c r="Q17" s="295">
        <f t="shared" si="8"/>
        <v>0</v>
      </c>
      <c r="R17" s="295">
        <f t="shared" si="8"/>
        <v>0</v>
      </c>
      <c r="S17" s="295">
        <f t="shared" si="8"/>
        <v>0</v>
      </c>
      <c r="T17" s="295">
        <f t="shared" si="8"/>
        <v>5</v>
      </c>
      <c r="U17" s="295">
        <f t="shared" si="8"/>
        <v>6</v>
      </c>
    </row>
    <row r="18" spans="1:21" ht="27.75" customHeight="1" x14ac:dyDescent="0.2">
      <c r="A18" s="204"/>
      <c r="B18" s="605"/>
      <c r="C18" s="602" t="s">
        <v>57</v>
      </c>
      <c r="D18" s="604"/>
      <c r="E18" s="295">
        <v>2</v>
      </c>
      <c r="F18" s="295">
        <v>2</v>
      </c>
      <c r="G18" s="295">
        <v>0</v>
      </c>
      <c r="H18" s="295">
        <v>2</v>
      </c>
      <c r="I18" s="295">
        <v>0</v>
      </c>
      <c r="J18" s="295">
        <v>0</v>
      </c>
      <c r="K18" s="295">
        <v>0</v>
      </c>
      <c r="L18" s="295">
        <v>0</v>
      </c>
      <c r="M18" s="295">
        <v>0</v>
      </c>
      <c r="N18" s="295">
        <v>0</v>
      </c>
      <c r="O18" s="295">
        <v>0</v>
      </c>
      <c r="P18" s="295">
        <v>0</v>
      </c>
      <c r="Q18" s="295">
        <v>0</v>
      </c>
      <c r="R18" s="295">
        <v>0</v>
      </c>
      <c r="S18" s="295">
        <v>0</v>
      </c>
      <c r="T18" s="295">
        <v>0</v>
      </c>
      <c r="U18" s="295">
        <v>0</v>
      </c>
    </row>
    <row r="19" spans="1:21" ht="27.75" customHeight="1" x14ac:dyDescent="0.2">
      <c r="A19" s="204"/>
      <c r="B19" s="605"/>
      <c r="C19" s="607" t="s">
        <v>58</v>
      </c>
      <c r="D19" s="206" t="s">
        <v>60</v>
      </c>
      <c r="E19" s="296">
        <v>30</v>
      </c>
      <c r="F19" s="296">
        <v>16</v>
      </c>
      <c r="G19" s="296">
        <v>14</v>
      </c>
      <c r="H19" s="296">
        <v>11</v>
      </c>
      <c r="I19" s="296">
        <v>8</v>
      </c>
      <c r="J19" s="296">
        <v>0</v>
      </c>
      <c r="K19" s="296">
        <v>0</v>
      </c>
      <c r="L19" s="296">
        <v>0</v>
      </c>
      <c r="M19" s="296">
        <v>0</v>
      </c>
      <c r="N19" s="296">
        <v>0</v>
      </c>
      <c r="O19" s="296">
        <v>0</v>
      </c>
      <c r="P19" s="296">
        <v>0</v>
      </c>
      <c r="Q19" s="296">
        <v>0</v>
      </c>
      <c r="R19" s="296">
        <v>0</v>
      </c>
      <c r="S19" s="296">
        <v>0</v>
      </c>
      <c r="T19" s="296">
        <v>5</v>
      </c>
      <c r="U19" s="296">
        <v>6</v>
      </c>
    </row>
    <row r="20" spans="1:21" ht="27.75" customHeight="1" x14ac:dyDescent="0.2">
      <c r="A20" s="204"/>
      <c r="B20" s="605"/>
      <c r="C20" s="608"/>
      <c r="D20" s="206" t="s">
        <v>157</v>
      </c>
      <c r="E20" s="296">
        <v>0</v>
      </c>
      <c r="F20" s="296">
        <v>0</v>
      </c>
      <c r="G20" s="296">
        <v>0</v>
      </c>
      <c r="H20" s="296">
        <v>0</v>
      </c>
      <c r="I20" s="296">
        <v>0</v>
      </c>
      <c r="J20" s="296">
        <v>0</v>
      </c>
      <c r="K20" s="296">
        <v>0</v>
      </c>
      <c r="L20" s="296">
        <v>0</v>
      </c>
      <c r="M20" s="296">
        <v>0</v>
      </c>
      <c r="N20" s="296">
        <v>0</v>
      </c>
      <c r="O20" s="296">
        <v>0</v>
      </c>
      <c r="P20" s="296">
        <v>0</v>
      </c>
      <c r="Q20" s="296">
        <v>0</v>
      </c>
      <c r="R20" s="296">
        <v>0</v>
      </c>
      <c r="S20" s="296">
        <v>0</v>
      </c>
      <c r="T20" s="296">
        <v>0</v>
      </c>
      <c r="U20" s="296">
        <v>0</v>
      </c>
    </row>
    <row r="21" spans="1:21" ht="27.75" customHeight="1" x14ac:dyDescent="0.2">
      <c r="A21" s="204"/>
      <c r="B21" s="606"/>
      <c r="C21" s="590" t="s">
        <v>59</v>
      </c>
      <c r="D21" s="609"/>
      <c r="E21" s="293">
        <v>9</v>
      </c>
      <c r="F21" s="293">
        <v>7</v>
      </c>
      <c r="G21" s="293">
        <v>2</v>
      </c>
      <c r="H21" s="293">
        <v>7</v>
      </c>
      <c r="I21" s="293">
        <v>2</v>
      </c>
      <c r="J21" s="302">
        <v>0</v>
      </c>
      <c r="K21" s="302">
        <v>0</v>
      </c>
      <c r="L21" s="302">
        <v>0</v>
      </c>
      <c r="M21" s="302">
        <v>0</v>
      </c>
      <c r="N21" s="302">
        <v>0</v>
      </c>
      <c r="O21" s="302">
        <v>0</v>
      </c>
      <c r="P21" s="302">
        <v>0</v>
      </c>
      <c r="Q21" s="302">
        <v>0</v>
      </c>
      <c r="R21" s="302">
        <v>0</v>
      </c>
      <c r="S21" s="302">
        <v>0</v>
      </c>
      <c r="T21" s="293">
        <v>0</v>
      </c>
      <c r="U21" s="293">
        <v>0</v>
      </c>
    </row>
    <row r="22" spans="1:21" ht="27.75" customHeight="1" x14ac:dyDescent="0.2">
      <c r="A22" s="204"/>
      <c r="B22" s="590" t="s">
        <v>248</v>
      </c>
      <c r="C22" s="591"/>
      <c r="D22" s="592"/>
      <c r="E22" s="299">
        <v>47</v>
      </c>
      <c r="F22" s="299">
        <v>18</v>
      </c>
      <c r="G22" s="299">
        <v>29</v>
      </c>
      <c r="H22" s="299">
        <v>10</v>
      </c>
      <c r="I22" s="299">
        <v>18</v>
      </c>
      <c r="J22" s="299">
        <v>0</v>
      </c>
      <c r="K22" s="299">
        <v>0</v>
      </c>
      <c r="L22" s="299">
        <v>0</v>
      </c>
      <c r="M22" s="299">
        <v>0</v>
      </c>
      <c r="N22" s="299">
        <v>0</v>
      </c>
      <c r="O22" s="299">
        <v>0</v>
      </c>
      <c r="P22" s="299">
        <v>0</v>
      </c>
      <c r="Q22" s="299">
        <v>0</v>
      </c>
      <c r="R22" s="299">
        <v>0</v>
      </c>
      <c r="S22" s="299">
        <v>0</v>
      </c>
      <c r="T22" s="299">
        <v>8</v>
      </c>
      <c r="U22" s="299">
        <v>11</v>
      </c>
    </row>
    <row r="23" spans="1:21" ht="27.75" customHeight="1" x14ac:dyDescent="0.2">
      <c r="A23" s="207"/>
      <c r="B23" s="590" t="s">
        <v>249</v>
      </c>
      <c r="C23" s="591"/>
      <c r="D23" s="592"/>
      <c r="E23" s="299">
        <v>0</v>
      </c>
      <c r="F23" s="299">
        <v>0</v>
      </c>
      <c r="G23" s="300">
        <v>0</v>
      </c>
      <c r="H23" s="300">
        <v>0</v>
      </c>
      <c r="I23" s="300">
        <v>0</v>
      </c>
      <c r="J23" s="299">
        <v>0</v>
      </c>
      <c r="K23" s="299">
        <v>0</v>
      </c>
      <c r="L23" s="299">
        <v>0</v>
      </c>
      <c r="M23" s="299">
        <v>0</v>
      </c>
      <c r="N23" s="299">
        <v>0</v>
      </c>
      <c r="O23" s="299">
        <v>0</v>
      </c>
      <c r="P23" s="299">
        <v>0</v>
      </c>
      <c r="Q23" s="299">
        <v>0</v>
      </c>
      <c r="R23" s="299">
        <v>0</v>
      </c>
      <c r="S23" s="299">
        <v>0</v>
      </c>
      <c r="T23" s="300">
        <v>0</v>
      </c>
      <c r="U23" s="300">
        <v>0</v>
      </c>
    </row>
    <row r="24" spans="1:21" s="199" customFormat="1" ht="27.75" customHeight="1" x14ac:dyDescent="0.2">
      <c r="A24" s="208"/>
      <c r="B24" s="610" t="s">
        <v>250</v>
      </c>
      <c r="C24" s="610"/>
      <c r="D24" s="611"/>
      <c r="E24" s="301">
        <v>1</v>
      </c>
      <c r="F24" s="301">
        <v>0</v>
      </c>
      <c r="G24" s="301">
        <v>1</v>
      </c>
      <c r="H24" s="301">
        <v>0</v>
      </c>
      <c r="I24" s="301">
        <v>1</v>
      </c>
      <c r="J24" s="299">
        <v>0</v>
      </c>
      <c r="K24" s="299">
        <v>0</v>
      </c>
      <c r="L24" s="299">
        <v>0</v>
      </c>
      <c r="M24" s="299">
        <v>0</v>
      </c>
      <c r="N24" s="299">
        <v>0</v>
      </c>
      <c r="O24" s="299">
        <v>0</v>
      </c>
      <c r="P24" s="299">
        <v>0</v>
      </c>
      <c r="Q24" s="299">
        <v>0</v>
      </c>
      <c r="R24" s="299">
        <v>0</v>
      </c>
      <c r="S24" s="299">
        <v>0</v>
      </c>
      <c r="T24" s="301">
        <v>0</v>
      </c>
      <c r="U24" s="301">
        <v>0</v>
      </c>
    </row>
    <row r="25" spans="1:21" ht="27.75" customHeight="1" x14ac:dyDescent="0.2">
      <c r="A25" s="209"/>
      <c r="B25" s="586"/>
      <c r="C25" s="587"/>
      <c r="D25" s="210" t="s">
        <v>251</v>
      </c>
      <c r="E25" s="297">
        <v>1</v>
      </c>
      <c r="F25" s="297">
        <v>0</v>
      </c>
      <c r="G25" s="297">
        <v>1</v>
      </c>
      <c r="H25" s="297">
        <v>0</v>
      </c>
      <c r="I25" s="297">
        <v>1</v>
      </c>
      <c r="J25" s="295">
        <v>0</v>
      </c>
      <c r="K25" s="295">
        <v>0</v>
      </c>
      <c r="L25" s="295">
        <v>0</v>
      </c>
      <c r="M25" s="295">
        <v>0</v>
      </c>
      <c r="N25" s="295">
        <v>0</v>
      </c>
      <c r="O25" s="295">
        <v>0</v>
      </c>
      <c r="P25" s="295">
        <v>0</v>
      </c>
      <c r="Q25" s="295">
        <v>0</v>
      </c>
      <c r="R25" s="295">
        <v>0</v>
      </c>
      <c r="S25" s="295">
        <v>0</v>
      </c>
      <c r="T25" s="297">
        <v>0</v>
      </c>
      <c r="U25" s="297">
        <v>0</v>
      </c>
    </row>
    <row r="26" spans="1:21" ht="27.75" customHeight="1" x14ac:dyDescent="0.2">
      <c r="A26" s="209"/>
      <c r="B26" s="586"/>
      <c r="C26" s="587"/>
      <c r="D26" s="211" t="s">
        <v>252</v>
      </c>
      <c r="E26" s="298">
        <v>0</v>
      </c>
      <c r="F26" s="298">
        <v>0</v>
      </c>
      <c r="G26" s="298">
        <v>0</v>
      </c>
      <c r="H26" s="298">
        <v>0</v>
      </c>
      <c r="I26" s="298">
        <v>0</v>
      </c>
      <c r="J26" s="296">
        <v>0</v>
      </c>
      <c r="K26" s="296">
        <v>0</v>
      </c>
      <c r="L26" s="296">
        <v>0</v>
      </c>
      <c r="M26" s="296">
        <v>0</v>
      </c>
      <c r="N26" s="296">
        <v>0</v>
      </c>
      <c r="O26" s="296">
        <v>0</v>
      </c>
      <c r="P26" s="296">
        <v>0</v>
      </c>
      <c r="Q26" s="296">
        <v>0</v>
      </c>
      <c r="R26" s="296">
        <v>0</v>
      </c>
      <c r="S26" s="296">
        <v>0</v>
      </c>
      <c r="T26" s="298">
        <v>0</v>
      </c>
      <c r="U26" s="298">
        <v>0</v>
      </c>
    </row>
    <row r="27" spans="1:21" ht="27.75" customHeight="1" x14ac:dyDescent="0.2">
      <c r="A27" s="209"/>
      <c r="B27" s="586"/>
      <c r="C27" s="587"/>
      <c r="D27" s="211" t="s">
        <v>253</v>
      </c>
      <c r="E27" s="298">
        <v>0</v>
      </c>
      <c r="F27" s="298">
        <v>0</v>
      </c>
      <c r="G27" s="298">
        <v>0</v>
      </c>
      <c r="H27" s="298">
        <v>0</v>
      </c>
      <c r="I27" s="298">
        <v>0</v>
      </c>
      <c r="J27" s="296">
        <v>0</v>
      </c>
      <c r="K27" s="296">
        <v>0</v>
      </c>
      <c r="L27" s="296">
        <v>0</v>
      </c>
      <c r="M27" s="296">
        <v>0</v>
      </c>
      <c r="N27" s="296">
        <v>0</v>
      </c>
      <c r="O27" s="296">
        <v>0</v>
      </c>
      <c r="P27" s="296">
        <v>0</v>
      </c>
      <c r="Q27" s="296">
        <v>0</v>
      </c>
      <c r="R27" s="296">
        <v>0</v>
      </c>
      <c r="S27" s="296">
        <v>0</v>
      </c>
      <c r="T27" s="298">
        <v>0</v>
      </c>
      <c r="U27" s="298">
        <v>0</v>
      </c>
    </row>
    <row r="28" spans="1:21" ht="27.75" customHeight="1" x14ac:dyDescent="0.2">
      <c r="A28" s="212"/>
      <c r="B28" s="588"/>
      <c r="C28" s="589"/>
      <c r="D28" s="211" t="s">
        <v>254</v>
      </c>
      <c r="E28" s="302">
        <v>0</v>
      </c>
      <c r="F28" s="302">
        <v>0</v>
      </c>
      <c r="G28" s="302">
        <v>0</v>
      </c>
      <c r="H28" s="302">
        <v>0</v>
      </c>
      <c r="I28" s="302">
        <v>0</v>
      </c>
      <c r="J28" s="302">
        <v>0</v>
      </c>
      <c r="K28" s="302">
        <v>0</v>
      </c>
      <c r="L28" s="302">
        <v>0</v>
      </c>
      <c r="M28" s="302">
        <v>0</v>
      </c>
      <c r="N28" s="302">
        <v>0</v>
      </c>
      <c r="O28" s="302">
        <v>0</v>
      </c>
      <c r="P28" s="302">
        <v>0</v>
      </c>
      <c r="Q28" s="302">
        <v>0</v>
      </c>
      <c r="R28" s="302">
        <v>0</v>
      </c>
      <c r="S28" s="302">
        <v>0</v>
      </c>
      <c r="T28" s="302">
        <v>0</v>
      </c>
      <c r="U28" s="302">
        <v>0</v>
      </c>
    </row>
    <row r="29" spans="1:21" s="199" customFormat="1" ht="27.75" customHeight="1" x14ac:dyDescent="0.2">
      <c r="A29" s="213"/>
      <c r="B29" s="612" t="s">
        <v>255</v>
      </c>
      <c r="C29" s="612"/>
      <c r="D29" s="613"/>
      <c r="E29" s="294">
        <f>F29+G29</f>
        <v>25</v>
      </c>
      <c r="F29" s="302">
        <f>H29+J29+L29+N29+P29+R29+T29</f>
        <v>5</v>
      </c>
      <c r="G29" s="302">
        <f>I29+K29+M29+O29+Q29+S29+U29</f>
        <v>20</v>
      </c>
      <c r="H29" s="299">
        <v>4</v>
      </c>
      <c r="I29" s="299">
        <v>14</v>
      </c>
      <c r="J29" s="299">
        <v>0</v>
      </c>
      <c r="K29" s="299">
        <v>0</v>
      </c>
      <c r="L29" s="299">
        <v>0</v>
      </c>
      <c r="M29" s="299">
        <v>0</v>
      </c>
      <c r="N29" s="299">
        <v>0</v>
      </c>
      <c r="O29" s="299">
        <v>0</v>
      </c>
      <c r="P29" s="299">
        <v>0</v>
      </c>
      <c r="Q29" s="299">
        <v>0</v>
      </c>
      <c r="R29" s="299">
        <v>0</v>
      </c>
      <c r="S29" s="299">
        <v>0</v>
      </c>
      <c r="T29" s="299">
        <v>1</v>
      </c>
      <c r="U29" s="299">
        <v>6</v>
      </c>
    </row>
    <row r="30" spans="1:21" ht="27.75" customHeight="1" x14ac:dyDescent="0.2">
      <c r="A30" s="209"/>
      <c r="B30" s="586"/>
      <c r="C30" s="587"/>
      <c r="D30" s="210" t="s">
        <v>146</v>
      </c>
      <c r="E30" s="295">
        <f>F30+G30</f>
        <v>22</v>
      </c>
      <c r="F30" s="298">
        <f>H30+J30+L30+N30+P30+R30+T30</f>
        <v>5</v>
      </c>
      <c r="G30" s="298">
        <f>I30+K30+M30+O30+Q30+S30+U30</f>
        <v>17</v>
      </c>
      <c r="H30" s="295">
        <v>4</v>
      </c>
      <c r="I30" s="295">
        <v>12</v>
      </c>
      <c r="J30" s="297">
        <v>0</v>
      </c>
      <c r="K30" s="297">
        <v>0</v>
      </c>
      <c r="L30" s="297">
        <v>0</v>
      </c>
      <c r="M30" s="297">
        <v>0</v>
      </c>
      <c r="N30" s="297">
        <v>0</v>
      </c>
      <c r="O30" s="297">
        <v>0</v>
      </c>
      <c r="P30" s="297">
        <v>0</v>
      </c>
      <c r="Q30" s="297">
        <v>0</v>
      </c>
      <c r="R30" s="297">
        <v>0</v>
      </c>
      <c r="S30" s="297">
        <v>0</v>
      </c>
      <c r="T30" s="295">
        <v>1</v>
      </c>
      <c r="U30" s="295">
        <v>5</v>
      </c>
    </row>
    <row r="31" spans="1:21" ht="27.75" customHeight="1" x14ac:dyDescent="0.2">
      <c r="A31" s="212"/>
      <c r="B31" s="588"/>
      <c r="C31" s="589"/>
      <c r="D31" s="214" t="s">
        <v>147</v>
      </c>
      <c r="E31" s="293">
        <f t="shared" ref="E31" si="9">F31+G31</f>
        <v>3</v>
      </c>
      <c r="F31" s="302">
        <f t="shared" ref="F31" si="10">H31+J31+L31+N31+P31+R31+T31</f>
        <v>0</v>
      </c>
      <c r="G31" s="302">
        <f t="shared" ref="G31" si="11">I31+K31+M31+O31+Q31+S31+U31</f>
        <v>3</v>
      </c>
      <c r="H31" s="302">
        <v>0</v>
      </c>
      <c r="I31" s="293">
        <v>2</v>
      </c>
      <c r="J31" s="302">
        <v>0</v>
      </c>
      <c r="K31" s="302">
        <v>0</v>
      </c>
      <c r="L31" s="302">
        <v>0</v>
      </c>
      <c r="M31" s="302">
        <v>0</v>
      </c>
      <c r="N31" s="302">
        <v>0</v>
      </c>
      <c r="O31" s="302">
        <v>0</v>
      </c>
      <c r="P31" s="302">
        <v>0</v>
      </c>
      <c r="Q31" s="302">
        <v>0</v>
      </c>
      <c r="R31" s="302">
        <v>0</v>
      </c>
      <c r="S31" s="302">
        <v>0</v>
      </c>
      <c r="T31" s="302">
        <v>0</v>
      </c>
      <c r="U31" s="302">
        <v>1</v>
      </c>
    </row>
  </sheetData>
  <mergeCells count="27">
    <mergeCell ref="B6:C11"/>
    <mergeCell ref="A2:D3"/>
    <mergeCell ref="E2:G2"/>
    <mergeCell ref="H2:I2"/>
    <mergeCell ref="J2:K2"/>
    <mergeCell ref="P2:Q2"/>
    <mergeCell ref="R2:S2"/>
    <mergeCell ref="T2:U2"/>
    <mergeCell ref="A4:D4"/>
    <mergeCell ref="B5:D5"/>
    <mergeCell ref="L2:M2"/>
    <mergeCell ref="N2:O2"/>
    <mergeCell ref="B30:C31"/>
    <mergeCell ref="B12:D12"/>
    <mergeCell ref="B13:D13"/>
    <mergeCell ref="B14:C15"/>
    <mergeCell ref="B16:D16"/>
    <mergeCell ref="B17:D17"/>
    <mergeCell ref="B18:B21"/>
    <mergeCell ref="C18:D18"/>
    <mergeCell ref="C19:C20"/>
    <mergeCell ref="C21:D21"/>
    <mergeCell ref="B22:D22"/>
    <mergeCell ref="B23:D23"/>
    <mergeCell ref="B24:D24"/>
    <mergeCell ref="B25:C28"/>
    <mergeCell ref="B29:D29"/>
  </mergeCells>
  <phoneticPr fontId="2"/>
  <printOptions horizontalCentered="1" verticalCentered="1"/>
  <pageMargins left="0.78740157480314965" right="0.78740157480314965" top="0.78740157480314965" bottom="0.59055118110236227" header="0.51181102362204722" footer="0.51181102362204722"/>
  <pageSetup paperSize="8" scale="94" fitToWidth="2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D9075B-087C-4335-8930-050F87C57D9F}">
  <sheetPr>
    <tabColor rgb="FFFFC000"/>
    <pageSetUpPr fitToPage="1"/>
  </sheetPr>
  <dimension ref="A2:V45"/>
  <sheetViews>
    <sheetView view="pageBreakPreview" zoomScale="60" zoomScaleNormal="100" workbookViewId="0">
      <selection activeCell="B17" sqref="B17:C17"/>
    </sheetView>
  </sheetViews>
  <sheetFormatPr defaultColWidth="9" defaultRowHeight="13" x14ac:dyDescent="0.2"/>
  <cols>
    <col min="1" max="1" width="9.453125" style="22" bestFit="1" customWidth="1"/>
    <col min="2" max="2" width="10.6328125" style="22" customWidth="1"/>
    <col min="3" max="4" width="7.453125" style="22" customWidth="1"/>
    <col min="5" max="5" width="7.453125" style="23" customWidth="1"/>
    <col min="6" max="18" width="7.453125" style="22" customWidth="1"/>
    <col min="19" max="22" width="10.6328125" style="22" customWidth="1"/>
    <col min="23" max="16384" width="9" style="22"/>
  </cols>
  <sheetData>
    <row r="2" spans="1:22" ht="20.149999999999999" customHeight="1" x14ac:dyDescent="0.2">
      <c r="B2" s="26" t="s">
        <v>49</v>
      </c>
    </row>
    <row r="3" spans="1:22" x14ac:dyDescent="0.2">
      <c r="B3" s="45" t="s">
        <v>63</v>
      </c>
      <c r="C3" s="46"/>
      <c r="D3" s="46"/>
      <c r="E3" s="46"/>
      <c r="F3" s="46"/>
      <c r="G3" s="46"/>
      <c r="H3" s="46"/>
      <c r="I3" s="46"/>
      <c r="J3" s="47"/>
      <c r="K3" s="47"/>
      <c r="L3" s="47"/>
      <c r="M3" s="47"/>
      <c r="N3" s="47"/>
      <c r="O3" s="47"/>
      <c r="P3" s="48"/>
      <c r="Q3" s="47"/>
      <c r="R3" s="48"/>
      <c r="S3" s="49"/>
      <c r="T3" s="46"/>
      <c r="U3" s="50"/>
      <c r="V3" s="51" t="s">
        <v>64</v>
      </c>
    </row>
    <row r="4" spans="1:22" x14ac:dyDescent="0.2">
      <c r="B4" s="369" t="s">
        <v>0</v>
      </c>
      <c r="C4" s="371" t="s">
        <v>65</v>
      </c>
      <c r="D4" s="372"/>
      <c r="E4" s="371" t="s">
        <v>66</v>
      </c>
      <c r="F4" s="372"/>
      <c r="G4" s="371" t="s">
        <v>67</v>
      </c>
      <c r="H4" s="375"/>
      <c r="I4" s="372"/>
      <c r="J4" s="377" t="s">
        <v>68</v>
      </c>
      <c r="K4" s="378"/>
      <c r="L4" s="378"/>
      <c r="M4" s="381" t="s">
        <v>62</v>
      </c>
      <c r="N4" s="381"/>
      <c r="O4" s="381"/>
      <c r="P4" s="381"/>
      <c r="Q4" s="381"/>
      <c r="R4" s="382"/>
      <c r="S4" s="357" t="s">
        <v>69</v>
      </c>
      <c r="T4" s="360" t="s">
        <v>70</v>
      </c>
      <c r="U4" s="363" t="s">
        <v>71</v>
      </c>
      <c r="V4" s="366" t="s">
        <v>72</v>
      </c>
    </row>
    <row r="5" spans="1:22" ht="18.75" customHeight="1" x14ac:dyDescent="0.2">
      <c r="A5" s="24"/>
      <c r="B5" s="370"/>
      <c r="C5" s="373"/>
      <c r="D5" s="374"/>
      <c r="E5" s="373"/>
      <c r="F5" s="374"/>
      <c r="G5" s="373"/>
      <c r="H5" s="376"/>
      <c r="I5" s="374"/>
      <c r="J5" s="379"/>
      <c r="K5" s="380"/>
      <c r="L5" s="380"/>
      <c r="M5" s="383"/>
      <c r="N5" s="383"/>
      <c r="O5" s="383"/>
      <c r="P5" s="383"/>
      <c r="Q5" s="383"/>
      <c r="R5" s="384"/>
      <c r="S5" s="358"/>
      <c r="T5" s="361"/>
      <c r="U5" s="364"/>
      <c r="V5" s="367"/>
    </row>
    <row r="6" spans="1:22" ht="18.75" customHeight="1" x14ac:dyDescent="0.2">
      <c r="A6" s="30"/>
      <c r="B6" s="370"/>
      <c r="C6" s="52" t="s">
        <v>2</v>
      </c>
      <c r="D6" s="52" t="s">
        <v>3</v>
      </c>
      <c r="E6" s="52" t="s">
        <v>2</v>
      </c>
      <c r="F6" s="52" t="s">
        <v>3</v>
      </c>
      <c r="G6" s="52" t="s">
        <v>1</v>
      </c>
      <c r="H6" s="52" t="s">
        <v>2</v>
      </c>
      <c r="I6" s="52" t="s">
        <v>3</v>
      </c>
      <c r="J6" s="53" t="s">
        <v>1</v>
      </c>
      <c r="K6" s="54" t="s">
        <v>73</v>
      </c>
      <c r="L6" s="54" t="s">
        <v>74</v>
      </c>
      <c r="M6" s="54" t="s">
        <v>75</v>
      </c>
      <c r="N6" s="54" t="s">
        <v>76</v>
      </c>
      <c r="O6" s="54" t="s">
        <v>77</v>
      </c>
      <c r="P6" s="54" t="s">
        <v>78</v>
      </c>
      <c r="Q6" s="54" t="s">
        <v>79</v>
      </c>
      <c r="R6" s="54" t="s">
        <v>80</v>
      </c>
      <c r="S6" s="359"/>
      <c r="T6" s="362"/>
      <c r="U6" s="365"/>
      <c r="V6" s="368"/>
    </row>
    <row r="7" spans="1:22" ht="18.75" customHeight="1" x14ac:dyDescent="0.2">
      <c r="A7" s="55"/>
      <c r="B7" s="32" t="s">
        <v>4</v>
      </c>
      <c r="C7" s="19">
        <v>20</v>
      </c>
      <c r="D7" s="19">
        <v>17</v>
      </c>
      <c r="E7" s="19">
        <v>0</v>
      </c>
      <c r="F7" s="19">
        <v>0</v>
      </c>
      <c r="G7" s="19">
        <v>90</v>
      </c>
      <c r="H7" s="19">
        <v>41</v>
      </c>
      <c r="I7" s="19">
        <v>49</v>
      </c>
      <c r="J7" s="19">
        <v>3</v>
      </c>
      <c r="K7" s="19">
        <v>2</v>
      </c>
      <c r="L7" s="19">
        <v>1</v>
      </c>
      <c r="M7" s="19">
        <v>0</v>
      </c>
      <c r="N7" s="19">
        <v>0</v>
      </c>
      <c r="O7" s="19">
        <v>0</v>
      </c>
      <c r="P7" s="19">
        <v>0</v>
      </c>
      <c r="Q7" s="19">
        <v>0</v>
      </c>
      <c r="R7" s="19">
        <v>0</v>
      </c>
      <c r="S7" s="19">
        <v>0</v>
      </c>
      <c r="T7" s="56">
        <v>98.921067575241338</v>
      </c>
      <c r="U7" s="56">
        <v>7.5714556123414725E-2</v>
      </c>
      <c r="V7" s="56">
        <v>0.20821502933939051</v>
      </c>
    </row>
    <row r="8" spans="1:22" ht="18.75" customHeight="1" x14ac:dyDescent="0.2">
      <c r="A8" s="55"/>
      <c r="B8" s="34" t="s">
        <v>5</v>
      </c>
      <c r="C8" s="10">
        <v>0</v>
      </c>
      <c r="D8" s="10">
        <v>0</v>
      </c>
      <c r="E8" s="10">
        <v>0</v>
      </c>
      <c r="F8" s="10">
        <v>0</v>
      </c>
      <c r="G8" s="10">
        <v>3</v>
      </c>
      <c r="H8" s="10">
        <v>1</v>
      </c>
      <c r="I8" s="10">
        <v>2</v>
      </c>
      <c r="J8" s="10">
        <v>0</v>
      </c>
      <c r="K8" s="10">
        <v>0</v>
      </c>
      <c r="L8" s="10">
        <v>0</v>
      </c>
      <c r="M8" s="10">
        <v>0</v>
      </c>
      <c r="N8" s="10">
        <v>0</v>
      </c>
      <c r="O8" s="10">
        <v>0</v>
      </c>
      <c r="P8" s="10">
        <v>0</v>
      </c>
      <c r="Q8" s="10">
        <v>0</v>
      </c>
      <c r="R8" s="10">
        <v>0</v>
      </c>
      <c r="S8" s="10">
        <v>0</v>
      </c>
      <c r="T8" s="57">
        <v>100</v>
      </c>
      <c r="U8" s="57">
        <v>0</v>
      </c>
      <c r="V8" s="57">
        <v>0</v>
      </c>
    </row>
    <row r="9" spans="1:22" ht="18.75" customHeight="1" x14ac:dyDescent="0.2">
      <c r="A9" s="55"/>
      <c r="B9" s="34" t="s">
        <v>6</v>
      </c>
      <c r="C9" s="15">
        <v>20</v>
      </c>
      <c r="D9" s="15">
        <v>16</v>
      </c>
      <c r="E9" s="15">
        <v>0</v>
      </c>
      <c r="F9" s="15">
        <v>0</v>
      </c>
      <c r="G9" s="15">
        <v>74</v>
      </c>
      <c r="H9" s="15">
        <v>30</v>
      </c>
      <c r="I9" s="15">
        <v>44</v>
      </c>
      <c r="J9" s="15">
        <v>3</v>
      </c>
      <c r="K9" s="15">
        <v>2</v>
      </c>
      <c r="L9" s="15">
        <v>1</v>
      </c>
      <c r="M9" s="15">
        <v>0</v>
      </c>
      <c r="N9" s="15">
        <v>0</v>
      </c>
      <c r="O9" s="15">
        <v>0</v>
      </c>
      <c r="P9" s="15">
        <v>0</v>
      </c>
      <c r="Q9" s="15">
        <v>0</v>
      </c>
      <c r="R9" s="15">
        <v>0</v>
      </c>
      <c r="S9" s="15">
        <v>0</v>
      </c>
      <c r="T9" s="58">
        <v>98.663484486873514</v>
      </c>
      <c r="U9" s="58">
        <v>9.5465393794749401E-2</v>
      </c>
      <c r="V9" s="58">
        <v>0.26252983293556087</v>
      </c>
    </row>
    <row r="10" spans="1:22" ht="18.75" customHeight="1" x14ac:dyDescent="0.2">
      <c r="A10" s="55"/>
      <c r="B10" s="37" t="s">
        <v>7</v>
      </c>
      <c r="C10" s="14">
        <v>0</v>
      </c>
      <c r="D10" s="14">
        <v>1</v>
      </c>
      <c r="E10" s="14">
        <v>0</v>
      </c>
      <c r="F10" s="14">
        <v>0</v>
      </c>
      <c r="G10" s="14">
        <v>13</v>
      </c>
      <c r="H10" s="14">
        <v>10</v>
      </c>
      <c r="I10" s="14">
        <v>3</v>
      </c>
      <c r="J10" s="14">
        <v>0</v>
      </c>
      <c r="K10" s="14">
        <v>0</v>
      </c>
      <c r="L10" s="14">
        <v>0</v>
      </c>
      <c r="M10" s="14">
        <v>0</v>
      </c>
      <c r="N10" s="14">
        <v>0</v>
      </c>
      <c r="O10" s="14">
        <v>0</v>
      </c>
      <c r="P10" s="14">
        <v>0</v>
      </c>
      <c r="Q10" s="14">
        <v>0</v>
      </c>
      <c r="R10" s="14">
        <v>0</v>
      </c>
      <c r="S10" s="14">
        <v>0</v>
      </c>
      <c r="T10" s="59">
        <v>99.895397489539747</v>
      </c>
      <c r="U10" s="59">
        <v>0</v>
      </c>
      <c r="V10" s="59">
        <v>0</v>
      </c>
    </row>
    <row r="11" spans="1:22" ht="18.75" customHeight="1" x14ac:dyDescent="0.2">
      <c r="A11" s="55"/>
      <c r="B11" s="32" t="s">
        <v>8</v>
      </c>
      <c r="C11" s="19">
        <v>7</v>
      </c>
      <c r="D11" s="19">
        <v>7</v>
      </c>
      <c r="E11" s="19">
        <v>0</v>
      </c>
      <c r="F11" s="19">
        <v>0</v>
      </c>
      <c r="G11" s="19">
        <v>40</v>
      </c>
      <c r="H11" s="19">
        <v>19</v>
      </c>
      <c r="I11" s="19">
        <v>21</v>
      </c>
      <c r="J11" s="19">
        <v>0</v>
      </c>
      <c r="K11" s="19">
        <v>0</v>
      </c>
      <c r="L11" s="19">
        <v>0</v>
      </c>
      <c r="M11" s="19">
        <v>0</v>
      </c>
      <c r="N11" s="19">
        <v>0</v>
      </c>
      <c r="O11" s="19">
        <v>0</v>
      </c>
      <c r="P11" s="19">
        <v>0</v>
      </c>
      <c r="Q11" s="19">
        <v>0</v>
      </c>
      <c r="R11" s="19">
        <v>0</v>
      </c>
      <c r="S11" s="19">
        <v>0</v>
      </c>
      <c r="T11" s="56">
        <v>99.168399168399162</v>
      </c>
      <c r="U11" s="56">
        <v>0</v>
      </c>
      <c r="V11" s="56">
        <v>0.20790020790020791</v>
      </c>
    </row>
    <row r="12" spans="1:22" ht="18.75" customHeight="1" x14ac:dyDescent="0.2">
      <c r="A12" s="55"/>
      <c r="B12" s="39" t="s">
        <v>9</v>
      </c>
      <c r="C12" s="10">
        <v>0</v>
      </c>
      <c r="D12" s="10">
        <v>1</v>
      </c>
      <c r="E12" s="10">
        <v>0</v>
      </c>
      <c r="F12" s="10">
        <v>0</v>
      </c>
      <c r="G12" s="10">
        <v>0</v>
      </c>
      <c r="H12" s="10">
        <v>0</v>
      </c>
      <c r="I12" s="10">
        <v>0</v>
      </c>
      <c r="J12" s="10">
        <v>0</v>
      </c>
      <c r="K12" s="10">
        <v>0</v>
      </c>
      <c r="L12" s="10">
        <v>0</v>
      </c>
      <c r="M12" s="10">
        <v>0</v>
      </c>
      <c r="N12" s="10">
        <v>0</v>
      </c>
      <c r="O12" s="10">
        <v>0</v>
      </c>
      <c r="P12" s="10">
        <v>0</v>
      </c>
      <c r="Q12" s="10">
        <v>0</v>
      </c>
      <c r="R12" s="10">
        <v>0</v>
      </c>
      <c r="S12" s="10">
        <v>0</v>
      </c>
      <c r="T12" s="57">
        <v>98.591549295774641</v>
      </c>
      <c r="U12" s="57">
        <v>0</v>
      </c>
      <c r="V12" s="57">
        <v>0</v>
      </c>
    </row>
    <row r="13" spans="1:22" ht="18.75" customHeight="1" x14ac:dyDescent="0.2">
      <c r="A13" s="55"/>
      <c r="B13" s="39" t="s">
        <v>10</v>
      </c>
      <c r="C13" s="10">
        <v>2</v>
      </c>
      <c r="D13" s="10">
        <v>0</v>
      </c>
      <c r="E13" s="10">
        <v>0</v>
      </c>
      <c r="F13" s="10">
        <v>0</v>
      </c>
      <c r="G13" s="10">
        <v>9</v>
      </c>
      <c r="H13" s="10">
        <v>2</v>
      </c>
      <c r="I13" s="10">
        <v>7</v>
      </c>
      <c r="J13" s="10">
        <v>0</v>
      </c>
      <c r="K13" s="10">
        <v>0</v>
      </c>
      <c r="L13" s="10">
        <v>0</v>
      </c>
      <c r="M13" s="10">
        <v>0</v>
      </c>
      <c r="N13" s="10">
        <v>0</v>
      </c>
      <c r="O13" s="10">
        <v>0</v>
      </c>
      <c r="P13" s="10">
        <v>0</v>
      </c>
      <c r="Q13" s="10">
        <v>0</v>
      </c>
      <c r="R13" s="10">
        <v>0</v>
      </c>
      <c r="S13" s="10">
        <v>0</v>
      </c>
      <c r="T13" s="57">
        <v>98.333333333333329</v>
      </c>
      <c r="U13" s="57">
        <v>0</v>
      </c>
      <c r="V13" s="57">
        <v>0</v>
      </c>
    </row>
    <row r="14" spans="1:22" ht="18.75" customHeight="1" x14ac:dyDescent="0.2">
      <c r="A14" s="55"/>
      <c r="B14" s="39" t="s">
        <v>11</v>
      </c>
      <c r="C14" s="15">
        <v>3</v>
      </c>
      <c r="D14" s="15">
        <v>1</v>
      </c>
      <c r="E14" s="15">
        <v>0</v>
      </c>
      <c r="F14" s="15">
        <v>0</v>
      </c>
      <c r="G14" s="15">
        <v>5</v>
      </c>
      <c r="H14" s="15">
        <v>4</v>
      </c>
      <c r="I14" s="15">
        <v>1</v>
      </c>
      <c r="J14" s="15">
        <v>1</v>
      </c>
      <c r="K14" s="15">
        <v>1</v>
      </c>
      <c r="L14" s="15">
        <v>0</v>
      </c>
      <c r="M14" s="15">
        <v>0</v>
      </c>
      <c r="N14" s="15">
        <v>0</v>
      </c>
      <c r="O14" s="15">
        <v>0</v>
      </c>
      <c r="P14" s="15">
        <v>0</v>
      </c>
      <c r="Q14" s="15">
        <v>0</v>
      </c>
      <c r="R14" s="15">
        <v>0</v>
      </c>
      <c r="S14" s="15">
        <v>0</v>
      </c>
      <c r="T14" s="58">
        <v>98.757763975155285</v>
      </c>
      <c r="U14" s="58">
        <v>0</v>
      </c>
      <c r="V14" s="58">
        <v>0.3105590062111801</v>
      </c>
    </row>
    <row r="15" spans="1:22" ht="18.75" customHeight="1" x14ac:dyDescent="0.2">
      <c r="A15" s="55"/>
      <c r="B15" s="39" t="s">
        <v>12</v>
      </c>
      <c r="C15" s="10">
        <v>0</v>
      </c>
      <c r="D15" s="10">
        <v>0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  <c r="J15" s="10">
        <v>0</v>
      </c>
      <c r="K15" s="10">
        <v>0</v>
      </c>
      <c r="L15" s="10">
        <v>0</v>
      </c>
      <c r="M15" s="10">
        <v>0</v>
      </c>
      <c r="N15" s="10">
        <v>0</v>
      </c>
      <c r="O15" s="10">
        <v>0</v>
      </c>
      <c r="P15" s="10">
        <v>0</v>
      </c>
      <c r="Q15" s="10">
        <v>0</v>
      </c>
      <c r="R15" s="10">
        <v>0</v>
      </c>
      <c r="S15" s="10">
        <v>0</v>
      </c>
      <c r="T15" s="57">
        <v>99.290780141843967</v>
      </c>
      <c r="U15" s="57">
        <v>0</v>
      </c>
      <c r="V15" s="57">
        <v>0</v>
      </c>
    </row>
    <row r="16" spans="1:22" ht="18.75" customHeight="1" x14ac:dyDescent="0.2">
      <c r="A16" s="55"/>
      <c r="B16" s="39" t="s">
        <v>13</v>
      </c>
      <c r="C16" s="10">
        <v>1</v>
      </c>
      <c r="D16" s="10">
        <v>0</v>
      </c>
      <c r="E16" s="10">
        <v>0</v>
      </c>
      <c r="F16" s="10">
        <v>0</v>
      </c>
      <c r="G16" s="10">
        <v>4</v>
      </c>
      <c r="H16" s="10">
        <v>2</v>
      </c>
      <c r="I16" s="10">
        <v>2</v>
      </c>
      <c r="J16" s="10">
        <v>0</v>
      </c>
      <c r="K16" s="10">
        <v>0</v>
      </c>
      <c r="L16" s="10">
        <v>0</v>
      </c>
      <c r="M16" s="10">
        <v>0</v>
      </c>
      <c r="N16" s="10">
        <v>0</v>
      </c>
      <c r="O16" s="10">
        <v>0</v>
      </c>
      <c r="P16" s="10">
        <v>0</v>
      </c>
      <c r="Q16" s="10">
        <v>0</v>
      </c>
      <c r="R16" s="10">
        <v>0</v>
      </c>
      <c r="S16" s="10">
        <v>0</v>
      </c>
      <c r="T16" s="57">
        <v>99.393939393939391</v>
      </c>
      <c r="U16" s="57">
        <v>0</v>
      </c>
      <c r="V16" s="57">
        <v>0</v>
      </c>
    </row>
    <row r="17" spans="1:22" ht="18.75" customHeight="1" x14ac:dyDescent="0.2">
      <c r="A17" s="55"/>
      <c r="B17" s="39" t="s">
        <v>14</v>
      </c>
      <c r="C17" s="10">
        <v>0</v>
      </c>
      <c r="D17" s="10">
        <v>1</v>
      </c>
      <c r="E17" s="10">
        <v>0</v>
      </c>
      <c r="F17" s="10">
        <v>0</v>
      </c>
      <c r="G17" s="10">
        <v>4</v>
      </c>
      <c r="H17" s="10">
        <v>2</v>
      </c>
      <c r="I17" s="10">
        <v>2</v>
      </c>
      <c r="J17" s="10">
        <v>0</v>
      </c>
      <c r="K17" s="10">
        <v>0</v>
      </c>
      <c r="L17" s="10">
        <v>0</v>
      </c>
      <c r="M17" s="10">
        <v>0</v>
      </c>
      <c r="N17" s="10">
        <v>0</v>
      </c>
      <c r="O17" s="10">
        <v>0</v>
      </c>
      <c r="P17" s="10">
        <v>0</v>
      </c>
      <c r="Q17" s="10">
        <v>0</v>
      </c>
      <c r="R17" s="10">
        <v>0</v>
      </c>
      <c r="S17" s="10">
        <v>0</v>
      </c>
      <c r="T17" s="57">
        <v>99.300699300699307</v>
      </c>
      <c r="U17" s="57">
        <v>0</v>
      </c>
      <c r="V17" s="57">
        <v>0</v>
      </c>
    </row>
    <row r="18" spans="1:22" ht="18.75" customHeight="1" x14ac:dyDescent="0.2">
      <c r="A18" s="55"/>
      <c r="B18" s="40" t="s">
        <v>15</v>
      </c>
      <c r="C18" s="10">
        <v>0</v>
      </c>
      <c r="D18" s="10">
        <v>0</v>
      </c>
      <c r="E18" s="10">
        <v>0</v>
      </c>
      <c r="F18" s="10">
        <v>0</v>
      </c>
      <c r="G18" s="10">
        <v>0</v>
      </c>
      <c r="H18" s="10">
        <v>0</v>
      </c>
      <c r="I18" s="10">
        <v>0</v>
      </c>
      <c r="J18" s="10">
        <v>0</v>
      </c>
      <c r="K18" s="10">
        <v>0</v>
      </c>
      <c r="L18" s="10">
        <v>0</v>
      </c>
      <c r="M18" s="10">
        <v>0</v>
      </c>
      <c r="N18" s="10">
        <v>0</v>
      </c>
      <c r="O18" s="10">
        <v>0</v>
      </c>
      <c r="P18" s="10">
        <v>0</v>
      </c>
      <c r="Q18" s="10">
        <v>0</v>
      </c>
      <c r="R18" s="10">
        <v>0</v>
      </c>
      <c r="S18" s="10">
        <v>0</v>
      </c>
      <c r="T18" s="57">
        <v>100</v>
      </c>
      <c r="U18" s="57">
        <v>0</v>
      </c>
      <c r="V18" s="57">
        <v>0</v>
      </c>
    </row>
    <row r="19" spans="1:22" ht="18.75" customHeight="1" x14ac:dyDescent="0.2">
      <c r="A19" s="55"/>
      <c r="B19" s="39" t="s">
        <v>16</v>
      </c>
      <c r="C19" s="10">
        <v>2</v>
      </c>
      <c r="D19" s="10">
        <v>0</v>
      </c>
      <c r="E19" s="10">
        <v>0</v>
      </c>
      <c r="F19" s="10">
        <v>0</v>
      </c>
      <c r="G19" s="10">
        <v>8</v>
      </c>
      <c r="H19" s="10">
        <v>3</v>
      </c>
      <c r="I19" s="10">
        <v>5</v>
      </c>
      <c r="J19" s="10">
        <v>0</v>
      </c>
      <c r="K19" s="10">
        <v>0</v>
      </c>
      <c r="L19" s="10">
        <v>0</v>
      </c>
      <c r="M19" s="10">
        <v>0</v>
      </c>
      <c r="N19" s="10">
        <v>0</v>
      </c>
      <c r="O19" s="10">
        <v>0</v>
      </c>
      <c r="P19" s="10">
        <v>0</v>
      </c>
      <c r="Q19" s="10">
        <v>0</v>
      </c>
      <c r="R19" s="10">
        <v>0</v>
      </c>
      <c r="S19" s="10">
        <v>0</v>
      </c>
      <c r="T19" s="57">
        <v>98.832684824902728</v>
      </c>
      <c r="U19" s="57">
        <v>0</v>
      </c>
      <c r="V19" s="57">
        <v>0.38910505836575876</v>
      </c>
    </row>
    <row r="20" spans="1:22" ht="18.75" customHeight="1" x14ac:dyDescent="0.2">
      <c r="A20" s="55"/>
      <c r="B20" s="39" t="s">
        <v>17</v>
      </c>
      <c r="C20" s="10">
        <v>0</v>
      </c>
      <c r="D20" s="10">
        <v>3</v>
      </c>
      <c r="E20" s="10">
        <v>0</v>
      </c>
      <c r="F20" s="10">
        <v>0</v>
      </c>
      <c r="G20" s="10">
        <v>5</v>
      </c>
      <c r="H20" s="10">
        <v>3</v>
      </c>
      <c r="I20" s="10">
        <v>2</v>
      </c>
      <c r="J20" s="10">
        <v>1</v>
      </c>
      <c r="K20" s="10">
        <v>1</v>
      </c>
      <c r="L20" s="10">
        <v>0</v>
      </c>
      <c r="M20" s="10">
        <v>0</v>
      </c>
      <c r="N20" s="10">
        <v>0</v>
      </c>
      <c r="O20" s="10">
        <v>0</v>
      </c>
      <c r="P20" s="10">
        <v>0</v>
      </c>
      <c r="Q20" s="10">
        <v>0</v>
      </c>
      <c r="R20" s="10">
        <v>0</v>
      </c>
      <c r="S20" s="10">
        <v>0</v>
      </c>
      <c r="T20" s="57">
        <v>97.628458498023718</v>
      </c>
      <c r="U20" s="57">
        <v>0.79051383399209485</v>
      </c>
      <c r="V20" s="57">
        <v>0.39525691699604742</v>
      </c>
    </row>
    <row r="21" spans="1:22" ht="18.75" customHeight="1" x14ac:dyDescent="0.2">
      <c r="A21" s="55"/>
      <c r="B21" s="41" t="s">
        <v>18</v>
      </c>
      <c r="C21" s="8">
        <v>2</v>
      </c>
      <c r="D21" s="8">
        <v>0</v>
      </c>
      <c r="E21" s="8">
        <v>0</v>
      </c>
      <c r="F21" s="8">
        <v>0</v>
      </c>
      <c r="G21" s="8">
        <v>1</v>
      </c>
      <c r="H21" s="8">
        <v>0</v>
      </c>
      <c r="I21" s="8">
        <v>1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8">
        <v>0</v>
      </c>
      <c r="Q21" s="8">
        <v>0</v>
      </c>
      <c r="R21" s="8">
        <v>0</v>
      </c>
      <c r="S21" s="8">
        <v>0</v>
      </c>
      <c r="T21" s="60">
        <v>98.214285714285708</v>
      </c>
      <c r="U21" s="60">
        <v>0</v>
      </c>
      <c r="V21" s="60">
        <v>0</v>
      </c>
    </row>
    <row r="22" spans="1:22" ht="18.75" customHeight="1" x14ac:dyDescent="0.2">
      <c r="A22" s="55"/>
      <c r="B22" s="39" t="s">
        <v>19</v>
      </c>
      <c r="C22" s="10">
        <v>0</v>
      </c>
      <c r="D22" s="10">
        <v>0</v>
      </c>
      <c r="E22" s="10">
        <v>0</v>
      </c>
      <c r="F22" s="10">
        <v>0</v>
      </c>
      <c r="G22" s="10">
        <v>4</v>
      </c>
      <c r="H22" s="10">
        <v>1</v>
      </c>
      <c r="I22" s="10">
        <v>3</v>
      </c>
      <c r="J22" s="10">
        <v>0</v>
      </c>
      <c r="K22" s="10">
        <v>0</v>
      </c>
      <c r="L22" s="10">
        <v>0</v>
      </c>
      <c r="M22" s="10">
        <v>0</v>
      </c>
      <c r="N22" s="10">
        <v>0</v>
      </c>
      <c r="O22" s="10">
        <v>0</v>
      </c>
      <c r="P22" s="10">
        <v>0</v>
      </c>
      <c r="Q22" s="10">
        <v>0</v>
      </c>
      <c r="R22" s="10">
        <v>0</v>
      </c>
      <c r="S22" s="10">
        <v>0</v>
      </c>
      <c r="T22" s="57">
        <v>100</v>
      </c>
      <c r="U22" s="57">
        <v>0</v>
      </c>
      <c r="V22" s="57">
        <v>0</v>
      </c>
    </row>
    <row r="23" spans="1:22" ht="18.75" customHeight="1" x14ac:dyDescent="0.2">
      <c r="A23" s="55"/>
      <c r="B23" s="39" t="s">
        <v>20</v>
      </c>
      <c r="C23" s="15">
        <v>0</v>
      </c>
      <c r="D23" s="15">
        <v>1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  <c r="P23" s="15">
        <v>0</v>
      </c>
      <c r="Q23" s="15">
        <v>0</v>
      </c>
      <c r="R23" s="15">
        <v>0</v>
      </c>
      <c r="S23" s="15">
        <v>0</v>
      </c>
      <c r="T23" s="58">
        <v>94.736842105263165</v>
      </c>
      <c r="U23" s="58">
        <v>0</v>
      </c>
      <c r="V23" s="58">
        <v>0</v>
      </c>
    </row>
    <row r="24" spans="1:22" ht="18.75" customHeight="1" x14ac:dyDescent="0.2">
      <c r="A24" s="55"/>
      <c r="B24" s="39" t="s">
        <v>21</v>
      </c>
      <c r="C24" s="10">
        <v>0</v>
      </c>
      <c r="D24" s="10">
        <v>0</v>
      </c>
      <c r="E24" s="10">
        <v>0</v>
      </c>
      <c r="F24" s="10">
        <v>0</v>
      </c>
      <c r="G24" s="10">
        <v>0</v>
      </c>
      <c r="H24" s="10">
        <v>0</v>
      </c>
      <c r="I24" s="10">
        <v>0</v>
      </c>
      <c r="J24" s="10">
        <v>0</v>
      </c>
      <c r="K24" s="10">
        <v>0</v>
      </c>
      <c r="L24" s="10">
        <v>0</v>
      </c>
      <c r="M24" s="10">
        <v>0</v>
      </c>
      <c r="N24" s="10">
        <v>0</v>
      </c>
      <c r="O24" s="10">
        <v>0</v>
      </c>
      <c r="P24" s="10">
        <v>0</v>
      </c>
      <c r="Q24" s="10">
        <v>0</v>
      </c>
      <c r="R24" s="10">
        <v>0</v>
      </c>
      <c r="S24" s="10">
        <v>0</v>
      </c>
      <c r="T24" s="57">
        <v>100</v>
      </c>
      <c r="U24" s="57">
        <v>0</v>
      </c>
      <c r="V24" s="57">
        <v>0</v>
      </c>
    </row>
    <row r="25" spans="1:22" ht="18.75" customHeight="1" x14ac:dyDescent="0.2">
      <c r="A25" s="55"/>
      <c r="B25" s="39" t="s">
        <v>22</v>
      </c>
      <c r="C25" s="15">
        <v>0</v>
      </c>
      <c r="D25" s="15">
        <v>0</v>
      </c>
      <c r="E25" s="15">
        <v>0</v>
      </c>
      <c r="F25" s="15">
        <v>0</v>
      </c>
      <c r="G25" s="15">
        <v>0</v>
      </c>
      <c r="H25" s="15">
        <v>0</v>
      </c>
      <c r="I25" s="15">
        <v>0</v>
      </c>
      <c r="J25" s="15">
        <v>0</v>
      </c>
      <c r="K25" s="15">
        <v>0</v>
      </c>
      <c r="L25" s="15">
        <v>0</v>
      </c>
      <c r="M25" s="15">
        <v>0</v>
      </c>
      <c r="N25" s="15">
        <v>0</v>
      </c>
      <c r="O25" s="15">
        <v>0</v>
      </c>
      <c r="P25" s="15">
        <v>0</v>
      </c>
      <c r="Q25" s="15">
        <v>0</v>
      </c>
      <c r="R25" s="15">
        <v>0</v>
      </c>
      <c r="S25" s="15">
        <v>0</v>
      </c>
      <c r="T25" s="58">
        <v>100</v>
      </c>
      <c r="U25" s="58">
        <v>0</v>
      </c>
      <c r="V25" s="58">
        <v>0</v>
      </c>
    </row>
    <row r="26" spans="1:22" ht="18.75" customHeight="1" x14ac:dyDescent="0.2">
      <c r="A26" s="55"/>
      <c r="B26" s="39" t="s">
        <v>23</v>
      </c>
      <c r="C26" s="10">
        <v>0</v>
      </c>
      <c r="D26" s="10">
        <v>0</v>
      </c>
      <c r="E26" s="10">
        <v>0</v>
      </c>
      <c r="F26" s="10">
        <v>0</v>
      </c>
      <c r="G26" s="10">
        <v>1</v>
      </c>
      <c r="H26" s="10">
        <v>0</v>
      </c>
      <c r="I26" s="10">
        <v>1</v>
      </c>
      <c r="J26" s="10">
        <v>0</v>
      </c>
      <c r="K26" s="10">
        <v>0</v>
      </c>
      <c r="L26" s="10">
        <v>0</v>
      </c>
      <c r="M26" s="10">
        <v>0</v>
      </c>
      <c r="N26" s="10">
        <v>0</v>
      </c>
      <c r="O26" s="10">
        <v>0</v>
      </c>
      <c r="P26" s="10">
        <v>0</v>
      </c>
      <c r="Q26" s="10">
        <v>0</v>
      </c>
      <c r="R26" s="10">
        <v>0</v>
      </c>
      <c r="S26" s="10">
        <v>0</v>
      </c>
      <c r="T26" s="57">
        <v>100</v>
      </c>
      <c r="U26" s="57">
        <v>0</v>
      </c>
      <c r="V26" s="57">
        <v>0</v>
      </c>
    </row>
    <row r="27" spans="1:22" ht="18.75" customHeight="1" x14ac:dyDescent="0.2">
      <c r="A27" s="55"/>
      <c r="B27" s="39" t="s">
        <v>24</v>
      </c>
      <c r="C27" s="10">
        <v>0</v>
      </c>
      <c r="D27" s="10">
        <v>0</v>
      </c>
      <c r="E27" s="10">
        <v>0</v>
      </c>
      <c r="F27" s="10">
        <v>0</v>
      </c>
      <c r="G27" s="10">
        <v>0</v>
      </c>
      <c r="H27" s="10">
        <v>0</v>
      </c>
      <c r="I27" s="10">
        <v>0</v>
      </c>
      <c r="J27" s="10">
        <v>0</v>
      </c>
      <c r="K27" s="10">
        <v>0</v>
      </c>
      <c r="L27" s="10">
        <v>0</v>
      </c>
      <c r="M27" s="10">
        <v>0</v>
      </c>
      <c r="N27" s="10">
        <v>0</v>
      </c>
      <c r="O27" s="10">
        <v>0</v>
      </c>
      <c r="P27" s="10">
        <v>0</v>
      </c>
      <c r="Q27" s="10">
        <v>0</v>
      </c>
      <c r="R27" s="10">
        <v>0</v>
      </c>
      <c r="S27" s="10">
        <v>0</v>
      </c>
      <c r="T27" s="57">
        <v>100</v>
      </c>
      <c r="U27" s="57">
        <v>0</v>
      </c>
      <c r="V27" s="57">
        <v>0</v>
      </c>
    </row>
    <row r="28" spans="1:22" ht="18.75" customHeight="1" x14ac:dyDescent="0.2">
      <c r="A28" s="55"/>
      <c r="B28" s="41" t="s">
        <v>25</v>
      </c>
      <c r="C28" s="8">
        <v>0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0</v>
      </c>
      <c r="P28" s="8">
        <v>0</v>
      </c>
      <c r="Q28" s="8">
        <v>0</v>
      </c>
      <c r="R28" s="8">
        <v>0</v>
      </c>
      <c r="S28" s="8">
        <v>0</v>
      </c>
      <c r="T28" s="60">
        <v>100</v>
      </c>
      <c r="U28" s="60">
        <v>0</v>
      </c>
      <c r="V28" s="60">
        <v>0</v>
      </c>
    </row>
    <row r="29" spans="1:22" ht="18.75" customHeight="1" x14ac:dyDescent="0.2">
      <c r="A29" s="55"/>
      <c r="B29" s="39" t="s">
        <v>26</v>
      </c>
      <c r="C29" s="10">
        <v>0</v>
      </c>
      <c r="D29" s="10">
        <v>1</v>
      </c>
      <c r="E29" s="10">
        <v>0</v>
      </c>
      <c r="F29" s="10">
        <v>0</v>
      </c>
      <c r="G29" s="10">
        <v>0</v>
      </c>
      <c r="H29" s="10">
        <v>0</v>
      </c>
      <c r="I29" s="10">
        <v>0</v>
      </c>
      <c r="J29" s="10">
        <v>1</v>
      </c>
      <c r="K29" s="10">
        <v>0</v>
      </c>
      <c r="L29" s="10">
        <v>1</v>
      </c>
      <c r="M29" s="10">
        <v>0</v>
      </c>
      <c r="N29" s="10">
        <v>0</v>
      </c>
      <c r="O29" s="10">
        <v>0</v>
      </c>
      <c r="P29" s="10">
        <v>0</v>
      </c>
      <c r="Q29" s="10">
        <v>0</v>
      </c>
      <c r="R29" s="10">
        <v>0</v>
      </c>
      <c r="S29" s="10">
        <v>0</v>
      </c>
      <c r="T29" s="57">
        <v>88.235294117647058</v>
      </c>
      <c r="U29" s="57">
        <v>0</v>
      </c>
      <c r="V29" s="57">
        <v>5.882352941176471</v>
      </c>
    </row>
    <row r="30" spans="1:22" ht="18.75" customHeight="1" x14ac:dyDescent="0.2">
      <c r="A30" s="55"/>
      <c r="B30" s="41" t="s">
        <v>27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  <c r="P30" s="8">
        <v>0</v>
      </c>
      <c r="Q30" s="8">
        <v>0</v>
      </c>
      <c r="R30" s="8">
        <v>0</v>
      </c>
      <c r="S30" s="8">
        <v>0</v>
      </c>
      <c r="T30" s="60">
        <v>0</v>
      </c>
      <c r="U30" s="60">
        <v>0</v>
      </c>
      <c r="V30" s="60">
        <v>0</v>
      </c>
    </row>
    <row r="31" spans="1:22" ht="18.75" customHeight="1" x14ac:dyDescent="0.2">
      <c r="A31" s="55"/>
      <c r="B31" s="39" t="s">
        <v>28</v>
      </c>
      <c r="C31" s="10">
        <v>0</v>
      </c>
      <c r="D31" s="10">
        <v>1</v>
      </c>
      <c r="E31" s="10">
        <v>0</v>
      </c>
      <c r="F31" s="10">
        <v>0</v>
      </c>
      <c r="G31" s="10">
        <v>0</v>
      </c>
      <c r="H31" s="10">
        <v>0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  <c r="N31" s="10">
        <v>0</v>
      </c>
      <c r="O31" s="10">
        <v>0</v>
      </c>
      <c r="P31" s="10">
        <v>0</v>
      </c>
      <c r="Q31" s="10">
        <v>0</v>
      </c>
      <c r="R31" s="10">
        <v>0</v>
      </c>
      <c r="S31" s="10">
        <v>0</v>
      </c>
      <c r="T31" s="57">
        <v>95.454545454545453</v>
      </c>
      <c r="U31" s="57">
        <v>0</v>
      </c>
      <c r="V31" s="57">
        <v>0</v>
      </c>
    </row>
    <row r="32" spans="1:22" ht="18.75" customHeight="1" x14ac:dyDescent="0.2">
      <c r="A32" s="55"/>
      <c r="B32" s="41" t="s">
        <v>29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  <c r="P32" s="8">
        <v>0</v>
      </c>
      <c r="Q32" s="8">
        <v>0</v>
      </c>
      <c r="R32" s="8">
        <v>0</v>
      </c>
      <c r="S32" s="8">
        <v>0</v>
      </c>
      <c r="T32" s="60">
        <v>0</v>
      </c>
      <c r="U32" s="60">
        <v>0</v>
      </c>
      <c r="V32" s="60">
        <v>0</v>
      </c>
    </row>
    <row r="33" spans="1:22" ht="18.75" customHeight="1" x14ac:dyDescent="0.2">
      <c r="A33" s="55"/>
      <c r="B33" s="39" t="s">
        <v>30</v>
      </c>
      <c r="C33" s="10">
        <v>1</v>
      </c>
      <c r="D33" s="10">
        <v>0</v>
      </c>
      <c r="E33" s="10">
        <v>0</v>
      </c>
      <c r="F33" s="10">
        <v>0</v>
      </c>
      <c r="G33" s="10">
        <v>4</v>
      </c>
      <c r="H33" s="10">
        <v>2</v>
      </c>
      <c r="I33" s="10">
        <v>2</v>
      </c>
      <c r="J33" s="10">
        <v>0</v>
      </c>
      <c r="K33" s="10">
        <v>0</v>
      </c>
      <c r="L33" s="10">
        <v>0</v>
      </c>
      <c r="M33" s="10">
        <v>0</v>
      </c>
      <c r="N33" s="10">
        <v>0</v>
      </c>
      <c r="O33" s="10">
        <v>0</v>
      </c>
      <c r="P33" s="10">
        <v>0</v>
      </c>
      <c r="Q33" s="10">
        <v>0</v>
      </c>
      <c r="R33" s="10">
        <v>0</v>
      </c>
      <c r="S33" s="10">
        <v>0</v>
      </c>
      <c r="T33" s="57">
        <v>99.115044247787608</v>
      </c>
      <c r="U33" s="57">
        <v>0</v>
      </c>
      <c r="V33" s="57">
        <v>0</v>
      </c>
    </row>
    <row r="34" spans="1:22" ht="18.75" customHeight="1" x14ac:dyDescent="0.2">
      <c r="A34" s="55"/>
      <c r="B34" s="41" t="s">
        <v>31</v>
      </c>
      <c r="C34" s="8">
        <v>0</v>
      </c>
      <c r="D34" s="8">
        <v>0</v>
      </c>
      <c r="E34" s="8">
        <v>0</v>
      </c>
      <c r="F34" s="8">
        <v>0</v>
      </c>
      <c r="G34" s="8">
        <v>1</v>
      </c>
      <c r="H34" s="8">
        <v>0</v>
      </c>
      <c r="I34" s="8">
        <v>1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  <c r="P34" s="8">
        <v>0</v>
      </c>
      <c r="Q34" s="8">
        <v>0</v>
      </c>
      <c r="R34" s="8">
        <v>0</v>
      </c>
      <c r="S34" s="8">
        <v>0</v>
      </c>
      <c r="T34" s="60">
        <v>100</v>
      </c>
      <c r="U34" s="60">
        <v>0</v>
      </c>
      <c r="V34" s="60">
        <v>0</v>
      </c>
    </row>
    <row r="35" spans="1:22" ht="18.75" customHeight="1" x14ac:dyDescent="0.2">
      <c r="A35" s="55"/>
      <c r="B35" s="39" t="s">
        <v>32</v>
      </c>
      <c r="C35" s="12">
        <v>0</v>
      </c>
      <c r="D35" s="12">
        <v>0</v>
      </c>
      <c r="E35" s="12">
        <v>0</v>
      </c>
      <c r="F35" s="12">
        <v>0</v>
      </c>
      <c r="G35" s="12">
        <v>0</v>
      </c>
      <c r="H35" s="12">
        <v>0</v>
      </c>
      <c r="I35" s="12">
        <v>0</v>
      </c>
      <c r="J35" s="12">
        <v>0</v>
      </c>
      <c r="K35" s="12">
        <v>0</v>
      </c>
      <c r="L35" s="12">
        <v>0</v>
      </c>
      <c r="M35" s="12">
        <v>0</v>
      </c>
      <c r="N35" s="12">
        <v>0</v>
      </c>
      <c r="O35" s="12">
        <v>0</v>
      </c>
      <c r="P35" s="12">
        <v>0</v>
      </c>
      <c r="Q35" s="12">
        <v>0</v>
      </c>
      <c r="R35" s="12">
        <v>0</v>
      </c>
      <c r="S35" s="12">
        <v>0</v>
      </c>
      <c r="T35" s="61">
        <v>97.368421052631575</v>
      </c>
      <c r="U35" s="61">
        <v>2.6315789473684212</v>
      </c>
      <c r="V35" s="61">
        <v>0</v>
      </c>
    </row>
    <row r="36" spans="1:22" ht="18.75" customHeight="1" x14ac:dyDescent="0.2">
      <c r="A36" s="55"/>
      <c r="B36" s="39" t="s">
        <v>33</v>
      </c>
      <c r="C36" s="10">
        <v>0</v>
      </c>
      <c r="D36" s="10">
        <v>0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 s="10">
        <v>0</v>
      </c>
      <c r="M36" s="10">
        <v>0</v>
      </c>
      <c r="N36" s="10">
        <v>0</v>
      </c>
      <c r="O36" s="10">
        <v>0</v>
      </c>
      <c r="P36" s="10">
        <v>0</v>
      </c>
      <c r="Q36" s="10">
        <v>0</v>
      </c>
      <c r="R36" s="10">
        <v>0</v>
      </c>
      <c r="S36" s="10">
        <v>0</v>
      </c>
      <c r="T36" s="57">
        <v>100</v>
      </c>
      <c r="U36" s="57">
        <v>0</v>
      </c>
      <c r="V36" s="57">
        <v>0</v>
      </c>
    </row>
    <row r="37" spans="1:22" ht="18.75" customHeight="1" x14ac:dyDescent="0.2">
      <c r="A37" s="55"/>
      <c r="B37" s="39" t="s">
        <v>34</v>
      </c>
      <c r="C37" s="10">
        <v>0</v>
      </c>
      <c r="D37" s="10">
        <v>1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  <c r="M37" s="10">
        <v>0</v>
      </c>
      <c r="N37" s="10">
        <v>0</v>
      </c>
      <c r="O37" s="10">
        <v>0</v>
      </c>
      <c r="P37" s="10">
        <v>0</v>
      </c>
      <c r="Q37" s="10">
        <v>0</v>
      </c>
      <c r="R37" s="10">
        <v>0</v>
      </c>
      <c r="S37" s="10">
        <v>0</v>
      </c>
      <c r="T37" s="57">
        <v>95.238095238095241</v>
      </c>
      <c r="U37" s="57">
        <v>0</v>
      </c>
      <c r="V37" s="57">
        <v>0</v>
      </c>
    </row>
    <row r="38" spans="1:22" ht="18.75" customHeight="1" x14ac:dyDescent="0.2">
      <c r="A38" s="55"/>
      <c r="B38" s="39" t="s">
        <v>35</v>
      </c>
      <c r="C38" s="15">
        <v>0</v>
      </c>
      <c r="D38" s="15">
        <v>0</v>
      </c>
      <c r="E38" s="15">
        <v>0</v>
      </c>
      <c r="F38" s="15">
        <v>0</v>
      </c>
      <c r="G38" s="15">
        <v>0</v>
      </c>
      <c r="H38" s="15">
        <v>0</v>
      </c>
      <c r="I38" s="15">
        <v>0</v>
      </c>
      <c r="J38" s="15">
        <v>0</v>
      </c>
      <c r="K38" s="15">
        <v>0</v>
      </c>
      <c r="L38" s="15">
        <v>0</v>
      </c>
      <c r="M38" s="15">
        <v>0</v>
      </c>
      <c r="N38" s="15">
        <v>0</v>
      </c>
      <c r="O38" s="15">
        <v>0</v>
      </c>
      <c r="P38" s="15">
        <v>0</v>
      </c>
      <c r="Q38" s="15">
        <v>0</v>
      </c>
      <c r="R38" s="15">
        <v>0</v>
      </c>
      <c r="S38" s="15">
        <v>0</v>
      </c>
      <c r="T38" s="58">
        <v>100</v>
      </c>
      <c r="U38" s="58">
        <v>0</v>
      </c>
      <c r="V38" s="58">
        <v>0</v>
      </c>
    </row>
    <row r="39" spans="1:22" ht="18.75" customHeight="1" x14ac:dyDescent="0.2">
      <c r="A39" s="55"/>
      <c r="B39" s="39" t="s">
        <v>36</v>
      </c>
      <c r="C39" s="10">
        <v>0</v>
      </c>
      <c r="D39" s="10">
        <v>0</v>
      </c>
      <c r="E39" s="10">
        <v>0</v>
      </c>
      <c r="F39" s="10">
        <v>0</v>
      </c>
      <c r="G39" s="10">
        <v>1</v>
      </c>
      <c r="H39" s="10">
        <v>1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  <c r="O39" s="10">
        <v>0</v>
      </c>
      <c r="P39" s="10">
        <v>0</v>
      </c>
      <c r="Q39" s="10">
        <v>0</v>
      </c>
      <c r="R39" s="10">
        <v>0</v>
      </c>
      <c r="S39" s="10">
        <v>0</v>
      </c>
      <c r="T39" s="57">
        <v>100</v>
      </c>
      <c r="U39" s="57">
        <v>0</v>
      </c>
      <c r="V39" s="57">
        <v>0</v>
      </c>
    </row>
    <row r="40" spans="1:22" ht="18.75" customHeight="1" x14ac:dyDescent="0.2">
      <c r="A40" s="55"/>
      <c r="B40" s="39" t="s">
        <v>37</v>
      </c>
      <c r="C40" s="15">
        <v>0</v>
      </c>
      <c r="D40" s="15">
        <v>0</v>
      </c>
      <c r="E40" s="15">
        <v>0</v>
      </c>
      <c r="F40" s="15">
        <v>0</v>
      </c>
      <c r="G40" s="15">
        <v>0</v>
      </c>
      <c r="H40" s="15">
        <v>0</v>
      </c>
      <c r="I40" s="15">
        <v>0</v>
      </c>
      <c r="J40" s="15">
        <v>0</v>
      </c>
      <c r="K40" s="15">
        <v>0</v>
      </c>
      <c r="L40" s="15">
        <v>0</v>
      </c>
      <c r="M40" s="15">
        <v>0</v>
      </c>
      <c r="N40" s="15">
        <v>0</v>
      </c>
      <c r="O40" s="15">
        <v>0</v>
      </c>
      <c r="P40" s="15">
        <v>0</v>
      </c>
      <c r="Q40" s="15">
        <v>0</v>
      </c>
      <c r="R40" s="15">
        <v>0</v>
      </c>
      <c r="S40" s="15">
        <v>0</v>
      </c>
      <c r="T40" s="58">
        <v>100</v>
      </c>
      <c r="U40" s="58">
        <v>0</v>
      </c>
      <c r="V40" s="58">
        <v>0</v>
      </c>
    </row>
    <row r="41" spans="1:22" ht="18.75" customHeight="1" x14ac:dyDescent="0.2">
      <c r="A41" s="55"/>
      <c r="B41" s="41" t="s">
        <v>38</v>
      </c>
      <c r="C41" s="14">
        <v>1</v>
      </c>
      <c r="D41" s="14">
        <v>0</v>
      </c>
      <c r="E41" s="14">
        <v>0</v>
      </c>
      <c r="F41" s="14">
        <v>0</v>
      </c>
      <c r="G41" s="14">
        <v>2</v>
      </c>
      <c r="H41" s="14">
        <v>1</v>
      </c>
      <c r="I41" s="14">
        <v>1</v>
      </c>
      <c r="J41" s="14">
        <v>0</v>
      </c>
      <c r="K41" s="14">
        <v>0</v>
      </c>
      <c r="L41" s="14">
        <v>0</v>
      </c>
      <c r="M41" s="14">
        <v>0</v>
      </c>
      <c r="N41" s="14">
        <v>0</v>
      </c>
      <c r="O41" s="14">
        <v>0</v>
      </c>
      <c r="P41" s="14">
        <v>0</v>
      </c>
      <c r="Q41" s="14">
        <v>0</v>
      </c>
      <c r="R41" s="14">
        <v>0</v>
      </c>
      <c r="S41" s="14">
        <v>0</v>
      </c>
      <c r="T41" s="59">
        <v>97.802197802197796</v>
      </c>
      <c r="U41" s="59">
        <v>1.098901098901099</v>
      </c>
      <c r="V41" s="59">
        <v>0</v>
      </c>
    </row>
    <row r="42" spans="1:22" ht="18.75" customHeight="1" x14ac:dyDescent="0.2">
      <c r="A42" s="55"/>
      <c r="B42" s="39" t="s">
        <v>39</v>
      </c>
      <c r="C42" s="12">
        <v>0</v>
      </c>
      <c r="D42" s="12">
        <v>0</v>
      </c>
      <c r="E42" s="12">
        <v>0</v>
      </c>
      <c r="F42" s="12">
        <v>0</v>
      </c>
      <c r="G42" s="12">
        <v>1</v>
      </c>
      <c r="H42" s="12">
        <v>1</v>
      </c>
      <c r="I42" s="12">
        <v>0</v>
      </c>
      <c r="J42" s="12">
        <v>0</v>
      </c>
      <c r="K42" s="12">
        <v>0</v>
      </c>
      <c r="L42" s="12">
        <v>0</v>
      </c>
      <c r="M42" s="12">
        <v>0</v>
      </c>
      <c r="N42" s="12">
        <v>0</v>
      </c>
      <c r="O42" s="12">
        <v>0</v>
      </c>
      <c r="P42" s="12">
        <v>0</v>
      </c>
      <c r="Q42" s="12">
        <v>0</v>
      </c>
      <c r="R42" s="12">
        <v>0</v>
      </c>
      <c r="S42" s="12">
        <v>0</v>
      </c>
      <c r="T42" s="61">
        <v>96.15384615384616</v>
      </c>
      <c r="U42" s="61">
        <v>0</v>
      </c>
      <c r="V42" s="61">
        <v>3.8461538461538463</v>
      </c>
    </row>
    <row r="43" spans="1:22" ht="18.75" customHeight="1" x14ac:dyDescent="0.2">
      <c r="A43" s="55"/>
      <c r="B43" s="39" t="s">
        <v>40</v>
      </c>
      <c r="C43" s="10">
        <v>1</v>
      </c>
      <c r="D43" s="10">
        <v>0</v>
      </c>
      <c r="E43" s="10">
        <v>0</v>
      </c>
      <c r="F43" s="10">
        <v>0</v>
      </c>
      <c r="G43" s="10">
        <v>0</v>
      </c>
      <c r="H43" s="10">
        <v>0</v>
      </c>
      <c r="I43" s="10">
        <v>0</v>
      </c>
      <c r="J43" s="10">
        <v>0</v>
      </c>
      <c r="K43" s="10">
        <v>0</v>
      </c>
      <c r="L43" s="10">
        <v>0</v>
      </c>
      <c r="M43" s="10">
        <v>0</v>
      </c>
      <c r="N43" s="10">
        <v>0</v>
      </c>
      <c r="O43" s="10">
        <v>0</v>
      </c>
      <c r="P43" s="10">
        <v>0</v>
      </c>
      <c r="Q43" s="10">
        <v>0</v>
      </c>
      <c r="R43" s="10">
        <v>0</v>
      </c>
      <c r="S43" s="10">
        <v>0</v>
      </c>
      <c r="T43" s="57">
        <v>80</v>
      </c>
      <c r="U43" s="57">
        <v>0</v>
      </c>
      <c r="V43" s="57">
        <v>0</v>
      </c>
    </row>
    <row r="44" spans="1:22" ht="18.75" customHeight="1" x14ac:dyDescent="0.2">
      <c r="A44" s="55"/>
      <c r="B44" s="41" t="s">
        <v>41</v>
      </c>
      <c r="C44" s="8">
        <v>0</v>
      </c>
      <c r="D44" s="8">
        <v>0</v>
      </c>
      <c r="E44" s="8">
        <v>0</v>
      </c>
      <c r="F44" s="8">
        <v>0</v>
      </c>
      <c r="G44" s="8">
        <v>0</v>
      </c>
      <c r="H44" s="8">
        <v>0</v>
      </c>
      <c r="I44" s="8">
        <v>0</v>
      </c>
      <c r="J44" s="8">
        <v>0</v>
      </c>
      <c r="K44" s="8">
        <v>0</v>
      </c>
      <c r="L44" s="8">
        <v>0</v>
      </c>
      <c r="M44" s="8">
        <v>0</v>
      </c>
      <c r="N44" s="8">
        <v>0</v>
      </c>
      <c r="O44" s="8">
        <v>0</v>
      </c>
      <c r="P44" s="8">
        <v>0</v>
      </c>
      <c r="Q44" s="8">
        <v>0</v>
      </c>
      <c r="R44" s="8">
        <v>0</v>
      </c>
      <c r="S44" s="8">
        <v>0</v>
      </c>
      <c r="T44" s="60">
        <v>100</v>
      </c>
      <c r="U44" s="60">
        <v>0</v>
      </c>
      <c r="V44" s="60">
        <v>0</v>
      </c>
    </row>
    <row r="45" spans="1:22" x14ac:dyDescent="0.2">
      <c r="F45" s="44"/>
    </row>
  </sheetData>
  <mergeCells count="10">
    <mergeCell ref="S4:S6"/>
    <mergeCell ref="T4:T6"/>
    <mergeCell ref="U4:U6"/>
    <mergeCell ref="V4:V6"/>
    <mergeCell ref="B4:B6"/>
    <mergeCell ref="C4:D5"/>
    <mergeCell ref="E4:F5"/>
    <mergeCell ref="G4:I5"/>
    <mergeCell ref="J4:L5"/>
    <mergeCell ref="M4:R5"/>
  </mergeCells>
  <phoneticPr fontId="2"/>
  <printOptions horizontalCentered="1" verticalCentered="1"/>
  <pageMargins left="0.39370078740157483" right="0.39370078740157483" top="0.39370078740157483" bottom="0.39370078740157483" header="0" footer="0"/>
  <pageSetup paperSize="8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BB9BB3-B056-44CD-B012-B8AC5C51424D}">
  <sheetPr>
    <tabColor rgb="FFFFC000"/>
    <pageSetUpPr fitToPage="1"/>
  </sheetPr>
  <dimension ref="A1:K18"/>
  <sheetViews>
    <sheetView showZeros="0" workbookViewId="0">
      <pane ySplit="3" topLeftCell="A4" activePane="bottomLeft" state="frozen"/>
      <selection activeCell="W10" sqref="W10:W23"/>
      <selection pane="bottomLeft" activeCell="C4" sqref="C4:K18"/>
    </sheetView>
  </sheetViews>
  <sheetFormatPr defaultColWidth="9" defaultRowHeight="13" x14ac:dyDescent="0.2"/>
  <cols>
    <col min="1" max="1" width="4.6328125" style="46" customWidth="1"/>
    <col min="2" max="2" width="29.08984375" style="46" customWidth="1"/>
    <col min="3" max="11" width="8.90625" style="141" customWidth="1"/>
    <col min="12" max="12" width="9" style="141" bestFit="1" customWidth="1"/>
    <col min="13" max="16384" width="9" style="141"/>
  </cols>
  <sheetData>
    <row r="1" spans="1:11" s="46" customFormat="1" ht="21" customHeight="1" x14ac:dyDescent="0.2">
      <c r="A1" s="45" t="s">
        <v>256</v>
      </c>
      <c r="B1" s="78"/>
      <c r="C1" s="78"/>
      <c r="D1" s="78"/>
      <c r="E1" s="78"/>
      <c r="F1" s="78"/>
      <c r="G1" s="78"/>
      <c r="H1" s="78"/>
      <c r="I1" s="78"/>
      <c r="J1" s="136"/>
      <c r="K1" s="51" t="s">
        <v>42</v>
      </c>
    </row>
    <row r="2" spans="1:11" s="46" customFormat="1" ht="21" customHeight="1" x14ac:dyDescent="0.2">
      <c r="A2" s="540" t="s">
        <v>0</v>
      </c>
      <c r="B2" s="541"/>
      <c r="C2" s="547" t="s">
        <v>221</v>
      </c>
      <c r="D2" s="547"/>
      <c r="E2" s="547"/>
      <c r="F2" s="547" t="s">
        <v>6</v>
      </c>
      <c r="G2" s="547"/>
      <c r="H2" s="547"/>
      <c r="I2" s="547" t="s">
        <v>7</v>
      </c>
      <c r="J2" s="547"/>
      <c r="K2" s="547"/>
    </row>
    <row r="3" spans="1:11" s="46" customFormat="1" ht="21" customHeight="1" x14ac:dyDescent="0.2">
      <c r="A3" s="538"/>
      <c r="B3" s="544"/>
      <c r="C3" s="138" t="s">
        <v>1</v>
      </c>
      <c r="D3" s="138" t="s">
        <v>2</v>
      </c>
      <c r="E3" s="138" t="s">
        <v>3</v>
      </c>
      <c r="F3" s="138" t="s">
        <v>1</v>
      </c>
      <c r="G3" s="138" t="s">
        <v>2</v>
      </c>
      <c r="H3" s="138" t="s">
        <v>3</v>
      </c>
      <c r="I3" s="138" t="s">
        <v>1</v>
      </c>
      <c r="J3" s="138" t="s">
        <v>2</v>
      </c>
      <c r="K3" s="138" t="s">
        <v>3</v>
      </c>
    </row>
    <row r="4" spans="1:11" ht="27.75" customHeight="1" x14ac:dyDescent="0.2">
      <c r="A4" s="593" t="s">
        <v>145</v>
      </c>
      <c r="B4" s="623"/>
      <c r="C4" s="260">
        <v>26</v>
      </c>
      <c r="D4" s="260">
        <v>5</v>
      </c>
      <c r="E4" s="260">
        <v>21</v>
      </c>
      <c r="F4" s="273">
        <v>14</v>
      </c>
      <c r="G4" s="260">
        <v>2</v>
      </c>
      <c r="H4" s="260">
        <v>12</v>
      </c>
      <c r="I4" s="273">
        <v>12</v>
      </c>
      <c r="J4" s="260">
        <v>3</v>
      </c>
      <c r="K4" s="260">
        <v>9</v>
      </c>
    </row>
    <row r="5" spans="1:11" ht="27.75" customHeight="1" x14ac:dyDescent="0.2">
      <c r="A5" s="216"/>
      <c r="B5" s="217" t="s">
        <v>146</v>
      </c>
      <c r="C5" s="273">
        <v>14</v>
      </c>
      <c r="D5" s="273">
        <v>2</v>
      </c>
      <c r="E5" s="273">
        <v>12</v>
      </c>
      <c r="F5" s="262">
        <v>9</v>
      </c>
      <c r="G5" s="273">
        <v>1</v>
      </c>
      <c r="H5" s="273">
        <v>8</v>
      </c>
      <c r="I5" s="262">
        <v>5</v>
      </c>
      <c r="J5" s="273">
        <v>1</v>
      </c>
      <c r="K5" s="273">
        <v>4</v>
      </c>
    </row>
    <row r="6" spans="1:11" ht="27.75" customHeight="1" x14ac:dyDescent="0.2">
      <c r="A6" s="216"/>
      <c r="B6" s="216" t="s">
        <v>147</v>
      </c>
      <c r="C6" s="273">
        <v>3</v>
      </c>
      <c r="D6" s="265">
        <v>0</v>
      </c>
      <c r="E6" s="273">
        <v>3</v>
      </c>
      <c r="F6" s="273">
        <v>2</v>
      </c>
      <c r="G6" s="265">
        <v>0</v>
      </c>
      <c r="H6" s="273">
        <v>2</v>
      </c>
      <c r="I6" s="273">
        <v>1</v>
      </c>
      <c r="J6" s="265">
        <v>0</v>
      </c>
      <c r="K6" s="265">
        <v>1</v>
      </c>
    </row>
    <row r="7" spans="1:11" ht="27.75" customHeight="1" x14ac:dyDescent="0.2">
      <c r="A7" s="216"/>
      <c r="B7" s="218" t="s">
        <v>148</v>
      </c>
      <c r="C7" s="273">
        <v>9</v>
      </c>
      <c r="D7" s="265">
        <v>3</v>
      </c>
      <c r="E7" s="265">
        <v>6</v>
      </c>
      <c r="F7" s="273">
        <v>3</v>
      </c>
      <c r="G7" s="265">
        <v>1</v>
      </c>
      <c r="H7" s="265">
        <v>2</v>
      </c>
      <c r="I7" s="265">
        <v>6</v>
      </c>
      <c r="J7" s="265">
        <v>2</v>
      </c>
      <c r="K7" s="265">
        <v>4</v>
      </c>
    </row>
    <row r="8" spans="1:11" ht="27.75" customHeight="1" x14ac:dyDescent="0.2">
      <c r="A8" s="216"/>
      <c r="B8" s="216" t="s">
        <v>149</v>
      </c>
      <c r="C8" s="265">
        <v>0</v>
      </c>
      <c r="D8" s="265">
        <v>0</v>
      </c>
      <c r="E8" s="265">
        <v>0</v>
      </c>
      <c r="F8" s="265">
        <v>0</v>
      </c>
      <c r="G8" s="265">
        <v>0</v>
      </c>
      <c r="H8" s="265">
        <v>0</v>
      </c>
      <c r="I8" s="265">
        <v>0</v>
      </c>
      <c r="J8" s="265">
        <v>0</v>
      </c>
      <c r="K8" s="265">
        <v>0</v>
      </c>
    </row>
    <row r="9" spans="1:11" ht="27.75" customHeight="1" x14ac:dyDescent="0.2">
      <c r="A9" s="216"/>
      <c r="B9" s="216" t="s">
        <v>150</v>
      </c>
      <c r="C9" s="265">
        <v>0</v>
      </c>
      <c r="D9" s="265">
        <v>0</v>
      </c>
      <c r="E9" s="265">
        <v>0</v>
      </c>
      <c r="F9" s="265">
        <v>0</v>
      </c>
      <c r="G9" s="265">
        <v>0</v>
      </c>
      <c r="H9" s="265">
        <v>0</v>
      </c>
      <c r="I9" s="265">
        <v>0</v>
      </c>
      <c r="J9" s="265">
        <v>0</v>
      </c>
      <c r="K9" s="265">
        <v>0</v>
      </c>
    </row>
    <row r="10" spans="1:11" ht="27.75" customHeight="1" x14ac:dyDescent="0.2">
      <c r="A10" s="216"/>
      <c r="B10" s="216" t="s">
        <v>151</v>
      </c>
      <c r="C10" s="265">
        <v>0</v>
      </c>
      <c r="D10" s="265">
        <v>0</v>
      </c>
      <c r="E10" s="265">
        <v>0</v>
      </c>
      <c r="F10" s="265">
        <v>0</v>
      </c>
      <c r="G10" s="265">
        <v>0</v>
      </c>
      <c r="H10" s="265">
        <v>0</v>
      </c>
      <c r="I10" s="265">
        <v>0</v>
      </c>
      <c r="J10" s="265">
        <v>0</v>
      </c>
      <c r="K10" s="265">
        <v>0</v>
      </c>
    </row>
    <row r="11" spans="1:11" ht="27.75" customHeight="1" x14ac:dyDescent="0.2">
      <c r="A11" s="624" t="s">
        <v>152</v>
      </c>
      <c r="B11" s="625"/>
      <c r="C11" s="261">
        <v>21</v>
      </c>
      <c r="D11" s="261">
        <v>6</v>
      </c>
      <c r="E11" s="261">
        <v>15</v>
      </c>
      <c r="F11" s="261">
        <v>5</v>
      </c>
      <c r="G11" s="261">
        <v>0</v>
      </c>
      <c r="H11" s="261">
        <v>5</v>
      </c>
      <c r="I11" s="261">
        <v>16</v>
      </c>
      <c r="J11" s="303">
        <v>6</v>
      </c>
      <c r="K11" s="261">
        <v>10</v>
      </c>
    </row>
    <row r="12" spans="1:11" ht="27.75" customHeight="1" x14ac:dyDescent="0.2">
      <c r="A12" s="593" t="s">
        <v>153</v>
      </c>
      <c r="B12" s="623"/>
      <c r="C12" s="261">
        <v>15</v>
      </c>
      <c r="D12" s="261">
        <v>5</v>
      </c>
      <c r="E12" s="261">
        <v>10</v>
      </c>
      <c r="F12" s="261">
        <v>15</v>
      </c>
      <c r="G12" s="261">
        <v>5</v>
      </c>
      <c r="H12" s="261">
        <v>10</v>
      </c>
      <c r="I12" s="261">
        <v>0</v>
      </c>
      <c r="J12" s="261">
        <v>0</v>
      </c>
      <c r="K12" s="261">
        <v>0</v>
      </c>
    </row>
    <row r="13" spans="1:11" ht="27.75" customHeight="1" x14ac:dyDescent="0.2">
      <c r="A13" s="216"/>
      <c r="B13" s="217" t="s">
        <v>154</v>
      </c>
      <c r="C13" s="273">
        <v>15</v>
      </c>
      <c r="D13" s="273">
        <v>5</v>
      </c>
      <c r="E13" s="273">
        <v>10</v>
      </c>
      <c r="F13" s="273">
        <v>15</v>
      </c>
      <c r="G13" s="273">
        <v>5</v>
      </c>
      <c r="H13" s="273">
        <v>10</v>
      </c>
      <c r="I13" s="273">
        <v>0</v>
      </c>
      <c r="J13" s="265">
        <v>0</v>
      </c>
      <c r="K13" s="273">
        <v>0</v>
      </c>
    </row>
    <row r="14" spans="1:11" ht="27.75" customHeight="1" x14ac:dyDescent="0.2">
      <c r="A14" s="220"/>
      <c r="B14" s="216" t="s">
        <v>89</v>
      </c>
      <c r="C14" s="273">
        <v>0</v>
      </c>
      <c r="D14" s="265">
        <v>0</v>
      </c>
      <c r="E14" s="265">
        <v>0</v>
      </c>
      <c r="F14" s="265">
        <v>0</v>
      </c>
      <c r="G14" s="265">
        <v>0</v>
      </c>
      <c r="H14" s="265">
        <v>0</v>
      </c>
      <c r="I14" s="265">
        <v>0</v>
      </c>
      <c r="J14" s="265">
        <v>0</v>
      </c>
      <c r="K14" s="265">
        <v>0</v>
      </c>
    </row>
    <row r="15" spans="1:11" ht="27.75" customHeight="1" x14ac:dyDescent="0.2">
      <c r="A15" s="626" t="s">
        <v>246</v>
      </c>
      <c r="B15" s="625"/>
      <c r="C15" s="261">
        <v>1</v>
      </c>
      <c r="D15" s="261">
        <v>0</v>
      </c>
      <c r="E15" s="303">
        <v>1</v>
      </c>
      <c r="F15" s="261">
        <v>0</v>
      </c>
      <c r="G15" s="261">
        <v>0</v>
      </c>
      <c r="H15" s="261">
        <v>0</v>
      </c>
      <c r="I15" s="261">
        <v>1</v>
      </c>
      <c r="J15" s="261">
        <v>0</v>
      </c>
      <c r="K15" s="303">
        <v>1</v>
      </c>
    </row>
    <row r="16" spans="1:11" ht="27.75" customHeight="1" x14ac:dyDescent="0.2">
      <c r="A16" s="621" t="s">
        <v>43</v>
      </c>
      <c r="B16" s="622"/>
      <c r="C16" s="261">
        <v>25</v>
      </c>
      <c r="D16" s="261">
        <v>5</v>
      </c>
      <c r="E16" s="261">
        <v>20</v>
      </c>
      <c r="F16" s="261">
        <v>18</v>
      </c>
      <c r="G16" s="261">
        <v>4</v>
      </c>
      <c r="H16" s="261">
        <v>14</v>
      </c>
      <c r="I16" s="261">
        <v>7</v>
      </c>
      <c r="J16" s="261">
        <v>1</v>
      </c>
      <c r="K16" s="261">
        <v>6</v>
      </c>
    </row>
    <row r="17" spans="1:11" ht="27.75" customHeight="1" x14ac:dyDescent="0.2">
      <c r="A17" s="221"/>
      <c r="B17" s="222" t="s">
        <v>146</v>
      </c>
      <c r="C17" s="273">
        <v>22</v>
      </c>
      <c r="D17" s="273">
        <v>5</v>
      </c>
      <c r="E17" s="273">
        <v>17</v>
      </c>
      <c r="F17" s="273">
        <v>16</v>
      </c>
      <c r="G17" s="273">
        <v>4</v>
      </c>
      <c r="H17" s="273">
        <v>12</v>
      </c>
      <c r="I17" s="273">
        <v>6</v>
      </c>
      <c r="J17" s="273">
        <v>1</v>
      </c>
      <c r="K17" s="273">
        <v>5</v>
      </c>
    </row>
    <row r="18" spans="1:11" ht="27.75" customHeight="1" x14ac:dyDescent="0.2">
      <c r="A18" s="223"/>
      <c r="B18" s="224" t="s">
        <v>147</v>
      </c>
      <c r="C18" s="260">
        <v>3</v>
      </c>
      <c r="D18" s="267">
        <v>0</v>
      </c>
      <c r="E18" s="260">
        <v>3</v>
      </c>
      <c r="F18" s="260">
        <v>2</v>
      </c>
      <c r="G18" s="267">
        <v>0</v>
      </c>
      <c r="H18" s="260">
        <v>2</v>
      </c>
      <c r="I18" s="260">
        <v>1</v>
      </c>
      <c r="J18" s="267">
        <v>0</v>
      </c>
      <c r="K18" s="267">
        <v>1</v>
      </c>
    </row>
  </sheetData>
  <mergeCells count="9">
    <mergeCell ref="A16:B16"/>
    <mergeCell ref="A2:B3"/>
    <mergeCell ref="C2:E2"/>
    <mergeCell ref="F2:H2"/>
    <mergeCell ref="I2:K2"/>
    <mergeCell ref="A4:B4"/>
    <mergeCell ref="A11:B11"/>
    <mergeCell ref="A12:B12"/>
    <mergeCell ref="A15:B15"/>
  </mergeCells>
  <phoneticPr fontId="2"/>
  <printOptions horizontalCentered="1" verticalCentered="1"/>
  <pageMargins left="0.78740157480314965" right="0.78740157480314965" top="0.98425196850393704" bottom="0.78740157480314965" header="0.51181102362204722" footer="0.51181102362204722"/>
  <pageSetup paperSize="9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26946A-8D71-4030-A6E2-BA7018AB56EC}">
  <sheetPr>
    <tabColor rgb="FFFFC000"/>
  </sheetPr>
  <dimension ref="A1:S32"/>
  <sheetViews>
    <sheetView showZeros="0" view="pageBreakPreview" zoomScale="85" zoomScaleNormal="80" zoomScaleSheetLayoutView="85" workbookViewId="0">
      <pane ySplit="3" topLeftCell="A4" activePane="bottomLeft" state="frozen"/>
      <selection activeCell="W10" sqref="W10:W23"/>
      <selection pane="bottomLeft" activeCell="C4" sqref="C4:S28"/>
    </sheetView>
  </sheetViews>
  <sheetFormatPr defaultColWidth="9" defaultRowHeight="13" x14ac:dyDescent="0.2"/>
  <cols>
    <col min="1" max="1" width="3.6328125" style="46" customWidth="1"/>
    <col min="2" max="2" width="26" style="46" customWidth="1"/>
    <col min="3" max="19" width="8.36328125" style="141" customWidth="1"/>
    <col min="20" max="20" width="9" style="141" bestFit="1" customWidth="1"/>
    <col min="21" max="16384" width="9" style="141"/>
  </cols>
  <sheetData>
    <row r="1" spans="1:19" s="46" customFormat="1" ht="21" customHeight="1" x14ac:dyDescent="0.2">
      <c r="A1" s="135" t="s">
        <v>257</v>
      </c>
      <c r="B1" s="136"/>
      <c r="C1" s="136"/>
      <c r="D1" s="136"/>
      <c r="E1" s="136"/>
      <c r="F1" s="136"/>
      <c r="S1" s="51" t="s">
        <v>42</v>
      </c>
    </row>
    <row r="2" spans="1:19" s="46" customFormat="1" ht="21" customHeight="1" x14ac:dyDescent="0.2">
      <c r="A2" s="540" t="s">
        <v>0</v>
      </c>
      <c r="B2" s="541"/>
      <c r="C2" s="554" t="s">
        <v>1</v>
      </c>
      <c r="D2" s="554"/>
      <c r="E2" s="554"/>
      <c r="F2" s="554" t="s">
        <v>48</v>
      </c>
      <c r="G2" s="554"/>
      <c r="H2" s="554" t="s">
        <v>139</v>
      </c>
      <c r="I2" s="554"/>
      <c r="J2" s="554" t="s">
        <v>140</v>
      </c>
      <c r="K2" s="554"/>
      <c r="L2" s="554" t="s">
        <v>141</v>
      </c>
      <c r="M2" s="554"/>
      <c r="N2" s="554" t="s">
        <v>143</v>
      </c>
      <c r="O2" s="554"/>
      <c r="P2" s="554" t="s">
        <v>144</v>
      </c>
      <c r="Q2" s="554"/>
      <c r="R2" s="554" t="s">
        <v>47</v>
      </c>
      <c r="S2" s="554"/>
    </row>
    <row r="3" spans="1:19" s="46" customFormat="1" ht="21" customHeight="1" x14ac:dyDescent="0.2">
      <c r="A3" s="538"/>
      <c r="B3" s="544"/>
      <c r="C3" s="52" t="s">
        <v>1</v>
      </c>
      <c r="D3" s="52" t="s">
        <v>2</v>
      </c>
      <c r="E3" s="52" t="s">
        <v>3</v>
      </c>
      <c r="F3" s="52" t="s">
        <v>2</v>
      </c>
      <c r="G3" s="52" t="s">
        <v>3</v>
      </c>
      <c r="H3" s="52" t="s">
        <v>2</v>
      </c>
      <c r="I3" s="52" t="s">
        <v>3</v>
      </c>
      <c r="J3" s="52" t="s">
        <v>2</v>
      </c>
      <c r="K3" s="52" t="s">
        <v>3</v>
      </c>
      <c r="L3" s="52" t="s">
        <v>2</v>
      </c>
      <c r="M3" s="52" t="s">
        <v>3</v>
      </c>
      <c r="N3" s="52" t="s">
        <v>2</v>
      </c>
      <c r="O3" s="52" t="s">
        <v>3</v>
      </c>
      <c r="P3" s="52" t="s">
        <v>2</v>
      </c>
      <c r="Q3" s="52" t="s">
        <v>3</v>
      </c>
      <c r="R3" s="52" t="s">
        <v>2</v>
      </c>
      <c r="S3" s="52" t="s">
        <v>3</v>
      </c>
    </row>
    <row r="4" spans="1:19" ht="27.75" customHeight="1" x14ac:dyDescent="0.2">
      <c r="A4" s="555" t="s">
        <v>4</v>
      </c>
      <c r="B4" s="556"/>
      <c r="C4" s="261">
        <f t="shared" ref="C4:C11" si="0">D4+E4</f>
        <v>33</v>
      </c>
      <c r="D4" s="261">
        <f t="shared" ref="D4:E11" si="1">F4+H4+J4+L4+N4+P4+R4</f>
        <v>18</v>
      </c>
      <c r="E4" s="261">
        <f t="shared" si="1"/>
        <v>15</v>
      </c>
      <c r="F4" s="261">
        <v>13</v>
      </c>
      <c r="G4" s="261">
        <v>9</v>
      </c>
      <c r="H4" s="303">
        <v>0</v>
      </c>
      <c r="I4" s="303">
        <v>0</v>
      </c>
      <c r="J4" s="303">
        <v>0</v>
      </c>
      <c r="K4" s="303">
        <v>0</v>
      </c>
      <c r="L4" s="303">
        <v>0</v>
      </c>
      <c r="M4" s="303">
        <v>0</v>
      </c>
      <c r="N4" s="303">
        <v>0</v>
      </c>
      <c r="O4" s="303">
        <v>0</v>
      </c>
      <c r="P4" s="303">
        <v>0</v>
      </c>
      <c r="Q4" s="303">
        <v>0</v>
      </c>
      <c r="R4" s="261">
        <v>5</v>
      </c>
      <c r="S4" s="261">
        <v>6</v>
      </c>
    </row>
    <row r="5" spans="1:19" ht="27.75" customHeight="1" x14ac:dyDescent="0.2">
      <c r="A5" s="134" t="s">
        <v>171</v>
      </c>
      <c r="B5" s="142" t="s">
        <v>172</v>
      </c>
      <c r="C5" s="273">
        <f t="shared" si="0"/>
        <v>0</v>
      </c>
      <c r="D5" s="273">
        <f t="shared" si="1"/>
        <v>0</v>
      </c>
      <c r="E5" s="265">
        <f t="shared" si="1"/>
        <v>0</v>
      </c>
      <c r="F5" s="265">
        <v>0</v>
      </c>
      <c r="G5" s="265">
        <v>0</v>
      </c>
      <c r="H5" s="265">
        <v>0</v>
      </c>
      <c r="I5" s="265">
        <v>0</v>
      </c>
      <c r="J5" s="265">
        <v>0</v>
      </c>
      <c r="K5" s="265">
        <v>0</v>
      </c>
      <c r="L5" s="265">
        <v>0</v>
      </c>
      <c r="M5" s="265">
        <v>0</v>
      </c>
      <c r="N5" s="265">
        <v>0</v>
      </c>
      <c r="O5" s="265">
        <v>0</v>
      </c>
      <c r="P5" s="265">
        <v>0</v>
      </c>
      <c r="Q5" s="265">
        <v>0</v>
      </c>
      <c r="R5" s="273">
        <v>0</v>
      </c>
      <c r="S5" s="265">
        <v>0</v>
      </c>
    </row>
    <row r="6" spans="1:19" ht="27.75" customHeight="1" x14ac:dyDescent="0.2">
      <c r="A6" s="133" t="s">
        <v>173</v>
      </c>
      <c r="B6" s="147" t="s">
        <v>174</v>
      </c>
      <c r="C6" s="267">
        <f t="shared" si="0"/>
        <v>1</v>
      </c>
      <c r="D6" s="267">
        <f t="shared" si="1"/>
        <v>1</v>
      </c>
      <c r="E6" s="267">
        <f t="shared" si="1"/>
        <v>0</v>
      </c>
      <c r="F6" s="267">
        <v>1</v>
      </c>
      <c r="G6" s="267">
        <v>0</v>
      </c>
      <c r="H6" s="267">
        <v>0</v>
      </c>
      <c r="I6" s="267">
        <v>0</v>
      </c>
      <c r="J6" s="267">
        <v>0</v>
      </c>
      <c r="K6" s="267">
        <v>0</v>
      </c>
      <c r="L6" s="267">
        <v>0</v>
      </c>
      <c r="M6" s="267">
        <v>0</v>
      </c>
      <c r="N6" s="267">
        <v>0</v>
      </c>
      <c r="O6" s="267">
        <v>0</v>
      </c>
      <c r="P6" s="267">
        <v>0</v>
      </c>
      <c r="Q6" s="267">
        <v>0</v>
      </c>
      <c r="R6" s="267">
        <v>0</v>
      </c>
      <c r="S6" s="267">
        <v>0</v>
      </c>
    </row>
    <row r="7" spans="1:19" ht="27.75" customHeight="1" x14ac:dyDescent="0.2">
      <c r="A7" s="134" t="s">
        <v>175</v>
      </c>
      <c r="B7" s="225" t="s">
        <v>258</v>
      </c>
      <c r="C7" s="273">
        <f t="shared" si="0"/>
        <v>0</v>
      </c>
      <c r="D7" s="265">
        <f t="shared" si="1"/>
        <v>0</v>
      </c>
      <c r="E7" s="265">
        <f t="shared" si="1"/>
        <v>0</v>
      </c>
      <c r="F7" s="265">
        <v>0</v>
      </c>
      <c r="G7" s="265">
        <v>0</v>
      </c>
      <c r="H7" s="265">
        <v>0</v>
      </c>
      <c r="I7" s="265">
        <v>0</v>
      </c>
      <c r="J7" s="265">
        <v>0</v>
      </c>
      <c r="K7" s="265">
        <v>0</v>
      </c>
      <c r="L7" s="265">
        <v>0</v>
      </c>
      <c r="M7" s="265">
        <v>0</v>
      </c>
      <c r="N7" s="265">
        <v>0</v>
      </c>
      <c r="O7" s="265">
        <v>0</v>
      </c>
      <c r="P7" s="265">
        <v>0</v>
      </c>
      <c r="Q7" s="265">
        <v>0</v>
      </c>
      <c r="R7" s="265">
        <v>0</v>
      </c>
      <c r="S7" s="265">
        <v>0</v>
      </c>
    </row>
    <row r="8" spans="1:19" ht="27.75" customHeight="1" x14ac:dyDescent="0.2">
      <c r="A8" s="134" t="s">
        <v>177</v>
      </c>
      <c r="B8" s="142" t="s">
        <v>178</v>
      </c>
      <c r="C8" s="273">
        <f t="shared" si="0"/>
        <v>5</v>
      </c>
      <c r="D8" s="273">
        <f t="shared" si="1"/>
        <v>5</v>
      </c>
      <c r="E8" s="265">
        <f t="shared" si="1"/>
        <v>0</v>
      </c>
      <c r="F8" s="265">
        <v>3</v>
      </c>
      <c r="G8" s="265">
        <v>0</v>
      </c>
      <c r="H8" s="265">
        <v>0</v>
      </c>
      <c r="I8" s="265">
        <v>0</v>
      </c>
      <c r="J8" s="265">
        <v>0</v>
      </c>
      <c r="K8" s="265">
        <v>0</v>
      </c>
      <c r="L8" s="265">
        <v>0</v>
      </c>
      <c r="M8" s="265">
        <v>0</v>
      </c>
      <c r="N8" s="265">
        <v>0</v>
      </c>
      <c r="O8" s="265">
        <v>0</v>
      </c>
      <c r="P8" s="265">
        <v>0</v>
      </c>
      <c r="Q8" s="265">
        <v>0</v>
      </c>
      <c r="R8" s="273">
        <v>2</v>
      </c>
      <c r="S8" s="265">
        <v>0</v>
      </c>
    </row>
    <row r="9" spans="1:19" ht="27.75" customHeight="1" x14ac:dyDescent="0.2">
      <c r="A9" s="133" t="s">
        <v>179</v>
      </c>
      <c r="B9" s="147" t="s">
        <v>180</v>
      </c>
      <c r="C9" s="260">
        <f t="shared" si="0"/>
        <v>7</v>
      </c>
      <c r="D9" s="267">
        <f t="shared" si="1"/>
        <v>5</v>
      </c>
      <c r="E9" s="267">
        <f t="shared" si="1"/>
        <v>2</v>
      </c>
      <c r="F9" s="267">
        <v>5</v>
      </c>
      <c r="G9" s="267">
        <v>1</v>
      </c>
      <c r="H9" s="267">
        <v>0</v>
      </c>
      <c r="I9" s="267">
        <v>0</v>
      </c>
      <c r="J9" s="267">
        <v>0</v>
      </c>
      <c r="K9" s="267">
        <v>0</v>
      </c>
      <c r="L9" s="267">
        <v>0</v>
      </c>
      <c r="M9" s="267">
        <v>0</v>
      </c>
      <c r="N9" s="267">
        <v>0</v>
      </c>
      <c r="O9" s="267">
        <v>0</v>
      </c>
      <c r="P9" s="267">
        <v>0</v>
      </c>
      <c r="Q9" s="267">
        <v>0</v>
      </c>
      <c r="R9" s="267">
        <v>0</v>
      </c>
      <c r="S9" s="267">
        <v>1</v>
      </c>
    </row>
    <row r="10" spans="1:19" s="176" customFormat="1" ht="27.75" customHeight="1" x14ac:dyDescent="0.2">
      <c r="A10" s="134" t="s">
        <v>181</v>
      </c>
      <c r="B10" s="153" t="s">
        <v>182</v>
      </c>
      <c r="C10" s="265">
        <f t="shared" si="0"/>
        <v>0</v>
      </c>
      <c r="D10" s="265">
        <f t="shared" si="1"/>
        <v>0</v>
      </c>
      <c r="E10" s="265">
        <f t="shared" si="1"/>
        <v>0</v>
      </c>
      <c r="F10" s="265">
        <v>0</v>
      </c>
      <c r="G10" s="265">
        <v>0</v>
      </c>
      <c r="H10" s="265">
        <v>0</v>
      </c>
      <c r="I10" s="265">
        <v>0</v>
      </c>
      <c r="J10" s="265">
        <v>0</v>
      </c>
      <c r="K10" s="265">
        <v>0</v>
      </c>
      <c r="L10" s="265">
        <v>0</v>
      </c>
      <c r="M10" s="265">
        <v>0</v>
      </c>
      <c r="N10" s="265">
        <v>0</v>
      </c>
      <c r="O10" s="265">
        <v>0</v>
      </c>
      <c r="P10" s="265">
        <v>0</v>
      </c>
      <c r="Q10" s="265">
        <v>0</v>
      </c>
      <c r="R10" s="265">
        <v>0</v>
      </c>
      <c r="S10" s="265">
        <v>0</v>
      </c>
    </row>
    <row r="11" spans="1:19" ht="27.75" customHeight="1" x14ac:dyDescent="0.2">
      <c r="A11" s="134" t="s">
        <v>183</v>
      </c>
      <c r="B11" s="142" t="s">
        <v>184</v>
      </c>
      <c r="C11" s="265">
        <f t="shared" si="0"/>
        <v>0</v>
      </c>
      <c r="D11" s="265">
        <f t="shared" si="1"/>
        <v>0</v>
      </c>
      <c r="E11" s="265">
        <f t="shared" si="1"/>
        <v>0</v>
      </c>
      <c r="F11" s="265">
        <v>0</v>
      </c>
      <c r="G11" s="265">
        <v>0</v>
      </c>
      <c r="H11" s="265">
        <v>0</v>
      </c>
      <c r="I11" s="265">
        <v>0</v>
      </c>
      <c r="J11" s="265">
        <v>0</v>
      </c>
      <c r="K11" s="265">
        <v>0</v>
      </c>
      <c r="L11" s="265">
        <v>0</v>
      </c>
      <c r="M11" s="265">
        <v>0</v>
      </c>
      <c r="N11" s="265">
        <v>0</v>
      </c>
      <c r="O11" s="265">
        <v>0</v>
      </c>
      <c r="P11" s="265">
        <v>0</v>
      </c>
      <c r="Q11" s="265">
        <v>0</v>
      </c>
      <c r="R11" s="265">
        <v>0</v>
      </c>
      <c r="S11" s="265">
        <v>0</v>
      </c>
    </row>
    <row r="12" spans="1:19" ht="27.75" customHeight="1" x14ac:dyDescent="0.2">
      <c r="A12" s="134" t="s">
        <v>185</v>
      </c>
      <c r="B12" s="142" t="s">
        <v>186</v>
      </c>
      <c r="C12" s="265">
        <f t="shared" ref="C12:C22" si="2">D12+E12</f>
        <v>1</v>
      </c>
      <c r="D12" s="265">
        <f t="shared" ref="D12:D22" si="3">F12+H12+J12+L12+N12+P12+R12</f>
        <v>1</v>
      </c>
      <c r="E12" s="265">
        <f t="shared" ref="E12:E22" si="4">G12+I12+K12+M12+O12+Q12+S12</f>
        <v>0</v>
      </c>
      <c r="F12" s="265">
        <v>1</v>
      </c>
      <c r="G12" s="265">
        <v>0</v>
      </c>
      <c r="H12" s="265">
        <v>0</v>
      </c>
      <c r="I12" s="265">
        <v>0</v>
      </c>
      <c r="J12" s="265">
        <v>0</v>
      </c>
      <c r="K12" s="265">
        <v>0</v>
      </c>
      <c r="L12" s="265">
        <v>0</v>
      </c>
      <c r="M12" s="265">
        <v>0</v>
      </c>
      <c r="N12" s="265">
        <v>0</v>
      </c>
      <c r="O12" s="265">
        <v>0</v>
      </c>
      <c r="P12" s="265">
        <v>0</v>
      </c>
      <c r="Q12" s="265">
        <v>0</v>
      </c>
      <c r="R12" s="265">
        <v>0</v>
      </c>
      <c r="S12" s="265">
        <v>0</v>
      </c>
    </row>
    <row r="13" spans="1:19" ht="27.75" customHeight="1" x14ac:dyDescent="0.2">
      <c r="A13" s="134" t="s">
        <v>187</v>
      </c>
      <c r="B13" s="142" t="s">
        <v>188</v>
      </c>
      <c r="C13" s="265">
        <f t="shared" si="2"/>
        <v>2</v>
      </c>
      <c r="D13" s="265">
        <f t="shared" si="3"/>
        <v>1</v>
      </c>
      <c r="E13" s="265">
        <f t="shared" si="4"/>
        <v>1</v>
      </c>
      <c r="F13" s="265">
        <v>1</v>
      </c>
      <c r="G13" s="265">
        <v>1</v>
      </c>
      <c r="H13" s="265">
        <v>0</v>
      </c>
      <c r="I13" s="265">
        <v>0</v>
      </c>
      <c r="J13" s="265">
        <v>0</v>
      </c>
      <c r="K13" s="265">
        <v>0</v>
      </c>
      <c r="L13" s="265">
        <v>0</v>
      </c>
      <c r="M13" s="265">
        <v>0</v>
      </c>
      <c r="N13" s="265">
        <v>0</v>
      </c>
      <c r="O13" s="265">
        <v>0</v>
      </c>
      <c r="P13" s="265">
        <v>0</v>
      </c>
      <c r="Q13" s="265">
        <v>0</v>
      </c>
      <c r="R13" s="273">
        <v>0</v>
      </c>
      <c r="S13" s="273">
        <v>0</v>
      </c>
    </row>
    <row r="14" spans="1:19" ht="27.75" customHeight="1" x14ac:dyDescent="0.2">
      <c r="A14" s="134" t="s">
        <v>189</v>
      </c>
      <c r="B14" s="142" t="s">
        <v>190</v>
      </c>
      <c r="C14" s="265">
        <f t="shared" si="2"/>
        <v>0</v>
      </c>
      <c r="D14" s="265">
        <f t="shared" si="3"/>
        <v>0</v>
      </c>
      <c r="E14" s="265">
        <f t="shared" si="4"/>
        <v>0</v>
      </c>
      <c r="F14" s="265">
        <v>0</v>
      </c>
      <c r="G14" s="265">
        <v>0</v>
      </c>
      <c r="H14" s="265">
        <v>0</v>
      </c>
      <c r="I14" s="265">
        <v>0</v>
      </c>
      <c r="J14" s="265">
        <v>0</v>
      </c>
      <c r="K14" s="265">
        <v>0</v>
      </c>
      <c r="L14" s="265">
        <v>0</v>
      </c>
      <c r="M14" s="265">
        <v>0</v>
      </c>
      <c r="N14" s="265">
        <v>0</v>
      </c>
      <c r="O14" s="265">
        <v>0</v>
      </c>
      <c r="P14" s="265">
        <v>0</v>
      </c>
      <c r="Q14" s="265">
        <v>0</v>
      </c>
      <c r="R14" s="265">
        <v>0</v>
      </c>
      <c r="S14" s="265">
        <v>0</v>
      </c>
    </row>
    <row r="15" spans="1:19" ht="27.75" customHeight="1" x14ac:dyDescent="0.2">
      <c r="A15" s="134" t="s">
        <v>191</v>
      </c>
      <c r="B15" s="142" t="s">
        <v>192</v>
      </c>
      <c r="C15" s="265">
        <f t="shared" si="2"/>
        <v>2</v>
      </c>
      <c r="D15" s="265">
        <f t="shared" si="3"/>
        <v>0</v>
      </c>
      <c r="E15" s="265">
        <f t="shared" si="4"/>
        <v>2</v>
      </c>
      <c r="F15" s="265">
        <v>0</v>
      </c>
      <c r="G15" s="265">
        <v>1</v>
      </c>
      <c r="H15" s="265">
        <v>0</v>
      </c>
      <c r="I15" s="265">
        <v>0</v>
      </c>
      <c r="J15" s="265">
        <v>0</v>
      </c>
      <c r="K15" s="265">
        <v>0</v>
      </c>
      <c r="L15" s="265">
        <v>0</v>
      </c>
      <c r="M15" s="265">
        <v>0</v>
      </c>
      <c r="N15" s="265">
        <v>0</v>
      </c>
      <c r="O15" s="265">
        <v>0</v>
      </c>
      <c r="P15" s="265">
        <v>0</v>
      </c>
      <c r="Q15" s="265">
        <v>0</v>
      </c>
      <c r="R15" s="265">
        <v>0</v>
      </c>
      <c r="S15" s="265">
        <v>1</v>
      </c>
    </row>
    <row r="16" spans="1:19" ht="27.75" customHeight="1" x14ac:dyDescent="0.2">
      <c r="A16" s="134" t="s">
        <v>193</v>
      </c>
      <c r="B16" s="226" t="s">
        <v>259</v>
      </c>
      <c r="C16" s="265">
        <f t="shared" si="2"/>
        <v>0</v>
      </c>
      <c r="D16" s="265">
        <f t="shared" si="3"/>
        <v>0</v>
      </c>
      <c r="E16" s="265">
        <f t="shared" si="4"/>
        <v>0</v>
      </c>
      <c r="F16" s="265">
        <v>0</v>
      </c>
      <c r="G16" s="265">
        <v>0</v>
      </c>
      <c r="H16" s="265">
        <v>0</v>
      </c>
      <c r="I16" s="265">
        <v>0</v>
      </c>
      <c r="J16" s="265">
        <v>0</v>
      </c>
      <c r="K16" s="265">
        <v>0</v>
      </c>
      <c r="L16" s="265">
        <v>0</v>
      </c>
      <c r="M16" s="265">
        <v>0</v>
      </c>
      <c r="N16" s="265">
        <v>0</v>
      </c>
      <c r="O16" s="265">
        <v>0</v>
      </c>
      <c r="P16" s="265">
        <v>0</v>
      </c>
      <c r="Q16" s="265">
        <v>0</v>
      </c>
      <c r="R16" s="265">
        <v>0</v>
      </c>
      <c r="S16" s="265">
        <v>0</v>
      </c>
    </row>
    <row r="17" spans="1:19" ht="27.75" customHeight="1" x14ac:dyDescent="0.2">
      <c r="A17" s="134" t="s">
        <v>195</v>
      </c>
      <c r="B17" s="142" t="s">
        <v>260</v>
      </c>
      <c r="C17" s="265">
        <f t="shared" si="2"/>
        <v>6</v>
      </c>
      <c r="D17" s="265">
        <f t="shared" si="3"/>
        <v>3</v>
      </c>
      <c r="E17" s="265">
        <f t="shared" si="4"/>
        <v>3</v>
      </c>
      <c r="F17" s="265">
        <v>1</v>
      </c>
      <c r="G17" s="273">
        <v>2</v>
      </c>
      <c r="H17" s="265">
        <v>0</v>
      </c>
      <c r="I17" s="265">
        <v>0</v>
      </c>
      <c r="J17" s="265">
        <v>0</v>
      </c>
      <c r="K17" s="265">
        <v>0</v>
      </c>
      <c r="L17" s="265">
        <v>0</v>
      </c>
      <c r="M17" s="265">
        <v>0</v>
      </c>
      <c r="N17" s="265">
        <v>0</v>
      </c>
      <c r="O17" s="265">
        <v>0</v>
      </c>
      <c r="P17" s="265">
        <v>0</v>
      </c>
      <c r="Q17" s="265">
        <v>0</v>
      </c>
      <c r="R17" s="265">
        <v>2</v>
      </c>
      <c r="S17" s="265">
        <v>1</v>
      </c>
    </row>
    <row r="18" spans="1:19" ht="27.75" customHeight="1" x14ac:dyDescent="0.2">
      <c r="A18" s="134" t="s">
        <v>197</v>
      </c>
      <c r="B18" s="227" t="s">
        <v>261</v>
      </c>
      <c r="C18" s="265">
        <f t="shared" si="2"/>
        <v>3</v>
      </c>
      <c r="D18" s="265">
        <f t="shared" si="3"/>
        <v>2</v>
      </c>
      <c r="E18" s="265">
        <f t="shared" si="4"/>
        <v>1</v>
      </c>
      <c r="F18" s="265">
        <v>1</v>
      </c>
      <c r="G18" s="273">
        <v>0</v>
      </c>
      <c r="H18" s="265">
        <v>0</v>
      </c>
      <c r="I18" s="265">
        <v>0</v>
      </c>
      <c r="J18" s="265">
        <v>0</v>
      </c>
      <c r="K18" s="265">
        <v>0</v>
      </c>
      <c r="L18" s="265">
        <v>0</v>
      </c>
      <c r="M18" s="265">
        <v>0</v>
      </c>
      <c r="N18" s="265">
        <v>0</v>
      </c>
      <c r="O18" s="265">
        <v>0</v>
      </c>
      <c r="P18" s="265">
        <v>0</v>
      </c>
      <c r="Q18" s="265">
        <v>0</v>
      </c>
      <c r="R18" s="265">
        <v>1</v>
      </c>
      <c r="S18" s="265">
        <v>1</v>
      </c>
    </row>
    <row r="19" spans="1:19" ht="27.75" customHeight="1" x14ac:dyDescent="0.2">
      <c r="A19" s="134" t="s">
        <v>199</v>
      </c>
      <c r="B19" s="142" t="s">
        <v>200</v>
      </c>
      <c r="C19" s="265">
        <f t="shared" si="2"/>
        <v>1</v>
      </c>
      <c r="D19" s="265">
        <f t="shared" si="3"/>
        <v>0</v>
      </c>
      <c r="E19" s="265">
        <f t="shared" si="4"/>
        <v>1</v>
      </c>
      <c r="F19" s="265">
        <v>0</v>
      </c>
      <c r="G19" s="265">
        <v>1</v>
      </c>
      <c r="H19" s="265">
        <v>0</v>
      </c>
      <c r="I19" s="265">
        <v>0</v>
      </c>
      <c r="J19" s="265">
        <v>0</v>
      </c>
      <c r="K19" s="265">
        <v>0</v>
      </c>
      <c r="L19" s="265">
        <v>0</v>
      </c>
      <c r="M19" s="265">
        <v>0</v>
      </c>
      <c r="N19" s="265">
        <v>0</v>
      </c>
      <c r="O19" s="265">
        <v>0</v>
      </c>
      <c r="P19" s="265">
        <v>0</v>
      </c>
      <c r="Q19" s="265">
        <v>0</v>
      </c>
      <c r="R19" s="265">
        <v>0</v>
      </c>
      <c r="S19" s="265">
        <v>0</v>
      </c>
    </row>
    <row r="20" spans="1:19" ht="27.75" customHeight="1" x14ac:dyDescent="0.2">
      <c r="A20" s="134" t="s">
        <v>201</v>
      </c>
      <c r="B20" s="142" t="s">
        <v>202</v>
      </c>
      <c r="C20" s="265">
        <f t="shared" si="2"/>
        <v>1</v>
      </c>
      <c r="D20" s="265">
        <f t="shared" si="3"/>
        <v>0</v>
      </c>
      <c r="E20" s="265">
        <f t="shared" si="4"/>
        <v>1</v>
      </c>
      <c r="F20" s="265">
        <v>0</v>
      </c>
      <c r="G20" s="265">
        <v>0</v>
      </c>
      <c r="H20" s="265">
        <v>0</v>
      </c>
      <c r="I20" s="265">
        <v>0</v>
      </c>
      <c r="J20" s="265">
        <v>0</v>
      </c>
      <c r="K20" s="265">
        <v>0</v>
      </c>
      <c r="L20" s="265">
        <v>0</v>
      </c>
      <c r="M20" s="265">
        <v>0</v>
      </c>
      <c r="N20" s="265">
        <v>0</v>
      </c>
      <c r="O20" s="265">
        <v>0</v>
      </c>
      <c r="P20" s="265">
        <v>0</v>
      </c>
      <c r="Q20" s="265">
        <v>0</v>
      </c>
      <c r="R20" s="265">
        <v>0</v>
      </c>
      <c r="S20" s="265">
        <v>1</v>
      </c>
    </row>
    <row r="21" spans="1:19" ht="27.75" customHeight="1" x14ac:dyDescent="0.2">
      <c r="A21" s="134" t="s">
        <v>203</v>
      </c>
      <c r="B21" s="142" t="s">
        <v>262</v>
      </c>
      <c r="C21" s="265">
        <f t="shared" si="2"/>
        <v>0</v>
      </c>
      <c r="D21" s="265">
        <f t="shared" si="3"/>
        <v>0</v>
      </c>
      <c r="E21" s="265">
        <f t="shared" si="4"/>
        <v>0</v>
      </c>
      <c r="F21" s="265">
        <v>0</v>
      </c>
      <c r="G21" s="265">
        <v>0</v>
      </c>
      <c r="H21" s="265">
        <v>0</v>
      </c>
      <c r="I21" s="265">
        <v>0</v>
      </c>
      <c r="J21" s="265">
        <v>0</v>
      </c>
      <c r="K21" s="265">
        <v>0</v>
      </c>
      <c r="L21" s="265">
        <v>0</v>
      </c>
      <c r="M21" s="265">
        <v>0</v>
      </c>
      <c r="N21" s="265">
        <v>0</v>
      </c>
      <c r="O21" s="265">
        <v>0</v>
      </c>
      <c r="P21" s="265">
        <v>0</v>
      </c>
      <c r="Q21" s="265">
        <v>0</v>
      </c>
      <c r="R21" s="265">
        <v>0</v>
      </c>
      <c r="S21" s="265">
        <v>0</v>
      </c>
    </row>
    <row r="22" spans="1:19" ht="27.75" customHeight="1" x14ac:dyDescent="0.2">
      <c r="A22" s="134" t="s">
        <v>205</v>
      </c>
      <c r="B22" s="228" t="s">
        <v>263</v>
      </c>
      <c r="C22" s="265">
        <f t="shared" si="2"/>
        <v>1</v>
      </c>
      <c r="D22" s="265">
        <f t="shared" si="3"/>
        <v>0</v>
      </c>
      <c r="E22" s="265">
        <f t="shared" si="4"/>
        <v>1</v>
      </c>
      <c r="F22" s="265">
        <v>0</v>
      </c>
      <c r="G22" s="265">
        <v>0</v>
      </c>
      <c r="H22" s="265">
        <v>0</v>
      </c>
      <c r="I22" s="265">
        <v>0</v>
      </c>
      <c r="J22" s="265">
        <v>0</v>
      </c>
      <c r="K22" s="265">
        <v>0</v>
      </c>
      <c r="L22" s="265">
        <v>0</v>
      </c>
      <c r="M22" s="265">
        <v>0</v>
      </c>
      <c r="N22" s="265">
        <v>0</v>
      </c>
      <c r="O22" s="265">
        <v>0</v>
      </c>
      <c r="P22" s="265">
        <v>0</v>
      </c>
      <c r="Q22" s="265">
        <v>0</v>
      </c>
      <c r="R22" s="265">
        <v>0</v>
      </c>
      <c r="S22" s="265">
        <v>1</v>
      </c>
    </row>
    <row r="23" spans="1:19" ht="27.75" customHeight="1" x14ac:dyDescent="0.2">
      <c r="A23" s="133" t="s">
        <v>207</v>
      </c>
      <c r="B23" s="229" t="s">
        <v>264</v>
      </c>
      <c r="C23" s="260">
        <f>D23+E23</f>
        <v>0</v>
      </c>
      <c r="D23" s="267">
        <f>F23+H23+J23+L23+N23+P23+R23</f>
        <v>0</v>
      </c>
      <c r="E23" s="267">
        <f>G23+I23+K23+M23+O23+Q23+S23</f>
        <v>0</v>
      </c>
      <c r="F23" s="267">
        <v>0</v>
      </c>
      <c r="G23" s="267">
        <v>0</v>
      </c>
      <c r="H23" s="267">
        <v>0</v>
      </c>
      <c r="I23" s="267">
        <v>0</v>
      </c>
      <c r="J23" s="267">
        <v>0</v>
      </c>
      <c r="K23" s="267">
        <v>0</v>
      </c>
      <c r="L23" s="267">
        <v>0</v>
      </c>
      <c r="M23" s="267">
        <v>0</v>
      </c>
      <c r="N23" s="267">
        <v>0</v>
      </c>
      <c r="O23" s="267">
        <v>0</v>
      </c>
      <c r="P23" s="267">
        <v>0</v>
      </c>
      <c r="Q23" s="267">
        <v>0</v>
      </c>
      <c r="R23" s="267">
        <v>0</v>
      </c>
      <c r="S23" s="267">
        <v>0</v>
      </c>
    </row>
    <row r="24" spans="1:19" ht="27.75" customHeight="1" x14ac:dyDescent="0.2">
      <c r="A24" s="131" t="s">
        <v>209</v>
      </c>
      <c r="B24" s="147" t="s">
        <v>210</v>
      </c>
      <c r="C24" s="260">
        <f>D24+E24</f>
        <v>3</v>
      </c>
      <c r="D24" s="267">
        <f>F24+H24+J24+L24+N24+P24+R24</f>
        <v>0</v>
      </c>
      <c r="E24" s="267">
        <f>G24+I24+K24+M24+O24+Q24+S24</f>
        <v>3</v>
      </c>
      <c r="F24" s="303">
        <v>0</v>
      </c>
      <c r="G24" s="303">
        <v>3</v>
      </c>
      <c r="H24" s="303">
        <v>0</v>
      </c>
      <c r="I24" s="303">
        <v>0</v>
      </c>
      <c r="J24" s="303">
        <v>0</v>
      </c>
      <c r="K24" s="303">
        <v>0</v>
      </c>
      <c r="L24" s="303">
        <v>0</v>
      </c>
      <c r="M24" s="303">
        <v>0</v>
      </c>
      <c r="N24" s="303">
        <v>0</v>
      </c>
      <c r="O24" s="303">
        <v>0</v>
      </c>
      <c r="P24" s="303">
        <v>0</v>
      </c>
      <c r="Q24" s="303">
        <v>0</v>
      </c>
      <c r="R24" s="303">
        <v>0</v>
      </c>
      <c r="S24" s="303">
        <v>0</v>
      </c>
    </row>
    <row r="25" spans="1:19" ht="27.75" customHeight="1" x14ac:dyDescent="0.2">
      <c r="A25" s="550" t="s">
        <v>104</v>
      </c>
      <c r="B25" s="551"/>
      <c r="C25" s="304"/>
      <c r="D25" s="304"/>
      <c r="E25" s="304"/>
      <c r="F25" s="304"/>
      <c r="G25" s="304"/>
      <c r="H25" s="304"/>
      <c r="I25" s="304"/>
      <c r="J25" s="304"/>
      <c r="K25" s="304"/>
      <c r="L25" s="304"/>
      <c r="M25" s="304"/>
      <c r="N25" s="304"/>
      <c r="O25" s="304"/>
      <c r="P25" s="304"/>
      <c r="Q25" s="304"/>
      <c r="R25" s="304"/>
      <c r="S25" s="304"/>
    </row>
    <row r="26" spans="1:19" ht="27.75" customHeight="1" x14ac:dyDescent="0.2">
      <c r="A26" s="550" t="s">
        <v>212</v>
      </c>
      <c r="B26" s="551"/>
      <c r="C26" s="273">
        <f>C5+C6</f>
        <v>1</v>
      </c>
      <c r="D26" s="273">
        <f t="shared" ref="D26:E26" si="5">D5+D6</f>
        <v>1</v>
      </c>
      <c r="E26" s="273">
        <f t="shared" si="5"/>
        <v>0</v>
      </c>
      <c r="F26" s="273">
        <f t="shared" ref="F26:S26" si="6">F5+F6</f>
        <v>1</v>
      </c>
      <c r="G26" s="273">
        <f t="shared" si="6"/>
        <v>0</v>
      </c>
      <c r="H26" s="273">
        <f t="shared" si="6"/>
        <v>0</v>
      </c>
      <c r="I26" s="273">
        <f t="shared" si="6"/>
        <v>0</v>
      </c>
      <c r="J26" s="273">
        <f t="shared" si="6"/>
        <v>0</v>
      </c>
      <c r="K26" s="273">
        <f t="shared" si="6"/>
        <v>0</v>
      </c>
      <c r="L26" s="273">
        <f t="shared" si="6"/>
        <v>0</v>
      </c>
      <c r="M26" s="273">
        <f t="shared" si="6"/>
        <v>0</v>
      </c>
      <c r="N26" s="273">
        <f t="shared" si="6"/>
        <v>0</v>
      </c>
      <c r="O26" s="273">
        <f t="shared" si="6"/>
        <v>0</v>
      </c>
      <c r="P26" s="273">
        <f t="shared" si="6"/>
        <v>0</v>
      </c>
      <c r="Q26" s="273">
        <f t="shared" si="6"/>
        <v>0</v>
      </c>
      <c r="R26" s="273">
        <f t="shared" si="6"/>
        <v>0</v>
      </c>
      <c r="S26" s="273">
        <f t="shared" si="6"/>
        <v>0</v>
      </c>
    </row>
    <row r="27" spans="1:19" ht="27.75" customHeight="1" x14ac:dyDescent="0.2">
      <c r="A27" s="550" t="s">
        <v>213</v>
      </c>
      <c r="B27" s="551"/>
      <c r="C27" s="273">
        <f>C7+C8+C9</f>
        <v>12</v>
      </c>
      <c r="D27" s="273">
        <f t="shared" ref="D27:E27" si="7">D7+D8+D9</f>
        <v>10</v>
      </c>
      <c r="E27" s="273">
        <f t="shared" si="7"/>
        <v>2</v>
      </c>
      <c r="F27" s="273">
        <f t="shared" ref="F27:S27" si="8">F7+F8+F9</f>
        <v>8</v>
      </c>
      <c r="G27" s="273">
        <f t="shared" si="8"/>
        <v>1</v>
      </c>
      <c r="H27" s="273">
        <f t="shared" si="8"/>
        <v>0</v>
      </c>
      <c r="I27" s="273">
        <f t="shared" si="8"/>
        <v>0</v>
      </c>
      <c r="J27" s="273">
        <f t="shared" si="8"/>
        <v>0</v>
      </c>
      <c r="K27" s="273">
        <f t="shared" si="8"/>
        <v>0</v>
      </c>
      <c r="L27" s="273">
        <f t="shared" si="8"/>
        <v>0</v>
      </c>
      <c r="M27" s="273">
        <f t="shared" si="8"/>
        <v>0</v>
      </c>
      <c r="N27" s="273">
        <f t="shared" si="8"/>
        <v>0</v>
      </c>
      <c r="O27" s="273">
        <f t="shared" si="8"/>
        <v>0</v>
      </c>
      <c r="P27" s="273">
        <f t="shared" si="8"/>
        <v>0</v>
      </c>
      <c r="Q27" s="273">
        <f t="shared" si="8"/>
        <v>0</v>
      </c>
      <c r="R27" s="273">
        <f t="shared" si="8"/>
        <v>2</v>
      </c>
      <c r="S27" s="273">
        <f t="shared" si="8"/>
        <v>1</v>
      </c>
    </row>
    <row r="28" spans="1:19" ht="27.75" customHeight="1" x14ac:dyDescent="0.2">
      <c r="A28" s="552" t="s">
        <v>214</v>
      </c>
      <c r="B28" s="553"/>
      <c r="C28" s="260">
        <f>SUM(C10:C23)</f>
        <v>17</v>
      </c>
      <c r="D28" s="260">
        <f t="shared" ref="D28:E28" si="9">SUM(D10:D23)</f>
        <v>7</v>
      </c>
      <c r="E28" s="260">
        <f t="shared" si="9"/>
        <v>10</v>
      </c>
      <c r="F28" s="260">
        <f t="shared" ref="F28:S28" si="10">SUM(F10:F23)</f>
        <v>4</v>
      </c>
      <c r="G28" s="260">
        <f t="shared" si="10"/>
        <v>5</v>
      </c>
      <c r="H28" s="260">
        <f t="shared" si="10"/>
        <v>0</v>
      </c>
      <c r="I28" s="260">
        <f t="shared" si="10"/>
        <v>0</v>
      </c>
      <c r="J28" s="260">
        <f t="shared" si="10"/>
        <v>0</v>
      </c>
      <c r="K28" s="260">
        <f t="shared" si="10"/>
        <v>0</v>
      </c>
      <c r="L28" s="260">
        <f t="shared" si="10"/>
        <v>0</v>
      </c>
      <c r="M28" s="260">
        <f t="shared" si="10"/>
        <v>0</v>
      </c>
      <c r="N28" s="260">
        <f t="shared" si="10"/>
        <v>0</v>
      </c>
      <c r="O28" s="260">
        <f t="shared" si="10"/>
        <v>0</v>
      </c>
      <c r="P28" s="260">
        <f t="shared" si="10"/>
        <v>0</v>
      </c>
      <c r="Q28" s="260">
        <f t="shared" si="10"/>
        <v>0</v>
      </c>
      <c r="R28" s="260">
        <f t="shared" si="10"/>
        <v>3</v>
      </c>
      <c r="S28" s="260">
        <f t="shared" si="10"/>
        <v>5</v>
      </c>
    </row>
    <row r="30" spans="1:19" x14ac:dyDescent="0.2">
      <c r="C30" s="230"/>
      <c r="D30" s="230"/>
      <c r="E30" s="230"/>
    </row>
    <row r="31" spans="1:19" x14ac:dyDescent="0.2">
      <c r="C31" s="230"/>
      <c r="D31" s="230"/>
      <c r="E31" s="230"/>
    </row>
    <row r="32" spans="1:19" x14ac:dyDescent="0.2">
      <c r="C32" s="230"/>
      <c r="D32" s="230"/>
      <c r="E32" s="230"/>
    </row>
  </sheetData>
  <mergeCells count="14">
    <mergeCell ref="A27:B27"/>
    <mergeCell ref="A28:B28"/>
    <mergeCell ref="N2:O2"/>
    <mergeCell ref="P2:Q2"/>
    <mergeCell ref="R2:S2"/>
    <mergeCell ref="A4:B4"/>
    <mergeCell ref="A25:B25"/>
    <mergeCell ref="A26:B26"/>
    <mergeCell ref="A2:B3"/>
    <mergeCell ref="C2:E2"/>
    <mergeCell ref="F2:G2"/>
    <mergeCell ref="H2:I2"/>
    <mergeCell ref="J2:K2"/>
    <mergeCell ref="L2:M2"/>
  </mergeCells>
  <phoneticPr fontId="2"/>
  <printOptions horizontalCentered="1" verticalCentered="1"/>
  <pageMargins left="0.78740157480314965" right="0.78740157480314965" top="0.78740157480314965" bottom="0.78740157480314965" header="0.51181102362204722" footer="0.51181102362204722"/>
  <pageSetup paperSize="8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18EB58-491C-4166-A2BC-D8CAC2C8760F}">
  <sheetPr>
    <tabColor rgb="FFFFC000"/>
    <pageSetUpPr fitToPage="1"/>
  </sheetPr>
  <dimension ref="A1:R29"/>
  <sheetViews>
    <sheetView showZeros="0" view="pageBreakPreview" zoomScaleNormal="90" zoomScaleSheetLayoutView="100" workbookViewId="0">
      <selection activeCell="H5" sqref="H5"/>
    </sheetView>
  </sheetViews>
  <sheetFormatPr defaultColWidth="9" defaultRowHeight="13" x14ac:dyDescent="0.2"/>
  <cols>
    <col min="1" max="1" width="3.6328125" style="46" customWidth="1"/>
    <col min="2" max="2" width="26.08984375" style="46" customWidth="1"/>
    <col min="3" max="5" width="12.90625" style="179" customWidth="1"/>
    <col min="6" max="6" width="17.90625" style="141" customWidth="1"/>
    <col min="7" max="18" width="7.08984375" style="141" customWidth="1"/>
    <col min="19" max="19" width="9" style="141" bestFit="1" customWidth="1"/>
    <col min="20" max="16384" width="9" style="141"/>
  </cols>
  <sheetData>
    <row r="1" spans="1:18" s="46" customFormat="1" ht="21" customHeight="1" x14ac:dyDescent="0.2">
      <c r="A1" s="168" t="s">
        <v>265</v>
      </c>
      <c r="B1" s="136"/>
      <c r="C1" s="136"/>
      <c r="D1" s="136"/>
      <c r="E1" s="136"/>
      <c r="F1" s="136"/>
      <c r="R1" s="51" t="s">
        <v>216</v>
      </c>
    </row>
    <row r="2" spans="1:18" s="49" customFormat="1" ht="21" customHeight="1" x14ac:dyDescent="0.2">
      <c r="A2" s="540" t="s">
        <v>0</v>
      </c>
      <c r="B2" s="627"/>
      <c r="C2" s="630" t="s">
        <v>217</v>
      </c>
      <c r="D2" s="630"/>
      <c r="E2" s="630"/>
      <c r="F2" s="231"/>
      <c r="G2" s="631" t="s">
        <v>168</v>
      </c>
      <c r="H2" s="631"/>
      <c r="I2" s="631"/>
      <c r="J2" s="631"/>
      <c r="K2" s="631"/>
      <c r="L2" s="631"/>
      <c r="M2" s="631"/>
      <c r="N2" s="631"/>
      <c r="O2" s="631"/>
      <c r="P2" s="632" t="s">
        <v>218</v>
      </c>
      <c r="Q2" s="632"/>
      <c r="R2" s="632"/>
    </row>
    <row r="3" spans="1:18" s="49" customFormat="1" ht="21" customHeight="1" x14ac:dyDescent="0.2">
      <c r="A3" s="628"/>
      <c r="B3" s="629"/>
      <c r="C3" s="232" t="s">
        <v>1</v>
      </c>
      <c r="D3" s="232" t="s">
        <v>2</v>
      </c>
      <c r="E3" s="232" t="s">
        <v>3</v>
      </c>
      <c r="F3" s="231"/>
      <c r="G3" s="633" t="s">
        <v>1</v>
      </c>
      <c r="H3" s="633"/>
      <c r="I3" s="633"/>
      <c r="J3" s="633" t="s">
        <v>2</v>
      </c>
      <c r="K3" s="633"/>
      <c r="L3" s="633"/>
      <c r="M3" s="633" t="s">
        <v>3</v>
      </c>
      <c r="N3" s="633"/>
      <c r="O3" s="633"/>
      <c r="P3" s="633"/>
      <c r="Q3" s="633"/>
      <c r="R3" s="633"/>
    </row>
    <row r="4" spans="1:18" ht="24" customHeight="1" x14ac:dyDescent="0.2">
      <c r="A4" s="555" t="s">
        <v>4</v>
      </c>
      <c r="B4" s="556"/>
      <c r="C4" s="284">
        <v>100.00000000000001</v>
      </c>
      <c r="D4" s="284">
        <v>100</v>
      </c>
      <c r="E4" s="284">
        <v>100.00000000000001</v>
      </c>
      <c r="F4" s="170"/>
      <c r="G4" s="130" t="s">
        <v>1</v>
      </c>
      <c r="H4" s="130" t="s">
        <v>106</v>
      </c>
      <c r="I4" s="171" t="s">
        <v>107</v>
      </c>
      <c r="J4" s="171" t="s">
        <v>1</v>
      </c>
      <c r="K4" s="171" t="s">
        <v>106</v>
      </c>
      <c r="L4" s="171" t="s">
        <v>107</v>
      </c>
      <c r="M4" s="171" t="s">
        <v>1</v>
      </c>
      <c r="N4" s="171" t="s">
        <v>106</v>
      </c>
      <c r="O4" s="171" t="s">
        <v>107</v>
      </c>
      <c r="P4" s="171" t="s">
        <v>1</v>
      </c>
      <c r="Q4" s="171" t="s">
        <v>2</v>
      </c>
      <c r="R4" s="171" t="s">
        <v>3</v>
      </c>
    </row>
    <row r="5" spans="1:18" ht="27.75" customHeight="1" x14ac:dyDescent="0.2">
      <c r="A5" s="134" t="s">
        <v>171</v>
      </c>
      <c r="B5" s="142" t="s">
        <v>172</v>
      </c>
      <c r="C5" s="305">
        <v>0</v>
      </c>
      <c r="D5" s="305">
        <v>0</v>
      </c>
      <c r="E5" s="305">
        <v>0</v>
      </c>
      <c r="F5" s="170"/>
      <c r="G5" s="310">
        <v>100</v>
      </c>
      <c r="H5" s="285">
        <v>87.878787878787875</v>
      </c>
      <c r="I5" s="285">
        <v>12.121212121212121</v>
      </c>
      <c r="J5" s="310">
        <v>100</v>
      </c>
      <c r="K5" s="285">
        <v>94.444444444444443</v>
      </c>
      <c r="L5" s="285">
        <v>5.5555555555555554</v>
      </c>
      <c r="M5" s="310">
        <v>100</v>
      </c>
      <c r="N5" s="285">
        <v>80</v>
      </c>
      <c r="O5" s="285">
        <v>20</v>
      </c>
      <c r="P5" s="310">
        <v>100</v>
      </c>
      <c r="Q5" s="310">
        <v>54.54545454545454</v>
      </c>
      <c r="R5" s="310">
        <v>45.454545454545453</v>
      </c>
    </row>
    <row r="6" spans="1:18" ht="27.75" customHeight="1" x14ac:dyDescent="0.2">
      <c r="A6" s="133" t="s">
        <v>173</v>
      </c>
      <c r="B6" s="147" t="s">
        <v>174</v>
      </c>
      <c r="C6" s="306">
        <v>3.0303030303030303</v>
      </c>
      <c r="D6" s="306">
        <v>5.5555555555555554</v>
      </c>
      <c r="E6" s="306">
        <v>0</v>
      </c>
      <c r="F6" s="170"/>
      <c r="G6" s="233"/>
      <c r="H6" s="233"/>
      <c r="I6" s="233"/>
      <c r="J6" s="233"/>
      <c r="K6" s="233"/>
      <c r="L6" s="233"/>
      <c r="M6" s="233"/>
      <c r="N6" s="233"/>
      <c r="O6" s="233"/>
      <c r="P6" s="233"/>
      <c r="Q6" s="233"/>
      <c r="R6" s="233"/>
    </row>
    <row r="7" spans="1:18" ht="27.75" customHeight="1" x14ac:dyDescent="0.2">
      <c r="A7" s="134" t="s">
        <v>175</v>
      </c>
      <c r="B7" s="225" t="s">
        <v>258</v>
      </c>
      <c r="C7" s="307">
        <v>0</v>
      </c>
      <c r="D7" s="307">
        <v>0</v>
      </c>
      <c r="E7" s="307">
        <v>0</v>
      </c>
      <c r="F7" s="170"/>
      <c r="G7" s="234"/>
      <c r="H7" s="234"/>
      <c r="I7" s="234"/>
      <c r="J7" s="234"/>
      <c r="K7" s="234"/>
      <c r="L7" s="234"/>
      <c r="M7" s="234"/>
      <c r="N7" s="234"/>
      <c r="O7" s="234"/>
      <c r="P7" s="234"/>
      <c r="Q7" s="234"/>
      <c r="R7" s="234"/>
    </row>
    <row r="8" spans="1:18" ht="27.75" customHeight="1" x14ac:dyDescent="0.2">
      <c r="A8" s="134" t="s">
        <v>177</v>
      </c>
      <c r="B8" s="142" t="s">
        <v>178</v>
      </c>
      <c r="C8" s="283">
        <v>15.151515151515152</v>
      </c>
      <c r="D8" s="283">
        <v>27.777777777777779</v>
      </c>
      <c r="E8" s="308">
        <v>0</v>
      </c>
      <c r="F8" s="170"/>
      <c r="G8" s="234"/>
      <c r="H8" s="234"/>
      <c r="I8" s="234"/>
      <c r="J8" s="234"/>
      <c r="K8" s="234"/>
      <c r="L8" s="234"/>
      <c r="M8" s="234"/>
      <c r="N8" s="234"/>
      <c r="O8" s="234"/>
      <c r="P8" s="234"/>
      <c r="Q8" s="234"/>
      <c r="R8" s="234"/>
    </row>
    <row r="9" spans="1:18" ht="27.75" customHeight="1" x14ac:dyDescent="0.2">
      <c r="A9" s="133" t="s">
        <v>179</v>
      </c>
      <c r="B9" s="147" t="s">
        <v>180</v>
      </c>
      <c r="C9" s="283">
        <v>21.212121212121211</v>
      </c>
      <c r="D9" s="308">
        <v>27.777777777777779</v>
      </c>
      <c r="E9" s="283">
        <v>13.333333333333334</v>
      </c>
      <c r="F9" s="170"/>
      <c r="G9" s="170"/>
      <c r="H9" s="170"/>
      <c r="I9" s="170"/>
      <c r="J9" s="170"/>
      <c r="K9" s="170"/>
      <c r="L9" s="170"/>
      <c r="M9" s="170"/>
      <c r="N9" s="170"/>
    </row>
    <row r="10" spans="1:18" s="176" customFormat="1" ht="27.75" customHeight="1" x14ac:dyDescent="0.2">
      <c r="A10" s="134" t="s">
        <v>181</v>
      </c>
      <c r="B10" s="153" t="s">
        <v>182</v>
      </c>
      <c r="C10" s="307">
        <v>0</v>
      </c>
      <c r="D10" s="307">
        <v>0</v>
      </c>
      <c r="E10" s="307">
        <v>0</v>
      </c>
      <c r="F10" s="234"/>
      <c r="G10" s="234"/>
      <c r="H10" s="234"/>
      <c r="I10" s="234"/>
      <c r="J10" s="234"/>
      <c r="K10" s="234"/>
      <c r="L10" s="234"/>
      <c r="M10" s="234"/>
      <c r="N10" s="234"/>
    </row>
    <row r="11" spans="1:18" ht="27.75" customHeight="1" x14ac:dyDescent="0.2">
      <c r="A11" s="134" t="s">
        <v>183</v>
      </c>
      <c r="B11" s="142" t="s">
        <v>184</v>
      </c>
      <c r="C11" s="308">
        <v>0</v>
      </c>
      <c r="D11" s="308">
        <v>0</v>
      </c>
      <c r="E11" s="308">
        <v>0</v>
      </c>
      <c r="F11" s="170"/>
      <c r="G11" s="170"/>
      <c r="H11" s="170"/>
      <c r="I11" s="170"/>
      <c r="J11" s="170"/>
      <c r="K11" s="170"/>
      <c r="L11" s="170"/>
      <c r="M11" s="170"/>
      <c r="N11" s="170"/>
    </row>
    <row r="12" spans="1:18" ht="27.75" customHeight="1" x14ac:dyDescent="0.2">
      <c r="A12" s="134" t="s">
        <v>185</v>
      </c>
      <c r="B12" s="142" t="s">
        <v>186</v>
      </c>
      <c r="C12" s="283">
        <v>3.0303030303030303</v>
      </c>
      <c r="D12" s="283">
        <v>5.5555555555555554</v>
      </c>
      <c r="E12" s="308">
        <v>0</v>
      </c>
      <c r="F12" s="170"/>
      <c r="G12" s="170"/>
      <c r="H12" s="170"/>
      <c r="I12" s="170"/>
      <c r="J12" s="170"/>
      <c r="K12" s="170"/>
      <c r="L12" s="170"/>
      <c r="M12" s="170"/>
      <c r="N12" s="170"/>
    </row>
    <row r="13" spans="1:18" ht="27.75" customHeight="1" x14ac:dyDescent="0.2">
      <c r="A13" s="134" t="s">
        <v>187</v>
      </c>
      <c r="B13" s="142" t="s">
        <v>188</v>
      </c>
      <c r="C13" s="283">
        <v>6.0606060606060606</v>
      </c>
      <c r="D13" s="283">
        <v>5.5555555555555554</v>
      </c>
      <c r="E13" s="283">
        <v>6.666666666666667</v>
      </c>
      <c r="F13" s="170"/>
      <c r="G13" s="170"/>
      <c r="H13" s="170"/>
      <c r="I13" s="170"/>
      <c r="J13" s="170"/>
      <c r="K13" s="170"/>
      <c r="L13" s="170"/>
      <c r="M13" s="170"/>
      <c r="N13" s="170"/>
    </row>
    <row r="14" spans="1:18" ht="27.75" customHeight="1" x14ac:dyDescent="0.2">
      <c r="A14" s="134" t="s">
        <v>189</v>
      </c>
      <c r="B14" s="142" t="s">
        <v>190</v>
      </c>
      <c r="C14" s="308">
        <v>0</v>
      </c>
      <c r="D14" s="308">
        <v>0</v>
      </c>
      <c r="E14" s="308">
        <v>0</v>
      </c>
      <c r="F14" s="170"/>
      <c r="G14" s="170"/>
      <c r="H14" s="170"/>
      <c r="I14" s="170"/>
      <c r="J14" s="170"/>
      <c r="K14" s="170"/>
      <c r="L14" s="170"/>
      <c r="M14" s="170"/>
      <c r="N14" s="170"/>
    </row>
    <row r="15" spans="1:18" ht="27.75" customHeight="1" x14ac:dyDescent="0.2">
      <c r="A15" s="134" t="s">
        <v>191</v>
      </c>
      <c r="B15" s="142" t="s">
        <v>192</v>
      </c>
      <c r="C15" s="308">
        <v>6.0606060606060606</v>
      </c>
      <c r="D15" s="308">
        <v>0</v>
      </c>
      <c r="E15" s="308">
        <v>13.333333333333334</v>
      </c>
      <c r="F15" s="170"/>
      <c r="G15" s="170"/>
      <c r="H15" s="170"/>
      <c r="I15" s="170"/>
      <c r="J15" s="170"/>
      <c r="K15" s="170"/>
      <c r="L15" s="170"/>
      <c r="M15" s="170"/>
      <c r="N15" s="170"/>
    </row>
    <row r="16" spans="1:18" ht="27.75" customHeight="1" x14ac:dyDescent="0.2">
      <c r="A16" s="134" t="s">
        <v>193</v>
      </c>
      <c r="B16" s="226" t="s">
        <v>259</v>
      </c>
      <c r="C16" s="308">
        <v>0</v>
      </c>
      <c r="D16" s="308">
        <v>0</v>
      </c>
      <c r="E16" s="308">
        <v>0</v>
      </c>
      <c r="F16" s="170"/>
      <c r="G16" s="170"/>
      <c r="H16" s="170"/>
      <c r="I16" s="170"/>
      <c r="J16" s="170"/>
      <c r="K16" s="170"/>
      <c r="L16" s="170"/>
      <c r="M16" s="170"/>
      <c r="N16" s="170"/>
    </row>
    <row r="17" spans="1:14" ht="27.75" customHeight="1" x14ac:dyDescent="0.2">
      <c r="A17" s="134" t="s">
        <v>195</v>
      </c>
      <c r="B17" s="142" t="s">
        <v>260</v>
      </c>
      <c r="C17" s="283">
        <v>18.181818181818183</v>
      </c>
      <c r="D17" s="308">
        <v>16.666666666666664</v>
      </c>
      <c r="E17" s="283">
        <v>20</v>
      </c>
      <c r="F17" s="170"/>
      <c r="G17" s="170"/>
      <c r="H17" s="170"/>
      <c r="I17" s="170"/>
      <c r="J17" s="170"/>
      <c r="K17" s="170"/>
      <c r="L17" s="170"/>
      <c r="M17" s="170"/>
      <c r="N17" s="170"/>
    </row>
    <row r="18" spans="1:14" ht="27.75" customHeight="1" x14ac:dyDescent="0.2">
      <c r="A18" s="134" t="s">
        <v>197</v>
      </c>
      <c r="B18" s="227" t="s">
        <v>261</v>
      </c>
      <c r="C18" s="283">
        <v>9.0909090909090917</v>
      </c>
      <c r="D18" s="308">
        <v>11.111111111111111</v>
      </c>
      <c r="E18" s="283">
        <v>6.666666666666667</v>
      </c>
      <c r="F18" s="170"/>
      <c r="G18" s="170"/>
      <c r="H18" s="170"/>
      <c r="I18" s="170"/>
      <c r="J18" s="170"/>
      <c r="K18" s="170"/>
      <c r="L18" s="170"/>
      <c r="M18" s="170"/>
      <c r="N18" s="170"/>
    </row>
    <row r="19" spans="1:14" ht="27.75" customHeight="1" x14ac:dyDescent="0.2">
      <c r="A19" s="134" t="s">
        <v>199</v>
      </c>
      <c r="B19" s="142" t="s">
        <v>200</v>
      </c>
      <c r="C19" s="308">
        <v>3.0303030303030303</v>
      </c>
      <c r="D19" s="308">
        <v>0</v>
      </c>
      <c r="E19" s="308">
        <v>6.666666666666667</v>
      </c>
      <c r="F19" s="170"/>
      <c r="G19" s="170"/>
      <c r="H19" s="170"/>
      <c r="I19" s="170"/>
      <c r="J19" s="170"/>
      <c r="K19" s="170"/>
      <c r="L19" s="170"/>
      <c r="M19" s="170"/>
      <c r="N19" s="170"/>
    </row>
    <row r="20" spans="1:14" ht="27.75" customHeight="1" x14ac:dyDescent="0.2">
      <c r="A20" s="134" t="s">
        <v>201</v>
      </c>
      <c r="B20" s="142" t="s">
        <v>202</v>
      </c>
      <c r="C20" s="308">
        <v>3.0303030303030303</v>
      </c>
      <c r="D20" s="308">
        <v>0</v>
      </c>
      <c r="E20" s="308">
        <v>6.666666666666667</v>
      </c>
      <c r="F20" s="170"/>
      <c r="G20" s="170"/>
      <c r="H20" s="170"/>
      <c r="I20" s="170"/>
      <c r="J20" s="170"/>
      <c r="K20" s="170"/>
      <c r="L20" s="170"/>
      <c r="M20" s="170"/>
      <c r="N20" s="170"/>
    </row>
    <row r="21" spans="1:14" ht="27.75" customHeight="1" x14ac:dyDescent="0.2">
      <c r="A21" s="134" t="s">
        <v>203</v>
      </c>
      <c r="B21" s="142" t="s">
        <v>262</v>
      </c>
      <c r="C21" s="308">
        <v>0</v>
      </c>
      <c r="D21" s="308">
        <v>0</v>
      </c>
      <c r="E21" s="308">
        <v>0</v>
      </c>
      <c r="F21" s="170"/>
      <c r="G21" s="170"/>
      <c r="H21" s="170"/>
      <c r="I21" s="170"/>
      <c r="J21" s="170"/>
      <c r="K21" s="170"/>
      <c r="L21" s="170"/>
      <c r="M21" s="170"/>
      <c r="N21" s="170"/>
    </row>
    <row r="22" spans="1:14" ht="27.75" customHeight="1" x14ac:dyDescent="0.2">
      <c r="A22" s="134" t="s">
        <v>205</v>
      </c>
      <c r="B22" s="228" t="s">
        <v>263</v>
      </c>
      <c r="C22" s="308">
        <v>3.0303030303030303</v>
      </c>
      <c r="D22" s="308">
        <v>0</v>
      </c>
      <c r="E22" s="308">
        <v>6.666666666666667</v>
      </c>
      <c r="F22" s="170"/>
      <c r="G22" s="170"/>
      <c r="H22" s="170"/>
      <c r="I22" s="170"/>
      <c r="J22" s="170"/>
      <c r="K22" s="170"/>
      <c r="L22" s="170"/>
      <c r="M22" s="170"/>
      <c r="N22" s="170"/>
    </row>
    <row r="23" spans="1:14" ht="27.75" customHeight="1" x14ac:dyDescent="0.2">
      <c r="A23" s="133" t="s">
        <v>207</v>
      </c>
      <c r="B23" s="229" t="s">
        <v>264</v>
      </c>
      <c r="C23" s="306">
        <v>0</v>
      </c>
      <c r="D23" s="306">
        <v>0</v>
      </c>
      <c r="E23" s="306">
        <v>0</v>
      </c>
      <c r="F23" s="170"/>
      <c r="G23" s="170"/>
      <c r="H23" s="170"/>
      <c r="I23" s="170"/>
      <c r="J23" s="170"/>
      <c r="K23" s="170"/>
      <c r="L23" s="170"/>
      <c r="M23" s="170"/>
      <c r="N23" s="170"/>
    </row>
    <row r="24" spans="1:14" ht="27.75" customHeight="1" x14ac:dyDescent="0.2">
      <c r="A24" s="131" t="s">
        <v>209</v>
      </c>
      <c r="B24" s="147" t="s">
        <v>210</v>
      </c>
      <c r="C24" s="309">
        <v>9.0909090909090917</v>
      </c>
      <c r="D24" s="309">
        <v>0</v>
      </c>
      <c r="E24" s="309">
        <v>20</v>
      </c>
      <c r="F24" s="170"/>
      <c r="G24" s="170"/>
      <c r="H24" s="170"/>
      <c r="I24" s="170"/>
      <c r="J24" s="170"/>
      <c r="K24" s="170"/>
      <c r="L24" s="170"/>
      <c r="M24" s="170"/>
      <c r="N24" s="170"/>
    </row>
    <row r="25" spans="1:14" ht="27.75" customHeight="1" x14ac:dyDescent="0.2">
      <c r="A25" s="550" t="s">
        <v>104</v>
      </c>
      <c r="B25" s="551"/>
      <c r="C25" s="283"/>
      <c r="D25" s="283"/>
      <c r="E25" s="283"/>
      <c r="F25" s="170"/>
      <c r="G25" s="170"/>
      <c r="H25" s="170"/>
      <c r="I25" s="170"/>
      <c r="J25" s="170"/>
      <c r="K25" s="170"/>
      <c r="L25" s="170"/>
      <c r="M25" s="170"/>
      <c r="N25" s="170"/>
    </row>
    <row r="26" spans="1:14" ht="27.75" customHeight="1" x14ac:dyDescent="0.2">
      <c r="A26" s="550" t="s">
        <v>212</v>
      </c>
      <c r="B26" s="551"/>
      <c r="C26" s="308">
        <v>3.3333333333333335</v>
      </c>
      <c r="D26" s="308">
        <v>5.5555555555555554</v>
      </c>
      <c r="E26" s="308">
        <v>0</v>
      </c>
      <c r="F26" s="170"/>
      <c r="G26" s="170"/>
      <c r="H26" s="170"/>
      <c r="I26" s="170"/>
      <c r="J26" s="170"/>
      <c r="K26" s="170"/>
      <c r="L26" s="170"/>
      <c r="M26" s="170"/>
      <c r="N26" s="170"/>
    </row>
    <row r="27" spans="1:14" ht="27.75" customHeight="1" x14ac:dyDescent="0.2">
      <c r="A27" s="550" t="s">
        <v>213</v>
      </c>
      <c r="B27" s="551"/>
      <c r="C27" s="308">
        <v>40</v>
      </c>
      <c r="D27" s="308">
        <v>55.555555555555557</v>
      </c>
      <c r="E27" s="308">
        <v>16.666666666666664</v>
      </c>
      <c r="F27" s="170"/>
      <c r="G27" s="170"/>
      <c r="H27" s="170"/>
      <c r="I27" s="170"/>
      <c r="J27" s="170"/>
      <c r="K27" s="170"/>
      <c r="L27" s="170"/>
      <c r="M27" s="170"/>
      <c r="N27" s="170"/>
    </row>
    <row r="28" spans="1:14" ht="27.75" customHeight="1" x14ac:dyDescent="0.2">
      <c r="A28" s="552" t="s">
        <v>214</v>
      </c>
      <c r="B28" s="553"/>
      <c r="C28" s="306">
        <v>56.666666666666664</v>
      </c>
      <c r="D28" s="306">
        <v>38.888888888888893</v>
      </c>
      <c r="E28" s="306">
        <v>83.333333333333343</v>
      </c>
      <c r="F28" s="235"/>
      <c r="G28" s="170"/>
      <c r="H28" s="170"/>
      <c r="I28" s="170"/>
      <c r="J28" s="170"/>
      <c r="K28" s="170"/>
      <c r="L28" s="170"/>
      <c r="M28" s="170"/>
      <c r="N28" s="170"/>
    </row>
    <row r="29" spans="1:14" ht="25" customHeight="1" x14ac:dyDescent="0.2">
      <c r="A29" s="236" t="s">
        <v>219</v>
      </c>
      <c r="B29" s="236"/>
      <c r="C29" s="233"/>
      <c r="D29" s="233"/>
      <c r="E29" s="233"/>
      <c r="F29" s="199"/>
      <c r="G29" s="199"/>
      <c r="H29" s="199"/>
      <c r="I29" s="199"/>
      <c r="J29" s="199"/>
      <c r="K29" s="199"/>
      <c r="L29" s="199"/>
    </row>
  </sheetData>
  <mergeCells count="12">
    <mergeCell ref="A2:B3"/>
    <mergeCell ref="C2:E2"/>
    <mergeCell ref="G2:O2"/>
    <mergeCell ref="P2:R3"/>
    <mergeCell ref="G3:I3"/>
    <mergeCell ref="J3:L3"/>
    <mergeCell ref="M3:O3"/>
    <mergeCell ref="A4:B4"/>
    <mergeCell ref="A25:B25"/>
    <mergeCell ref="A26:B26"/>
    <mergeCell ref="A27:B27"/>
    <mergeCell ref="A28:B28"/>
  </mergeCells>
  <phoneticPr fontId="2"/>
  <printOptions horizontalCentered="1" verticalCentered="1"/>
  <pageMargins left="0.78740157480314965" right="0.78740157480314965" top="0.59055118110236227" bottom="0.19685039370078741" header="0.51181102362204722" footer="0.51181102362204722"/>
  <pageSetup paperSize="9" scale="73"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31B107-747B-4F83-AA3C-3B0360306BBA}">
  <sheetPr>
    <tabColor rgb="FFFFC000"/>
    <pageSetUpPr fitToPage="1"/>
  </sheetPr>
  <dimension ref="A1:S24"/>
  <sheetViews>
    <sheetView showZeros="0" view="pageBreakPreview" zoomScale="95" zoomScaleNormal="70" zoomScaleSheetLayoutView="95" workbookViewId="0">
      <pane xSplit="2" ySplit="3" topLeftCell="C15" activePane="bottomRight" state="frozen"/>
      <selection activeCell="W10" sqref="W10:W23"/>
      <selection pane="topRight" activeCell="W10" sqref="W10:W23"/>
      <selection pane="bottomLeft" activeCell="W10" sqref="W10:W23"/>
      <selection pane="bottomRight" activeCell="E13" sqref="E13"/>
    </sheetView>
  </sheetViews>
  <sheetFormatPr defaultColWidth="9" defaultRowHeight="13" x14ac:dyDescent="0.2"/>
  <cols>
    <col min="1" max="1" width="2.6328125" style="46" customWidth="1"/>
    <col min="2" max="2" width="29.54296875" style="46" customWidth="1"/>
    <col min="3" max="19" width="8.26953125" style="141" customWidth="1"/>
    <col min="20" max="20" width="9" style="141" bestFit="1" customWidth="1"/>
    <col min="21" max="16384" width="9" style="141"/>
  </cols>
  <sheetData>
    <row r="1" spans="1:19" s="46" customFormat="1" ht="21" customHeight="1" x14ac:dyDescent="0.2">
      <c r="A1" s="135" t="s">
        <v>266</v>
      </c>
      <c r="B1" s="136"/>
      <c r="C1" s="136"/>
      <c r="D1" s="136"/>
      <c r="E1" s="136"/>
      <c r="S1" s="51" t="s">
        <v>42</v>
      </c>
    </row>
    <row r="2" spans="1:19" s="46" customFormat="1" ht="21" customHeight="1" x14ac:dyDescent="0.2">
      <c r="A2" s="540" t="s">
        <v>0</v>
      </c>
      <c r="B2" s="541"/>
      <c r="C2" s="554" t="s">
        <v>1</v>
      </c>
      <c r="D2" s="554"/>
      <c r="E2" s="554"/>
      <c r="F2" s="554" t="s">
        <v>48</v>
      </c>
      <c r="G2" s="554"/>
      <c r="H2" s="554" t="s">
        <v>139</v>
      </c>
      <c r="I2" s="554"/>
      <c r="J2" s="554" t="s">
        <v>140</v>
      </c>
      <c r="K2" s="554"/>
      <c r="L2" s="554" t="s">
        <v>141</v>
      </c>
      <c r="M2" s="554"/>
      <c r="N2" s="554" t="s">
        <v>143</v>
      </c>
      <c r="O2" s="554"/>
      <c r="P2" s="554" t="s">
        <v>144</v>
      </c>
      <c r="Q2" s="554"/>
      <c r="R2" s="554" t="s">
        <v>47</v>
      </c>
      <c r="S2" s="554"/>
    </row>
    <row r="3" spans="1:19" s="46" customFormat="1" ht="21" customHeight="1" x14ac:dyDescent="0.2">
      <c r="A3" s="538"/>
      <c r="B3" s="544"/>
      <c r="C3" s="52" t="s">
        <v>1</v>
      </c>
      <c r="D3" s="52" t="s">
        <v>2</v>
      </c>
      <c r="E3" s="52" t="s">
        <v>3</v>
      </c>
      <c r="F3" s="52" t="s">
        <v>2</v>
      </c>
      <c r="G3" s="52" t="s">
        <v>3</v>
      </c>
      <c r="H3" s="52" t="s">
        <v>2</v>
      </c>
      <c r="I3" s="52" t="s">
        <v>3</v>
      </c>
      <c r="J3" s="52" t="s">
        <v>2</v>
      </c>
      <c r="K3" s="52" t="s">
        <v>3</v>
      </c>
      <c r="L3" s="52" t="s">
        <v>2</v>
      </c>
      <c r="M3" s="52" t="s">
        <v>3</v>
      </c>
      <c r="N3" s="52" t="s">
        <v>2</v>
      </c>
      <c r="O3" s="52" t="s">
        <v>3</v>
      </c>
      <c r="P3" s="52" t="s">
        <v>2</v>
      </c>
      <c r="Q3" s="52" t="s">
        <v>3</v>
      </c>
      <c r="R3" s="52" t="s">
        <v>2</v>
      </c>
      <c r="S3" s="52" t="s">
        <v>3</v>
      </c>
    </row>
    <row r="4" spans="1:19" ht="30" customHeight="1" x14ac:dyDescent="0.2">
      <c r="A4" s="555" t="s">
        <v>4</v>
      </c>
      <c r="B4" s="573"/>
      <c r="C4" s="140">
        <f>D4+E4</f>
        <v>33</v>
      </c>
      <c r="D4" s="140">
        <f>F4+H4+J4+L4+N4+P4+R4</f>
        <v>18</v>
      </c>
      <c r="E4" s="140">
        <f>G4+I4+K4+M4+O4+Q4+S4</f>
        <v>15</v>
      </c>
      <c r="F4" s="140">
        <v>13</v>
      </c>
      <c r="G4" s="140">
        <v>9</v>
      </c>
      <c r="H4" s="140">
        <v>0</v>
      </c>
      <c r="I4" s="140">
        <v>0</v>
      </c>
      <c r="J4" s="140">
        <v>0</v>
      </c>
      <c r="K4" s="140">
        <v>0</v>
      </c>
      <c r="L4" s="140">
        <v>0</v>
      </c>
      <c r="M4" s="140">
        <v>0</v>
      </c>
      <c r="N4" s="140">
        <v>0</v>
      </c>
      <c r="O4" s="140">
        <v>0</v>
      </c>
      <c r="P4" s="140">
        <v>0</v>
      </c>
      <c r="Q4" s="140">
        <v>0</v>
      </c>
      <c r="R4" s="140">
        <v>5</v>
      </c>
      <c r="S4" s="140">
        <v>6</v>
      </c>
    </row>
    <row r="5" spans="1:19" ht="30" customHeight="1" x14ac:dyDescent="0.2">
      <c r="A5" s="569" t="s">
        <v>222</v>
      </c>
      <c r="B5" s="570"/>
      <c r="C5" s="140">
        <f t="shared" ref="C5:C9" si="0">D5+E5</f>
        <v>7</v>
      </c>
      <c r="D5" s="140">
        <f t="shared" ref="D5:D9" si="1">F5+H5+J5+L5+N5+P5+R5</f>
        <v>6</v>
      </c>
      <c r="E5" s="140">
        <f t="shared" ref="E5:E9" si="2">G5+I5+K5+M5+O5+Q5+S5</f>
        <v>1</v>
      </c>
      <c r="F5" s="148">
        <v>6</v>
      </c>
      <c r="G5" s="148">
        <v>1</v>
      </c>
      <c r="H5" s="148">
        <v>0</v>
      </c>
      <c r="I5" s="148">
        <v>0</v>
      </c>
      <c r="J5" s="148">
        <v>0</v>
      </c>
      <c r="K5" s="148">
        <v>0</v>
      </c>
      <c r="L5" s="148">
        <v>0</v>
      </c>
      <c r="M5" s="148">
        <v>0</v>
      </c>
      <c r="N5" s="148">
        <v>0</v>
      </c>
      <c r="O5" s="148">
        <v>0</v>
      </c>
      <c r="P5" s="148">
        <v>0</v>
      </c>
      <c r="Q5" s="148">
        <v>0</v>
      </c>
      <c r="R5" s="148">
        <v>0</v>
      </c>
      <c r="S5" s="148">
        <v>0</v>
      </c>
    </row>
    <row r="6" spans="1:19" ht="30" customHeight="1" x14ac:dyDescent="0.2">
      <c r="A6" s="569" t="s">
        <v>223</v>
      </c>
      <c r="B6" s="570"/>
      <c r="C6" s="140">
        <f t="shared" si="0"/>
        <v>1</v>
      </c>
      <c r="D6" s="140">
        <f t="shared" si="1"/>
        <v>0</v>
      </c>
      <c r="E6" s="140">
        <f t="shared" si="2"/>
        <v>1</v>
      </c>
      <c r="F6" s="219">
        <v>0</v>
      </c>
      <c r="G6" s="219">
        <v>1</v>
      </c>
      <c r="H6" s="219">
        <v>0</v>
      </c>
      <c r="I6" s="219">
        <v>0</v>
      </c>
      <c r="J6" s="219">
        <v>0</v>
      </c>
      <c r="K6" s="219">
        <v>0</v>
      </c>
      <c r="L6" s="219">
        <v>0</v>
      </c>
      <c r="M6" s="219">
        <v>0</v>
      </c>
      <c r="N6" s="219">
        <v>0</v>
      </c>
      <c r="O6" s="219">
        <v>0</v>
      </c>
      <c r="P6" s="219">
        <v>0</v>
      </c>
      <c r="Q6" s="219">
        <v>0</v>
      </c>
      <c r="R6" s="219">
        <v>0</v>
      </c>
      <c r="S6" s="219">
        <v>0</v>
      </c>
    </row>
    <row r="7" spans="1:19" ht="30" customHeight="1" x14ac:dyDescent="0.2">
      <c r="A7" s="569" t="s">
        <v>224</v>
      </c>
      <c r="B7" s="570"/>
      <c r="C7" s="140">
        <f t="shared" si="0"/>
        <v>2</v>
      </c>
      <c r="D7" s="140">
        <f t="shared" si="1"/>
        <v>0</v>
      </c>
      <c r="E7" s="140">
        <f t="shared" si="2"/>
        <v>2</v>
      </c>
      <c r="F7" s="219">
        <v>0</v>
      </c>
      <c r="G7" s="219">
        <v>1</v>
      </c>
      <c r="H7" s="148">
        <v>0</v>
      </c>
      <c r="I7" s="148">
        <v>0</v>
      </c>
      <c r="J7" s="148">
        <v>0</v>
      </c>
      <c r="K7" s="148">
        <v>0</v>
      </c>
      <c r="L7" s="148">
        <v>0</v>
      </c>
      <c r="M7" s="148">
        <v>0</v>
      </c>
      <c r="N7" s="148">
        <v>0</v>
      </c>
      <c r="O7" s="148">
        <v>0</v>
      </c>
      <c r="P7" s="148">
        <v>0</v>
      </c>
      <c r="Q7" s="148">
        <v>0</v>
      </c>
      <c r="R7" s="140">
        <v>0</v>
      </c>
      <c r="S7" s="140">
        <v>1</v>
      </c>
    </row>
    <row r="8" spans="1:19" ht="30" customHeight="1" x14ac:dyDescent="0.2">
      <c r="A8" s="569" t="s">
        <v>225</v>
      </c>
      <c r="B8" s="570"/>
      <c r="C8" s="140">
        <f t="shared" si="0"/>
        <v>9</v>
      </c>
      <c r="D8" s="140">
        <f t="shared" si="1"/>
        <v>3</v>
      </c>
      <c r="E8" s="140">
        <f t="shared" si="2"/>
        <v>6</v>
      </c>
      <c r="F8" s="219">
        <v>1</v>
      </c>
      <c r="G8" s="140">
        <v>3</v>
      </c>
      <c r="H8" s="219">
        <v>0</v>
      </c>
      <c r="I8" s="219">
        <v>0</v>
      </c>
      <c r="J8" s="219">
        <v>0</v>
      </c>
      <c r="K8" s="219">
        <v>0</v>
      </c>
      <c r="L8" s="219">
        <v>0</v>
      </c>
      <c r="M8" s="219">
        <v>0</v>
      </c>
      <c r="N8" s="219">
        <v>0</v>
      </c>
      <c r="O8" s="219">
        <v>0</v>
      </c>
      <c r="P8" s="219">
        <v>0</v>
      </c>
      <c r="Q8" s="219">
        <v>0</v>
      </c>
      <c r="R8" s="219">
        <v>2</v>
      </c>
      <c r="S8" s="219">
        <v>3</v>
      </c>
    </row>
    <row r="9" spans="1:19" ht="30" customHeight="1" x14ac:dyDescent="0.2">
      <c r="A9" s="569" t="s">
        <v>226</v>
      </c>
      <c r="B9" s="570"/>
      <c r="C9" s="140">
        <f t="shared" si="0"/>
        <v>2</v>
      </c>
      <c r="D9" s="140">
        <f t="shared" si="1"/>
        <v>1</v>
      </c>
      <c r="E9" s="140">
        <f t="shared" si="2"/>
        <v>1</v>
      </c>
      <c r="F9" s="219">
        <v>1</v>
      </c>
      <c r="G9" s="219">
        <v>0</v>
      </c>
      <c r="H9" s="219">
        <v>0</v>
      </c>
      <c r="I9" s="219">
        <v>0</v>
      </c>
      <c r="J9" s="219">
        <v>0</v>
      </c>
      <c r="K9" s="219">
        <v>0</v>
      </c>
      <c r="L9" s="219">
        <v>0</v>
      </c>
      <c r="M9" s="219">
        <v>0</v>
      </c>
      <c r="N9" s="219">
        <v>0</v>
      </c>
      <c r="O9" s="219">
        <v>0</v>
      </c>
      <c r="P9" s="219">
        <v>0</v>
      </c>
      <c r="Q9" s="219">
        <v>0</v>
      </c>
      <c r="R9" s="219">
        <v>0</v>
      </c>
      <c r="S9" s="219">
        <v>1</v>
      </c>
    </row>
    <row r="10" spans="1:19" ht="30" customHeight="1" x14ac:dyDescent="0.2">
      <c r="A10" s="569" t="s">
        <v>267</v>
      </c>
      <c r="B10" s="570"/>
      <c r="C10" s="140">
        <f t="shared" ref="C10:C11" si="3">D10+E10</f>
        <v>0</v>
      </c>
      <c r="D10" s="140">
        <f t="shared" ref="D10:D11" si="4">F10+H10+J10+L10+N10+P10+R10</f>
        <v>0</v>
      </c>
      <c r="E10" s="140">
        <f t="shared" ref="E10:E11" si="5">G10+I10+K10+M10+O10+Q10+S10</f>
        <v>0</v>
      </c>
      <c r="F10" s="219">
        <v>0</v>
      </c>
      <c r="G10" s="219">
        <v>0</v>
      </c>
      <c r="H10" s="219">
        <v>0</v>
      </c>
      <c r="I10" s="219">
        <v>0</v>
      </c>
      <c r="J10" s="219">
        <v>0</v>
      </c>
      <c r="K10" s="219">
        <v>0</v>
      </c>
      <c r="L10" s="219">
        <v>0</v>
      </c>
      <c r="M10" s="219">
        <v>0</v>
      </c>
      <c r="N10" s="219">
        <v>0</v>
      </c>
      <c r="O10" s="219">
        <v>0</v>
      </c>
      <c r="P10" s="219">
        <v>0</v>
      </c>
      <c r="Q10" s="219">
        <v>0</v>
      </c>
      <c r="R10" s="140">
        <v>0</v>
      </c>
      <c r="S10" s="219">
        <v>0</v>
      </c>
    </row>
    <row r="11" spans="1:19" ht="30" customHeight="1" x14ac:dyDescent="0.2">
      <c r="A11" s="569" t="s">
        <v>228</v>
      </c>
      <c r="B11" s="570"/>
      <c r="C11" s="140">
        <f t="shared" si="3"/>
        <v>1</v>
      </c>
      <c r="D11" s="140">
        <f t="shared" si="4"/>
        <v>1</v>
      </c>
      <c r="E11" s="140">
        <f t="shared" si="5"/>
        <v>0</v>
      </c>
      <c r="F11" s="219">
        <v>1</v>
      </c>
      <c r="G11" s="219">
        <v>0</v>
      </c>
      <c r="H11" s="219">
        <v>0</v>
      </c>
      <c r="I11" s="219">
        <v>0</v>
      </c>
      <c r="J11" s="219">
        <v>0</v>
      </c>
      <c r="K11" s="219">
        <v>0</v>
      </c>
      <c r="L11" s="219">
        <v>0</v>
      </c>
      <c r="M11" s="219">
        <v>0</v>
      </c>
      <c r="N11" s="219">
        <v>0</v>
      </c>
      <c r="O11" s="219">
        <v>0</v>
      </c>
      <c r="P11" s="219">
        <v>0</v>
      </c>
      <c r="Q11" s="219">
        <v>0</v>
      </c>
      <c r="R11" s="219">
        <v>0</v>
      </c>
      <c r="S11" s="219">
        <v>0</v>
      </c>
    </row>
    <row r="12" spans="1:19" ht="30" customHeight="1" x14ac:dyDescent="0.2">
      <c r="A12" s="567" t="s">
        <v>229</v>
      </c>
      <c r="B12" s="568"/>
      <c r="C12" s="140">
        <f>D12+E12</f>
        <v>6</v>
      </c>
      <c r="D12" s="140">
        <f>F12+H12+J12+L12+N12+P12+R12</f>
        <v>5</v>
      </c>
      <c r="E12" s="140">
        <f>G12+I12+K12+M12+O12+Q12+S12</f>
        <v>1</v>
      </c>
      <c r="F12" s="219">
        <v>4</v>
      </c>
      <c r="G12" s="219">
        <v>0</v>
      </c>
      <c r="H12" s="219">
        <v>0</v>
      </c>
      <c r="I12" s="219">
        <v>0</v>
      </c>
      <c r="J12" s="219">
        <v>0</v>
      </c>
      <c r="K12" s="219">
        <v>0</v>
      </c>
      <c r="L12" s="219">
        <v>0</v>
      </c>
      <c r="M12" s="219">
        <v>0</v>
      </c>
      <c r="N12" s="219">
        <v>0</v>
      </c>
      <c r="O12" s="219">
        <v>0</v>
      </c>
      <c r="P12" s="219">
        <v>0</v>
      </c>
      <c r="Q12" s="219">
        <v>0</v>
      </c>
      <c r="R12" s="219">
        <v>1</v>
      </c>
      <c r="S12" s="219">
        <v>1</v>
      </c>
    </row>
    <row r="13" spans="1:19" ht="30" customHeight="1" x14ac:dyDescent="0.2">
      <c r="A13" s="237"/>
      <c r="B13" s="181" t="s">
        <v>230</v>
      </c>
      <c r="C13" s="151">
        <f t="shared" ref="C13:C14" si="6">D13+E13</f>
        <v>3</v>
      </c>
      <c r="D13" s="143">
        <f t="shared" ref="D13:D14" si="7">F13+H13+J13+L13+N13+P13+R13</f>
        <v>2</v>
      </c>
      <c r="E13" s="143">
        <f>G13+I13+K13+M13+O13+Q13+S13</f>
        <v>1</v>
      </c>
      <c r="F13" s="151">
        <v>1</v>
      </c>
      <c r="G13" s="151">
        <v>0</v>
      </c>
      <c r="H13" s="151">
        <v>0</v>
      </c>
      <c r="I13" s="151">
        <v>0</v>
      </c>
      <c r="J13" s="151">
        <v>0</v>
      </c>
      <c r="K13" s="151">
        <v>0</v>
      </c>
      <c r="L13" s="151">
        <v>0</v>
      </c>
      <c r="M13" s="151">
        <v>0</v>
      </c>
      <c r="N13" s="151">
        <v>0</v>
      </c>
      <c r="O13" s="151">
        <v>0</v>
      </c>
      <c r="P13" s="151">
        <v>0</v>
      </c>
      <c r="Q13" s="151">
        <v>0</v>
      </c>
      <c r="R13" s="151">
        <v>1</v>
      </c>
      <c r="S13" s="151">
        <v>1</v>
      </c>
    </row>
    <row r="14" spans="1:19" ht="30" customHeight="1" x14ac:dyDescent="0.2">
      <c r="A14" s="237"/>
      <c r="B14" s="238" t="s">
        <v>231</v>
      </c>
      <c r="C14" s="144">
        <f t="shared" si="6"/>
        <v>2</v>
      </c>
      <c r="D14" s="152">
        <f t="shared" si="7"/>
        <v>2</v>
      </c>
      <c r="E14" s="152">
        <f t="shared" ref="E14" si="8">G14+I14+K14+M14+O14+Q14+S14</f>
        <v>0</v>
      </c>
      <c r="F14" s="145">
        <v>2</v>
      </c>
      <c r="G14" s="146">
        <v>0</v>
      </c>
      <c r="H14" s="146">
        <v>0</v>
      </c>
      <c r="I14" s="146">
        <v>0</v>
      </c>
      <c r="J14" s="146">
        <v>0</v>
      </c>
      <c r="K14" s="146">
        <v>0</v>
      </c>
      <c r="L14" s="146">
        <v>0</v>
      </c>
      <c r="M14" s="146">
        <v>0</v>
      </c>
      <c r="N14" s="146">
        <v>0</v>
      </c>
      <c r="O14" s="146">
        <v>0</v>
      </c>
      <c r="P14" s="146">
        <v>0</v>
      </c>
      <c r="Q14" s="146">
        <v>0</v>
      </c>
      <c r="R14" s="146">
        <v>0</v>
      </c>
      <c r="S14" s="146">
        <v>0</v>
      </c>
    </row>
    <row r="15" spans="1:19" ht="30" customHeight="1" x14ac:dyDescent="0.2">
      <c r="A15" s="237"/>
      <c r="B15" s="238" t="s">
        <v>232</v>
      </c>
      <c r="C15" s="144">
        <f t="shared" ref="C15:C16" si="9">D15+E15</f>
        <v>0</v>
      </c>
      <c r="D15" s="152">
        <f t="shared" ref="D15:D16" si="10">F15+H15+J15+L15+N15+P15+R15</f>
        <v>0</v>
      </c>
      <c r="E15" s="152">
        <f t="shared" ref="E15:E16" si="11">G15+I15+K15+M15+O15+Q15+S15</f>
        <v>0</v>
      </c>
      <c r="F15" s="145">
        <v>0</v>
      </c>
      <c r="G15" s="146">
        <v>0</v>
      </c>
      <c r="H15" s="146">
        <v>0</v>
      </c>
      <c r="I15" s="146">
        <v>0</v>
      </c>
      <c r="J15" s="146">
        <v>0</v>
      </c>
      <c r="K15" s="146">
        <v>0</v>
      </c>
      <c r="L15" s="146">
        <v>0</v>
      </c>
      <c r="M15" s="146">
        <v>0</v>
      </c>
      <c r="N15" s="146">
        <v>0</v>
      </c>
      <c r="O15" s="146">
        <v>0</v>
      </c>
      <c r="P15" s="146">
        <v>0</v>
      </c>
      <c r="Q15" s="146">
        <v>0</v>
      </c>
      <c r="R15" s="146">
        <v>0</v>
      </c>
      <c r="S15" s="146">
        <v>0</v>
      </c>
    </row>
    <row r="16" spans="1:19" ht="30" customHeight="1" x14ac:dyDescent="0.2">
      <c r="A16" s="237"/>
      <c r="B16" s="238" t="s">
        <v>233</v>
      </c>
      <c r="C16" s="144">
        <f t="shared" si="9"/>
        <v>0</v>
      </c>
      <c r="D16" s="152">
        <f t="shared" si="10"/>
        <v>0</v>
      </c>
      <c r="E16" s="152">
        <f t="shared" si="11"/>
        <v>0</v>
      </c>
      <c r="F16" s="145">
        <v>0</v>
      </c>
      <c r="G16" s="146">
        <v>0</v>
      </c>
      <c r="H16" s="146">
        <v>0</v>
      </c>
      <c r="I16" s="146">
        <v>0</v>
      </c>
      <c r="J16" s="146">
        <v>0</v>
      </c>
      <c r="K16" s="146">
        <v>0</v>
      </c>
      <c r="L16" s="146">
        <v>0</v>
      </c>
      <c r="M16" s="146">
        <v>0</v>
      </c>
      <c r="N16" s="146">
        <v>0</v>
      </c>
      <c r="O16" s="146">
        <v>0</v>
      </c>
      <c r="P16" s="146">
        <v>0</v>
      </c>
      <c r="Q16" s="146">
        <v>0</v>
      </c>
      <c r="R16" s="146">
        <v>0</v>
      </c>
      <c r="S16" s="146">
        <v>0</v>
      </c>
    </row>
    <row r="17" spans="1:19" ht="30" customHeight="1" x14ac:dyDescent="0.2">
      <c r="A17" s="239"/>
      <c r="B17" s="240" t="s">
        <v>47</v>
      </c>
      <c r="C17" s="152">
        <f t="shared" ref="C17:C18" si="12">D17+E17</f>
        <v>1</v>
      </c>
      <c r="D17" s="139">
        <f t="shared" ref="D17:D18" si="13">F17+H17+J17+L17+N17+P17+R17</f>
        <v>1</v>
      </c>
      <c r="E17" s="139">
        <f t="shared" ref="E17:E18" si="14">G17+I17+K17+M17+O17+Q17+S17</f>
        <v>0</v>
      </c>
      <c r="F17" s="148">
        <v>1</v>
      </c>
      <c r="G17" s="148">
        <v>0</v>
      </c>
      <c r="H17" s="148">
        <v>0</v>
      </c>
      <c r="I17" s="148">
        <v>0</v>
      </c>
      <c r="J17" s="148">
        <v>0</v>
      </c>
      <c r="K17" s="148">
        <v>0</v>
      </c>
      <c r="L17" s="148">
        <v>0</v>
      </c>
      <c r="M17" s="148">
        <v>0</v>
      </c>
      <c r="N17" s="148">
        <v>0</v>
      </c>
      <c r="O17" s="148">
        <v>0</v>
      </c>
      <c r="P17" s="148">
        <v>0</v>
      </c>
      <c r="Q17" s="148">
        <v>0</v>
      </c>
      <c r="R17" s="148">
        <v>0</v>
      </c>
      <c r="S17" s="148">
        <v>0</v>
      </c>
    </row>
    <row r="18" spans="1:19" ht="30" customHeight="1" x14ac:dyDescent="0.2">
      <c r="A18" s="569" t="s">
        <v>234</v>
      </c>
      <c r="B18" s="570"/>
      <c r="C18" s="140">
        <f t="shared" si="12"/>
        <v>0</v>
      </c>
      <c r="D18" s="140">
        <f t="shared" si="13"/>
        <v>0</v>
      </c>
      <c r="E18" s="140">
        <f t="shared" si="14"/>
        <v>0</v>
      </c>
      <c r="F18" s="219">
        <v>0</v>
      </c>
      <c r="G18" s="219">
        <v>0</v>
      </c>
      <c r="H18" s="140">
        <f t="shared" ref="H18" si="15">J18+L18+N18+P18+R18+T18+V18</f>
        <v>0</v>
      </c>
      <c r="I18" s="140">
        <f t="shared" ref="I18" si="16">K18+M18+O18+Q18+S18+U18+W18</f>
        <v>0</v>
      </c>
      <c r="J18" s="140">
        <f t="shared" ref="J18" si="17">L18+N18+P18+R18+T18+V18+X18</f>
        <v>0</v>
      </c>
      <c r="K18" s="140">
        <f t="shared" ref="K18" si="18">M18+O18+Q18+S18+U18+W18+Y18</f>
        <v>0</v>
      </c>
      <c r="L18" s="140">
        <f t="shared" ref="L18" si="19">N18+P18+R18+T18+V18+X18+Z18</f>
        <v>0</v>
      </c>
      <c r="M18" s="140">
        <f t="shared" ref="M18" si="20">O18+Q18+S18+U18+W18+Y18+AA18</f>
        <v>0</v>
      </c>
      <c r="N18" s="140">
        <f t="shared" ref="N18" si="21">P18+R18+T18+V18+X18+Z18+AB18</f>
        <v>0</v>
      </c>
      <c r="O18" s="140">
        <f t="shared" ref="O18" si="22">Q18+S18+U18+W18+Y18+AA18+AC18</f>
        <v>0</v>
      </c>
      <c r="P18" s="140">
        <f t="shared" ref="P18" si="23">R18+T18+V18+X18+Z18+AB18+AD18</f>
        <v>0</v>
      </c>
      <c r="Q18" s="140">
        <f t="shared" ref="Q18" si="24">S18+U18+W18+Y18+AA18+AC18+AE18</f>
        <v>0</v>
      </c>
      <c r="R18" s="219">
        <v>0</v>
      </c>
      <c r="S18" s="219">
        <v>0</v>
      </c>
    </row>
    <row r="19" spans="1:19" ht="30" customHeight="1" x14ac:dyDescent="0.2">
      <c r="A19" s="569" t="s">
        <v>235</v>
      </c>
      <c r="B19" s="570"/>
      <c r="C19" s="140">
        <f t="shared" ref="C19:C21" si="25">D19+E19</f>
        <v>1</v>
      </c>
      <c r="D19" s="140">
        <f t="shared" ref="D19:D21" si="26">F19+H19+J19+L19+N19+P19+R19</f>
        <v>1</v>
      </c>
      <c r="E19" s="140">
        <f t="shared" ref="E19:E21" si="27">G19+I19+K19+M19+O19+Q19+S19</f>
        <v>0</v>
      </c>
      <c r="F19" s="219">
        <v>0</v>
      </c>
      <c r="G19" s="219">
        <v>0</v>
      </c>
      <c r="H19" s="219">
        <v>0</v>
      </c>
      <c r="I19" s="219">
        <v>0</v>
      </c>
      <c r="J19" s="219">
        <v>0</v>
      </c>
      <c r="K19" s="219">
        <v>0</v>
      </c>
      <c r="L19" s="219">
        <v>0</v>
      </c>
      <c r="M19" s="219">
        <v>0</v>
      </c>
      <c r="N19" s="219">
        <v>0</v>
      </c>
      <c r="O19" s="219">
        <v>0</v>
      </c>
      <c r="P19" s="219">
        <v>0</v>
      </c>
      <c r="Q19" s="219">
        <v>0</v>
      </c>
      <c r="R19" s="219">
        <v>1</v>
      </c>
      <c r="S19" s="219">
        <v>0</v>
      </c>
    </row>
    <row r="20" spans="1:19" ht="30" customHeight="1" x14ac:dyDescent="0.2">
      <c r="A20" s="569" t="s">
        <v>244</v>
      </c>
      <c r="B20" s="570"/>
      <c r="C20" s="140">
        <f t="shared" si="25"/>
        <v>1</v>
      </c>
      <c r="D20" s="140">
        <f t="shared" si="26"/>
        <v>1</v>
      </c>
      <c r="E20" s="140">
        <f t="shared" si="27"/>
        <v>0</v>
      </c>
      <c r="F20" s="219">
        <v>0</v>
      </c>
      <c r="G20" s="219">
        <v>0</v>
      </c>
      <c r="H20" s="219">
        <v>0</v>
      </c>
      <c r="I20" s="219">
        <v>0</v>
      </c>
      <c r="J20" s="219">
        <v>0</v>
      </c>
      <c r="K20" s="219">
        <v>0</v>
      </c>
      <c r="L20" s="219">
        <v>0</v>
      </c>
      <c r="M20" s="219">
        <v>0</v>
      </c>
      <c r="N20" s="219">
        <v>0</v>
      </c>
      <c r="O20" s="219">
        <v>0</v>
      </c>
      <c r="P20" s="219">
        <v>0</v>
      </c>
      <c r="Q20" s="219">
        <v>0</v>
      </c>
      <c r="R20" s="219">
        <v>1</v>
      </c>
      <c r="S20" s="219">
        <v>0</v>
      </c>
    </row>
    <row r="21" spans="1:19" ht="30" customHeight="1" x14ac:dyDescent="0.2">
      <c r="A21" s="569" t="s">
        <v>210</v>
      </c>
      <c r="B21" s="570"/>
      <c r="C21" s="140">
        <f t="shared" si="25"/>
        <v>3</v>
      </c>
      <c r="D21" s="140">
        <f t="shared" si="26"/>
        <v>0</v>
      </c>
      <c r="E21" s="140">
        <f t="shared" si="27"/>
        <v>3</v>
      </c>
      <c r="F21" s="148">
        <v>0</v>
      </c>
      <c r="G21" s="148">
        <v>3</v>
      </c>
      <c r="H21" s="219">
        <v>0</v>
      </c>
      <c r="I21" s="219">
        <v>0</v>
      </c>
      <c r="J21" s="219">
        <v>0</v>
      </c>
      <c r="K21" s="219">
        <v>0</v>
      </c>
      <c r="L21" s="219">
        <v>0</v>
      </c>
      <c r="M21" s="219">
        <v>0</v>
      </c>
      <c r="N21" s="219">
        <v>0</v>
      </c>
      <c r="O21" s="219">
        <v>0</v>
      </c>
      <c r="P21" s="219">
        <v>0</v>
      </c>
      <c r="Q21" s="219">
        <v>0</v>
      </c>
      <c r="R21" s="219">
        <v>0</v>
      </c>
      <c r="S21" s="219">
        <v>0</v>
      </c>
    </row>
    <row r="22" spans="1:19" ht="30" customHeight="1" x14ac:dyDescent="0.2">
      <c r="A22" s="571" t="s">
        <v>238</v>
      </c>
      <c r="B22" s="572"/>
      <c r="C22" s="241"/>
      <c r="D22" s="242"/>
      <c r="E22" s="241"/>
      <c r="F22" s="241"/>
      <c r="G22" s="241"/>
      <c r="H22" s="139"/>
      <c r="I22" s="139"/>
      <c r="J22" s="139"/>
      <c r="K22" s="139"/>
      <c r="L22" s="139"/>
      <c r="M22" s="139"/>
      <c r="N22" s="139"/>
      <c r="O22" s="139"/>
      <c r="P22" s="139"/>
      <c r="Q22" s="139"/>
      <c r="R22" s="241"/>
      <c r="S22" s="241"/>
    </row>
    <row r="23" spans="1:19" ht="30" customHeight="1" x14ac:dyDescent="0.2">
      <c r="A23" s="564" t="s">
        <v>239</v>
      </c>
      <c r="B23" s="565"/>
      <c r="C23" s="140">
        <f t="shared" ref="C23:C24" si="28">D23+E23</f>
        <v>13</v>
      </c>
      <c r="D23" s="140">
        <f t="shared" ref="D23:D24" si="29">F23+H23+J23+L23+N23+P23+R23</f>
        <v>8</v>
      </c>
      <c r="E23" s="140">
        <f t="shared" ref="E23:E24" si="30">G23+I23+K23+M23+O23+Q23+S23</f>
        <v>5</v>
      </c>
      <c r="F23" s="219">
        <v>8</v>
      </c>
      <c r="G23" s="219">
        <v>5</v>
      </c>
      <c r="H23" s="219">
        <v>0</v>
      </c>
      <c r="I23" s="219">
        <v>0</v>
      </c>
      <c r="J23" s="219">
        <v>0</v>
      </c>
      <c r="K23" s="219">
        <v>0</v>
      </c>
      <c r="L23" s="219">
        <v>0</v>
      </c>
      <c r="M23" s="219">
        <v>0</v>
      </c>
      <c r="N23" s="219">
        <v>0</v>
      </c>
      <c r="O23" s="219">
        <v>0</v>
      </c>
      <c r="P23" s="219">
        <v>0</v>
      </c>
      <c r="Q23" s="219">
        <v>0</v>
      </c>
      <c r="R23" s="219">
        <v>0</v>
      </c>
      <c r="S23" s="219">
        <v>0</v>
      </c>
    </row>
    <row r="24" spans="1:19" ht="30" customHeight="1" x14ac:dyDescent="0.2">
      <c r="A24" s="566" t="s">
        <v>240</v>
      </c>
      <c r="B24" s="565"/>
      <c r="C24" s="140">
        <f t="shared" si="28"/>
        <v>2</v>
      </c>
      <c r="D24" s="140">
        <f t="shared" si="29"/>
        <v>2</v>
      </c>
      <c r="E24" s="140">
        <f t="shared" si="30"/>
        <v>0</v>
      </c>
      <c r="F24" s="219">
        <v>2</v>
      </c>
      <c r="G24" s="219">
        <v>0</v>
      </c>
      <c r="H24" s="219">
        <v>0</v>
      </c>
      <c r="I24" s="219">
        <v>0</v>
      </c>
      <c r="J24" s="219">
        <v>0</v>
      </c>
      <c r="K24" s="219">
        <v>0</v>
      </c>
      <c r="L24" s="219">
        <v>0</v>
      </c>
      <c r="M24" s="219">
        <v>0</v>
      </c>
      <c r="N24" s="219">
        <v>0</v>
      </c>
      <c r="O24" s="219">
        <v>0</v>
      </c>
      <c r="P24" s="219">
        <v>0</v>
      </c>
      <c r="Q24" s="219">
        <v>0</v>
      </c>
      <c r="R24" s="219">
        <v>0</v>
      </c>
      <c r="S24" s="219">
        <v>0</v>
      </c>
    </row>
  </sheetData>
  <mergeCells count="25">
    <mergeCell ref="A7:B7"/>
    <mergeCell ref="A8:B8"/>
    <mergeCell ref="A9:B9"/>
    <mergeCell ref="A6:B6"/>
    <mergeCell ref="A2:B3"/>
    <mergeCell ref="R2:S2"/>
    <mergeCell ref="A4:B4"/>
    <mergeCell ref="A5:B5"/>
    <mergeCell ref="J2:K2"/>
    <mergeCell ref="L2:M2"/>
    <mergeCell ref="C2:E2"/>
    <mergeCell ref="F2:G2"/>
    <mergeCell ref="H2:I2"/>
    <mergeCell ref="N2:O2"/>
    <mergeCell ref="P2:Q2"/>
    <mergeCell ref="A10:B10"/>
    <mergeCell ref="A11:B11"/>
    <mergeCell ref="A24:B24"/>
    <mergeCell ref="A18:B18"/>
    <mergeCell ref="A19:B19"/>
    <mergeCell ref="A20:B20"/>
    <mergeCell ref="A21:B21"/>
    <mergeCell ref="A22:B22"/>
    <mergeCell ref="A23:B23"/>
    <mergeCell ref="A12:B12"/>
  </mergeCells>
  <phoneticPr fontId="2"/>
  <printOptions horizontalCentered="1" verticalCentered="1"/>
  <pageMargins left="0.78740157480314965" right="0.78740157480314965" top="0.59055118110236227" bottom="0.59055118110236227" header="0.51181102362204722" footer="0.51181102362204722"/>
  <pageSetup paperSize="8" fitToWidth="2"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BEEDB9-B409-4077-A729-D909D338547D}">
  <sheetPr>
    <tabColor rgb="FFFFC000"/>
    <pageSetUpPr fitToPage="1"/>
  </sheetPr>
  <dimension ref="A1:AU25"/>
  <sheetViews>
    <sheetView showZeros="0" view="pageBreakPreview" topLeftCell="A17" zoomScaleNormal="80" zoomScaleSheetLayoutView="100" workbookViewId="0">
      <selection activeCell="C22" sqref="C22"/>
    </sheetView>
  </sheetViews>
  <sheetFormatPr defaultColWidth="9" defaultRowHeight="13" x14ac:dyDescent="0.2"/>
  <cols>
    <col min="1" max="1" width="8.6328125" style="46" customWidth="1"/>
    <col min="2" max="24" width="4.08984375" style="158" customWidth="1"/>
    <col min="25" max="30" width="4.08984375" style="141" customWidth="1"/>
    <col min="31" max="39" width="4.08984375" style="158" customWidth="1"/>
    <col min="40" max="40" width="4.6328125" style="141" customWidth="1"/>
    <col min="41" max="41" width="4.6328125" style="158" customWidth="1"/>
    <col min="42" max="42" width="4.08984375" style="141" customWidth="1"/>
    <col min="43" max="43" width="5.36328125" style="158" customWidth="1"/>
    <col min="44" max="44" width="5.08984375" style="158" customWidth="1"/>
    <col min="45" max="45" width="5.6328125" style="158" customWidth="1"/>
    <col min="46" max="47" width="6.6328125" style="158" customWidth="1"/>
    <col min="48" max="48" width="10.6328125" style="141" customWidth="1"/>
    <col min="49" max="49" width="9" style="141" bestFit="1" customWidth="1"/>
    <col min="50" max="16384" width="9" style="141"/>
  </cols>
  <sheetData>
    <row r="1" spans="1:47" s="46" customFormat="1" ht="21" customHeight="1" x14ac:dyDescent="0.2">
      <c r="A1" s="168" t="s">
        <v>327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AE1" s="47"/>
      <c r="AF1" s="47"/>
      <c r="AG1" s="47"/>
      <c r="AH1" s="47"/>
      <c r="AI1" s="47"/>
      <c r="AJ1" s="47"/>
      <c r="AK1" s="47"/>
      <c r="AL1" s="47"/>
      <c r="AM1" s="47"/>
      <c r="AO1" s="47"/>
      <c r="AQ1" s="47"/>
      <c r="AR1" s="47"/>
      <c r="AS1" s="47"/>
      <c r="AT1" s="47"/>
      <c r="AU1" s="47"/>
    </row>
    <row r="2" spans="1:47" s="46" customFormat="1" ht="20.149999999999999" customHeight="1" x14ac:dyDescent="0.2">
      <c r="A2" s="142" t="s">
        <v>328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AE2" s="47"/>
      <c r="AF2" s="47"/>
      <c r="AG2" s="47"/>
      <c r="AH2" s="47"/>
      <c r="AI2" s="47"/>
      <c r="AJ2" s="47"/>
      <c r="AK2" s="47"/>
      <c r="AL2" s="47"/>
      <c r="AM2" s="47"/>
      <c r="AN2" s="47"/>
      <c r="AP2" s="137" t="s">
        <v>42</v>
      </c>
      <c r="AQ2" s="47"/>
      <c r="AR2" s="47"/>
      <c r="AS2" s="47"/>
      <c r="AT2" s="47"/>
      <c r="AU2" s="47"/>
    </row>
    <row r="3" spans="1:47" s="46" customFormat="1" ht="25" customHeight="1" x14ac:dyDescent="0.2">
      <c r="A3" s="707" t="s">
        <v>0</v>
      </c>
      <c r="B3" s="709" t="s">
        <v>1</v>
      </c>
      <c r="C3" s="710"/>
      <c r="D3" s="711"/>
      <c r="E3" s="709" t="s">
        <v>268</v>
      </c>
      <c r="F3" s="710"/>
      <c r="G3" s="710"/>
      <c r="H3" s="689"/>
      <c r="I3" s="689"/>
      <c r="J3" s="689"/>
      <c r="K3" s="689"/>
      <c r="L3" s="689"/>
      <c r="M3" s="689"/>
      <c r="N3" s="689"/>
      <c r="O3" s="689"/>
      <c r="P3" s="689"/>
      <c r="Q3" s="690"/>
      <c r="R3" s="698" t="s">
        <v>269</v>
      </c>
      <c r="S3" s="700"/>
      <c r="T3" s="715" t="s">
        <v>270</v>
      </c>
      <c r="U3" s="716"/>
      <c r="V3" s="686" t="s">
        <v>271</v>
      </c>
      <c r="W3" s="686"/>
      <c r="X3" s="685" t="s">
        <v>272</v>
      </c>
      <c r="Y3" s="685"/>
      <c r="Z3" s="685"/>
      <c r="AA3" s="685"/>
      <c r="AB3" s="685"/>
      <c r="AC3" s="685"/>
      <c r="AD3" s="685"/>
      <c r="AE3" s="685"/>
      <c r="AF3" s="686" t="s">
        <v>273</v>
      </c>
      <c r="AG3" s="686"/>
      <c r="AH3" s="686" t="s">
        <v>274</v>
      </c>
      <c r="AI3" s="686"/>
      <c r="AJ3" s="688" t="s">
        <v>68</v>
      </c>
      <c r="AK3" s="689"/>
      <c r="AL3" s="689"/>
      <c r="AM3" s="689"/>
      <c r="AN3" s="690"/>
      <c r="AO3" s="691" t="s">
        <v>275</v>
      </c>
      <c r="AP3" s="694" t="s">
        <v>276</v>
      </c>
      <c r="AQ3" s="243"/>
      <c r="AR3" s="47"/>
    </row>
    <row r="4" spans="1:47" s="46" customFormat="1" ht="25" customHeight="1" x14ac:dyDescent="0.2">
      <c r="A4" s="708"/>
      <c r="B4" s="712"/>
      <c r="C4" s="713"/>
      <c r="D4" s="714"/>
      <c r="E4" s="712" t="s">
        <v>1</v>
      </c>
      <c r="F4" s="713"/>
      <c r="G4" s="714"/>
      <c r="H4" s="688" t="s">
        <v>277</v>
      </c>
      <c r="I4" s="689"/>
      <c r="J4" s="689"/>
      <c r="K4" s="689"/>
      <c r="L4" s="689"/>
      <c r="M4" s="690"/>
      <c r="N4" s="719" t="s">
        <v>278</v>
      </c>
      <c r="O4" s="720"/>
      <c r="P4" s="698" t="s">
        <v>279</v>
      </c>
      <c r="Q4" s="700"/>
      <c r="R4" s="701"/>
      <c r="S4" s="703"/>
      <c r="T4" s="717"/>
      <c r="U4" s="718"/>
      <c r="V4" s="687"/>
      <c r="W4" s="687"/>
      <c r="X4" s="685" t="s">
        <v>280</v>
      </c>
      <c r="Y4" s="685"/>
      <c r="Z4" s="685" t="s">
        <v>136</v>
      </c>
      <c r="AA4" s="685"/>
      <c r="AB4" s="685"/>
      <c r="AC4" s="685"/>
      <c r="AD4" s="685" t="s">
        <v>281</v>
      </c>
      <c r="AE4" s="685"/>
      <c r="AF4" s="687"/>
      <c r="AG4" s="687"/>
      <c r="AH4" s="687"/>
      <c r="AI4" s="687"/>
      <c r="AJ4" s="686" t="s">
        <v>282</v>
      </c>
      <c r="AK4" s="698" t="s">
        <v>283</v>
      </c>
      <c r="AL4" s="699"/>
      <c r="AM4" s="699"/>
      <c r="AN4" s="700"/>
      <c r="AO4" s="692"/>
      <c r="AP4" s="695"/>
      <c r="AQ4" s="47"/>
      <c r="AR4" s="47"/>
    </row>
    <row r="5" spans="1:47" s="46" customFormat="1" ht="25" customHeight="1" x14ac:dyDescent="0.2">
      <c r="A5" s="708"/>
      <c r="B5" s="712"/>
      <c r="C5" s="713"/>
      <c r="D5" s="714"/>
      <c r="E5" s="712"/>
      <c r="F5" s="713"/>
      <c r="G5" s="714"/>
      <c r="H5" s="669" t="s">
        <v>45</v>
      </c>
      <c r="I5" s="669"/>
      <c r="J5" s="669" t="s">
        <v>44</v>
      </c>
      <c r="K5" s="669"/>
      <c r="L5" s="669" t="s">
        <v>284</v>
      </c>
      <c r="M5" s="669"/>
      <c r="N5" s="721"/>
      <c r="O5" s="722"/>
      <c r="P5" s="701"/>
      <c r="Q5" s="703"/>
      <c r="R5" s="701"/>
      <c r="S5" s="703"/>
      <c r="T5" s="717"/>
      <c r="U5" s="718"/>
      <c r="V5" s="687"/>
      <c r="W5" s="687"/>
      <c r="X5" s="685"/>
      <c r="Y5" s="685"/>
      <c r="Z5" s="698" t="s">
        <v>285</v>
      </c>
      <c r="AA5" s="700"/>
      <c r="AB5" s="698" t="s">
        <v>286</v>
      </c>
      <c r="AC5" s="700"/>
      <c r="AD5" s="685"/>
      <c r="AE5" s="685"/>
      <c r="AF5" s="687"/>
      <c r="AG5" s="687"/>
      <c r="AH5" s="687"/>
      <c r="AI5" s="687"/>
      <c r="AJ5" s="687"/>
      <c r="AK5" s="701"/>
      <c r="AL5" s="702"/>
      <c r="AM5" s="702"/>
      <c r="AN5" s="703"/>
      <c r="AO5" s="692"/>
      <c r="AP5" s="695"/>
      <c r="AQ5" s="47"/>
      <c r="AR5" s="47"/>
    </row>
    <row r="6" spans="1:47" s="46" customFormat="1" ht="25" customHeight="1" x14ac:dyDescent="0.2">
      <c r="A6" s="708"/>
      <c r="B6" s="712"/>
      <c r="C6" s="713"/>
      <c r="D6" s="714"/>
      <c r="E6" s="712"/>
      <c r="F6" s="713"/>
      <c r="G6" s="714"/>
      <c r="H6" s="670"/>
      <c r="I6" s="670"/>
      <c r="J6" s="670"/>
      <c r="K6" s="670"/>
      <c r="L6" s="670"/>
      <c r="M6" s="670"/>
      <c r="N6" s="723"/>
      <c r="O6" s="722"/>
      <c r="P6" s="701"/>
      <c r="Q6" s="703"/>
      <c r="R6" s="704"/>
      <c r="S6" s="706"/>
      <c r="T6" s="717"/>
      <c r="U6" s="718"/>
      <c r="V6" s="687"/>
      <c r="W6" s="687"/>
      <c r="X6" s="685"/>
      <c r="Y6" s="685"/>
      <c r="Z6" s="704"/>
      <c r="AA6" s="706"/>
      <c r="AB6" s="704"/>
      <c r="AC6" s="706"/>
      <c r="AD6" s="685"/>
      <c r="AE6" s="685"/>
      <c r="AF6" s="687"/>
      <c r="AG6" s="687"/>
      <c r="AH6" s="687"/>
      <c r="AI6" s="687"/>
      <c r="AJ6" s="687"/>
      <c r="AK6" s="704"/>
      <c r="AL6" s="705"/>
      <c r="AM6" s="705"/>
      <c r="AN6" s="706"/>
      <c r="AO6" s="692"/>
      <c r="AP6" s="695"/>
      <c r="AQ6" s="47"/>
      <c r="AR6" s="47"/>
    </row>
    <row r="7" spans="1:47" s="46" customFormat="1" ht="25" customHeight="1" x14ac:dyDescent="0.2">
      <c r="A7" s="708"/>
      <c r="B7" s="669" t="s">
        <v>1</v>
      </c>
      <c r="C7" s="669" t="s">
        <v>2</v>
      </c>
      <c r="D7" s="669" t="s">
        <v>3</v>
      </c>
      <c r="E7" s="669" t="s">
        <v>1</v>
      </c>
      <c r="F7" s="669" t="s">
        <v>2</v>
      </c>
      <c r="G7" s="669" t="s">
        <v>3</v>
      </c>
      <c r="H7" s="669" t="s">
        <v>2</v>
      </c>
      <c r="I7" s="669" t="s">
        <v>3</v>
      </c>
      <c r="J7" s="669" t="s">
        <v>2</v>
      </c>
      <c r="K7" s="669" t="s">
        <v>3</v>
      </c>
      <c r="L7" s="669" t="s">
        <v>2</v>
      </c>
      <c r="M7" s="669" t="s">
        <v>3</v>
      </c>
      <c r="N7" s="669" t="s">
        <v>2</v>
      </c>
      <c r="O7" s="669" t="s">
        <v>3</v>
      </c>
      <c r="P7" s="669" t="s">
        <v>2</v>
      </c>
      <c r="Q7" s="669" t="s">
        <v>3</v>
      </c>
      <c r="R7" s="669" t="s">
        <v>2</v>
      </c>
      <c r="S7" s="669" t="s">
        <v>3</v>
      </c>
      <c r="T7" s="669" t="s">
        <v>2</v>
      </c>
      <c r="U7" s="669" t="s">
        <v>3</v>
      </c>
      <c r="V7" s="669" t="s">
        <v>2</v>
      </c>
      <c r="W7" s="669" t="s">
        <v>3</v>
      </c>
      <c r="X7" s="669" t="s">
        <v>2</v>
      </c>
      <c r="Y7" s="669" t="s">
        <v>3</v>
      </c>
      <c r="Z7" s="669" t="s">
        <v>2</v>
      </c>
      <c r="AA7" s="669" t="s">
        <v>3</v>
      </c>
      <c r="AB7" s="669" t="s">
        <v>2</v>
      </c>
      <c r="AC7" s="669" t="s">
        <v>3</v>
      </c>
      <c r="AD7" s="669" t="s">
        <v>2</v>
      </c>
      <c r="AE7" s="669" t="s">
        <v>3</v>
      </c>
      <c r="AF7" s="669" t="s">
        <v>2</v>
      </c>
      <c r="AG7" s="669" t="s">
        <v>3</v>
      </c>
      <c r="AH7" s="669" t="s">
        <v>2</v>
      </c>
      <c r="AI7" s="669" t="s">
        <v>3</v>
      </c>
      <c r="AJ7" s="687"/>
      <c r="AK7" s="667" t="s">
        <v>287</v>
      </c>
      <c r="AL7" s="667" t="s">
        <v>288</v>
      </c>
      <c r="AM7" s="667" t="s">
        <v>289</v>
      </c>
      <c r="AN7" s="667" t="s">
        <v>290</v>
      </c>
      <c r="AO7" s="692"/>
      <c r="AP7" s="695"/>
      <c r="AQ7" s="47"/>
      <c r="AR7" s="47"/>
    </row>
    <row r="8" spans="1:47" s="46" customFormat="1" ht="15" customHeight="1" x14ac:dyDescent="0.2">
      <c r="A8" s="708"/>
      <c r="B8" s="671"/>
      <c r="C8" s="671"/>
      <c r="D8" s="671"/>
      <c r="E8" s="671"/>
      <c r="F8" s="671"/>
      <c r="G8" s="671"/>
      <c r="H8" s="670"/>
      <c r="I8" s="671"/>
      <c r="J8" s="670"/>
      <c r="K8" s="671"/>
      <c r="L8" s="670"/>
      <c r="M8" s="671"/>
      <c r="N8" s="670"/>
      <c r="O8" s="671"/>
      <c r="P8" s="670"/>
      <c r="Q8" s="671"/>
      <c r="R8" s="670"/>
      <c r="S8" s="671"/>
      <c r="T8" s="670"/>
      <c r="U8" s="671"/>
      <c r="V8" s="670"/>
      <c r="W8" s="671"/>
      <c r="X8" s="670"/>
      <c r="Y8" s="671"/>
      <c r="Z8" s="670"/>
      <c r="AA8" s="671"/>
      <c r="AB8" s="670"/>
      <c r="AC8" s="671"/>
      <c r="AD8" s="670"/>
      <c r="AE8" s="671"/>
      <c r="AF8" s="670"/>
      <c r="AG8" s="671"/>
      <c r="AH8" s="670"/>
      <c r="AI8" s="670"/>
      <c r="AJ8" s="697"/>
      <c r="AK8" s="668"/>
      <c r="AL8" s="668"/>
      <c r="AM8" s="668"/>
      <c r="AN8" s="668"/>
      <c r="AO8" s="693"/>
      <c r="AP8" s="696"/>
      <c r="AQ8" s="47"/>
      <c r="AR8" s="47"/>
    </row>
    <row r="9" spans="1:47" ht="28.5" customHeight="1" x14ac:dyDescent="0.2">
      <c r="A9" s="244" t="s">
        <v>291</v>
      </c>
      <c r="B9" s="311">
        <v>62</v>
      </c>
      <c r="C9" s="311">
        <v>45</v>
      </c>
      <c r="D9" s="311">
        <v>17</v>
      </c>
      <c r="E9" s="311">
        <v>62</v>
      </c>
      <c r="F9" s="311">
        <v>45</v>
      </c>
      <c r="G9" s="311">
        <v>17</v>
      </c>
      <c r="H9" s="311">
        <v>0</v>
      </c>
      <c r="I9" s="311">
        <v>1</v>
      </c>
      <c r="J9" s="312">
        <v>0</v>
      </c>
      <c r="K9" s="312">
        <v>0</v>
      </c>
      <c r="L9" s="312">
        <v>0</v>
      </c>
      <c r="M9" s="311">
        <v>0</v>
      </c>
      <c r="N9" s="312">
        <v>0</v>
      </c>
      <c r="O9" s="311">
        <v>0</v>
      </c>
      <c r="P9" s="311">
        <v>45</v>
      </c>
      <c r="Q9" s="311">
        <v>16</v>
      </c>
      <c r="R9" s="312">
        <v>0</v>
      </c>
      <c r="S9" s="312">
        <v>0</v>
      </c>
      <c r="T9" s="312">
        <v>0</v>
      </c>
      <c r="U9" s="312">
        <v>0</v>
      </c>
      <c r="V9" s="312">
        <v>0</v>
      </c>
      <c r="W9" s="312">
        <v>0</v>
      </c>
      <c r="X9" s="312">
        <v>0</v>
      </c>
      <c r="Y9" s="312">
        <v>0</v>
      </c>
      <c r="Z9" s="312">
        <v>0</v>
      </c>
      <c r="AA9" s="312">
        <v>0</v>
      </c>
      <c r="AB9" s="312">
        <v>0</v>
      </c>
      <c r="AC9" s="312">
        <v>0</v>
      </c>
      <c r="AD9" s="312">
        <v>0</v>
      </c>
      <c r="AE9" s="312">
        <v>0</v>
      </c>
      <c r="AF9" s="312">
        <v>0</v>
      </c>
      <c r="AG9" s="312">
        <v>0</v>
      </c>
      <c r="AH9" s="312">
        <v>0</v>
      </c>
      <c r="AI9" s="312">
        <v>0</v>
      </c>
      <c r="AJ9" s="312">
        <v>0</v>
      </c>
      <c r="AK9" s="312">
        <v>0</v>
      </c>
      <c r="AL9" s="312">
        <v>0</v>
      </c>
      <c r="AM9" s="312">
        <v>0</v>
      </c>
      <c r="AN9" s="312">
        <v>0</v>
      </c>
      <c r="AO9" s="312">
        <v>0</v>
      </c>
      <c r="AP9" s="312">
        <v>0</v>
      </c>
      <c r="AQ9" s="47"/>
      <c r="AS9" s="141"/>
      <c r="AT9" s="141"/>
      <c r="AU9" s="141"/>
    </row>
    <row r="10" spans="1:47" ht="28.5" customHeight="1" x14ac:dyDescent="0.2">
      <c r="A10" s="245" t="s">
        <v>292</v>
      </c>
      <c r="B10" s="314">
        <v>7</v>
      </c>
      <c r="C10" s="314">
        <v>5</v>
      </c>
      <c r="D10" s="313">
        <v>2</v>
      </c>
      <c r="E10" s="314">
        <v>7</v>
      </c>
      <c r="F10" s="314">
        <v>5</v>
      </c>
      <c r="G10" s="313">
        <v>2</v>
      </c>
      <c r="H10" s="313">
        <v>0</v>
      </c>
      <c r="I10" s="313">
        <v>1</v>
      </c>
      <c r="J10" s="313">
        <v>0</v>
      </c>
      <c r="K10" s="313">
        <v>0</v>
      </c>
      <c r="L10" s="313">
        <v>0</v>
      </c>
      <c r="M10" s="313">
        <v>0</v>
      </c>
      <c r="N10" s="313">
        <v>0</v>
      </c>
      <c r="O10" s="313">
        <v>0</v>
      </c>
      <c r="P10" s="314">
        <v>5</v>
      </c>
      <c r="Q10" s="313">
        <v>1</v>
      </c>
      <c r="R10" s="313">
        <v>0</v>
      </c>
      <c r="S10" s="313">
        <v>0</v>
      </c>
      <c r="T10" s="313">
        <v>0</v>
      </c>
      <c r="U10" s="313">
        <v>0</v>
      </c>
      <c r="V10" s="313">
        <v>0</v>
      </c>
      <c r="W10" s="313">
        <v>0</v>
      </c>
      <c r="X10" s="313">
        <v>0</v>
      </c>
      <c r="Y10" s="313">
        <v>0</v>
      </c>
      <c r="Z10" s="313">
        <v>0</v>
      </c>
      <c r="AA10" s="313">
        <v>0</v>
      </c>
      <c r="AB10" s="313">
        <v>0</v>
      </c>
      <c r="AC10" s="313">
        <v>0</v>
      </c>
      <c r="AD10" s="313">
        <v>0</v>
      </c>
      <c r="AE10" s="313">
        <v>0</v>
      </c>
      <c r="AF10" s="313">
        <v>0</v>
      </c>
      <c r="AG10" s="313">
        <v>0</v>
      </c>
      <c r="AH10" s="313">
        <v>0</v>
      </c>
      <c r="AI10" s="313">
        <v>0</v>
      </c>
      <c r="AJ10" s="313">
        <v>0</v>
      </c>
      <c r="AK10" s="313">
        <v>0</v>
      </c>
      <c r="AL10" s="313">
        <v>0</v>
      </c>
      <c r="AM10" s="313">
        <v>0</v>
      </c>
      <c r="AN10" s="313">
        <v>0</v>
      </c>
      <c r="AO10" s="313">
        <v>0</v>
      </c>
      <c r="AP10" s="313">
        <v>0</v>
      </c>
      <c r="AQ10" s="47"/>
      <c r="AS10" s="141"/>
      <c r="AT10" s="141"/>
      <c r="AU10" s="141"/>
    </row>
    <row r="11" spans="1:47" ht="28.5" customHeight="1" x14ac:dyDescent="0.2">
      <c r="A11" s="245" t="s">
        <v>293</v>
      </c>
      <c r="B11" s="314">
        <v>52</v>
      </c>
      <c r="C11" s="314">
        <v>37</v>
      </c>
      <c r="D11" s="314">
        <v>15</v>
      </c>
      <c r="E11" s="314">
        <v>52</v>
      </c>
      <c r="F11" s="314">
        <v>37</v>
      </c>
      <c r="G11" s="314">
        <v>15</v>
      </c>
      <c r="H11" s="314">
        <v>0</v>
      </c>
      <c r="I11" s="314">
        <v>0</v>
      </c>
      <c r="J11" s="313">
        <v>0</v>
      </c>
      <c r="K11" s="313">
        <v>0</v>
      </c>
      <c r="L11" s="313">
        <v>0</v>
      </c>
      <c r="M11" s="314">
        <v>0</v>
      </c>
      <c r="N11" s="313">
        <v>0</v>
      </c>
      <c r="O11" s="314">
        <v>0</v>
      </c>
      <c r="P11" s="314">
        <v>37</v>
      </c>
      <c r="Q11" s="314">
        <v>15</v>
      </c>
      <c r="R11" s="313">
        <v>0</v>
      </c>
      <c r="S11" s="313">
        <v>0</v>
      </c>
      <c r="T11" s="313">
        <v>0</v>
      </c>
      <c r="U11" s="313">
        <v>0</v>
      </c>
      <c r="V11" s="313">
        <v>0</v>
      </c>
      <c r="W11" s="313">
        <v>0</v>
      </c>
      <c r="X11" s="313">
        <v>0</v>
      </c>
      <c r="Y11" s="313">
        <v>0</v>
      </c>
      <c r="Z11" s="313">
        <v>0</v>
      </c>
      <c r="AA11" s="313">
        <v>0</v>
      </c>
      <c r="AB11" s="313">
        <v>0</v>
      </c>
      <c r="AC11" s="313">
        <v>0</v>
      </c>
      <c r="AD11" s="313">
        <v>0</v>
      </c>
      <c r="AE11" s="313">
        <v>0</v>
      </c>
      <c r="AF11" s="313">
        <v>0</v>
      </c>
      <c r="AG11" s="313">
        <v>0</v>
      </c>
      <c r="AH11" s="313">
        <v>0</v>
      </c>
      <c r="AI11" s="313">
        <v>0</v>
      </c>
      <c r="AJ11" s="313">
        <v>0</v>
      </c>
      <c r="AK11" s="313">
        <v>0</v>
      </c>
      <c r="AL11" s="313">
        <v>0</v>
      </c>
      <c r="AM11" s="313">
        <v>0</v>
      </c>
      <c r="AN11" s="313">
        <v>0</v>
      </c>
      <c r="AO11" s="313">
        <v>0</v>
      </c>
      <c r="AP11" s="313">
        <v>0</v>
      </c>
      <c r="AQ11" s="47"/>
      <c r="AS11" s="141"/>
      <c r="AT11" s="141"/>
      <c r="AU11" s="141"/>
    </row>
    <row r="12" spans="1:47" ht="28.5" customHeight="1" x14ac:dyDescent="0.2">
      <c r="A12" s="246" t="s">
        <v>294</v>
      </c>
      <c r="B12" s="315">
        <v>3</v>
      </c>
      <c r="C12" s="315">
        <v>3</v>
      </c>
      <c r="D12" s="316">
        <v>0</v>
      </c>
      <c r="E12" s="315">
        <v>3</v>
      </c>
      <c r="F12" s="315">
        <v>3</v>
      </c>
      <c r="G12" s="316">
        <v>0</v>
      </c>
      <c r="H12" s="316">
        <v>0</v>
      </c>
      <c r="I12" s="316">
        <v>0</v>
      </c>
      <c r="J12" s="316">
        <v>0</v>
      </c>
      <c r="K12" s="316">
        <v>0</v>
      </c>
      <c r="L12" s="316">
        <v>0</v>
      </c>
      <c r="M12" s="316">
        <v>0</v>
      </c>
      <c r="N12" s="316">
        <v>0</v>
      </c>
      <c r="O12" s="316">
        <v>0</v>
      </c>
      <c r="P12" s="315">
        <v>3</v>
      </c>
      <c r="Q12" s="316">
        <v>0</v>
      </c>
      <c r="R12" s="316">
        <v>0</v>
      </c>
      <c r="S12" s="316">
        <v>0</v>
      </c>
      <c r="T12" s="316">
        <v>0</v>
      </c>
      <c r="U12" s="316">
        <v>0</v>
      </c>
      <c r="V12" s="316">
        <v>0</v>
      </c>
      <c r="W12" s="316">
        <v>0</v>
      </c>
      <c r="X12" s="316">
        <v>0</v>
      </c>
      <c r="Y12" s="316">
        <v>0</v>
      </c>
      <c r="Z12" s="316">
        <v>0</v>
      </c>
      <c r="AA12" s="316">
        <v>0</v>
      </c>
      <c r="AB12" s="316">
        <v>0</v>
      </c>
      <c r="AC12" s="316">
        <v>0</v>
      </c>
      <c r="AD12" s="316">
        <v>0</v>
      </c>
      <c r="AE12" s="316">
        <v>0</v>
      </c>
      <c r="AF12" s="316">
        <v>0</v>
      </c>
      <c r="AG12" s="316">
        <v>0</v>
      </c>
      <c r="AH12" s="316">
        <v>0</v>
      </c>
      <c r="AI12" s="316">
        <v>0</v>
      </c>
      <c r="AJ12" s="316">
        <v>0</v>
      </c>
      <c r="AK12" s="316">
        <v>0</v>
      </c>
      <c r="AL12" s="316">
        <v>0</v>
      </c>
      <c r="AM12" s="316">
        <v>0</v>
      </c>
      <c r="AN12" s="316">
        <v>0</v>
      </c>
      <c r="AO12" s="316">
        <v>0</v>
      </c>
      <c r="AP12" s="316">
        <v>0</v>
      </c>
      <c r="AQ12" s="47"/>
      <c r="AS12" s="141"/>
      <c r="AT12" s="141"/>
      <c r="AU12" s="141"/>
    </row>
    <row r="13" spans="1:47" ht="20.149999999999999" customHeight="1" x14ac:dyDescent="0.2">
      <c r="A13" s="136"/>
      <c r="B13" s="247"/>
      <c r="C13" s="247"/>
      <c r="D13" s="247"/>
      <c r="E13" s="247"/>
      <c r="F13" s="247"/>
      <c r="G13" s="247"/>
      <c r="H13" s="247"/>
      <c r="I13" s="247"/>
      <c r="J13" s="247"/>
      <c r="K13" s="247"/>
      <c r="L13" s="247"/>
      <c r="M13" s="247"/>
      <c r="N13" s="247"/>
      <c r="O13" s="247"/>
      <c r="P13" s="247"/>
      <c r="Q13" s="247"/>
      <c r="R13" s="247"/>
      <c r="S13" s="247"/>
      <c r="T13" s="247"/>
      <c r="U13" s="247"/>
      <c r="V13" s="247"/>
      <c r="W13" s="247"/>
      <c r="X13" s="247"/>
      <c r="Y13" s="247"/>
      <c r="Z13" s="247"/>
      <c r="AA13" s="247"/>
      <c r="AB13" s="247"/>
      <c r="AC13" s="247"/>
      <c r="AD13" s="247"/>
      <c r="AE13" s="247"/>
      <c r="AF13" s="247"/>
      <c r="AG13" s="247"/>
      <c r="AH13" s="247"/>
      <c r="AI13" s="247"/>
      <c r="AJ13" s="247"/>
      <c r="AK13" s="247"/>
      <c r="AL13" s="247"/>
      <c r="AM13" s="247"/>
      <c r="AN13" s="247"/>
      <c r="AO13" s="247"/>
      <c r="AP13" s="247"/>
      <c r="AQ13" s="247"/>
      <c r="AR13" s="247"/>
      <c r="AS13" s="247"/>
      <c r="AT13" s="247"/>
    </row>
    <row r="14" spans="1:47" ht="20.149999999999999" customHeight="1" x14ac:dyDescent="0.2"/>
    <row r="15" spans="1:47" s="49" customFormat="1" ht="20.149999999999999" customHeight="1" x14ac:dyDescent="0.2">
      <c r="A15" s="142" t="s">
        <v>295</v>
      </c>
      <c r="B15" s="48"/>
      <c r="C15" s="48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48"/>
      <c r="V15" s="48"/>
      <c r="W15" s="48"/>
      <c r="X15" s="48"/>
      <c r="AE15" s="48"/>
      <c r="AF15" s="48"/>
      <c r="AG15" s="48"/>
      <c r="AH15" s="48"/>
      <c r="AI15" s="48"/>
      <c r="AJ15" s="48"/>
      <c r="AK15" s="48"/>
      <c r="AL15" s="48"/>
      <c r="AM15" s="48"/>
      <c r="AO15" s="248" t="s">
        <v>42</v>
      </c>
      <c r="AP15" s="248"/>
      <c r="AQ15" s="48"/>
      <c r="AR15" s="48"/>
      <c r="AS15" s="48"/>
      <c r="AT15" s="48"/>
      <c r="AU15" s="48"/>
    </row>
    <row r="16" spans="1:47" s="49" customFormat="1" ht="25" customHeight="1" x14ac:dyDescent="0.2">
      <c r="A16" s="672" t="s">
        <v>0</v>
      </c>
      <c r="B16" s="674" t="s">
        <v>1</v>
      </c>
      <c r="C16" s="675"/>
      <c r="D16" s="676"/>
      <c r="E16" s="674" t="s">
        <v>296</v>
      </c>
      <c r="F16" s="675"/>
      <c r="G16" s="675"/>
      <c r="H16" s="652"/>
      <c r="I16" s="652"/>
      <c r="J16" s="652"/>
      <c r="K16" s="652"/>
      <c r="L16" s="652"/>
      <c r="M16" s="652"/>
      <c r="N16" s="652"/>
      <c r="O16" s="652"/>
      <c r="P16" s="652"/>
      <c r="Q16" s="677"/>
      <c r="R16" s="646" t="s">
        <v>297</v>
      </c>
      <c r="S16" s="647"/>
      <c r="T16" s="678" t="s">
        <v>298</v>
      </c>
      <c r="U16" s="679"/>
      <c r="V16" s="648" t="s">
        <v>271</v>
      </c>
      <c r="W16" s="648"/>
      <c r="X16" s="646" t="s">
        <v>272</v>
      </c>
      <c r="Y16" s="684"/>
      <c r="Z16" s="684"/>
      <c r="AA16" s="684"/>
      <c r="AB16" s="684"/>
      <c r="AC16" s="684"/>
      <c r="AD16" s="684"/>
      <c r="AE16" s="647"/>
      <c r="AF16" s="648" t="s">
        <v>273</v>
      </c>
      <c r="AG16" s="648"/>
      <c r="AH16" s="648" t="s">
        <v>274</v>
      </c>
      <c r="AI16" s="648"/>
      <c r="AJ16" s="651" t="s">
        <v>68</v>
      </c>
      <c r="AK16" s="652"/>
      <c r="AL16" s="652"/>
      <c r="AM16" s="652"/>
      <c r="AN16" s="357" t="s">
        <v>275</v>
      </c>
      <c r="AO16" s="653" t="s">
        <v>276</v>
      </c>
      <c r="AP16" s="249"/>
      <c r="AQ16" s="250"/>
      <c r="AR16" s="48"/>
    </row>
    <row r="17" spans="1:47" s="49" customFormat="1" ht="25" customHeight="1" x14ac:dyDescent="0.2">
      <c r="A17" s="673"/>
      <c r="B17" s="656"/>
      <c r="C17" s="657"/>
      <c r="D17" s="658"/>
      <c r="E17" s="656" t="s">
        <v>1</v>
      </c>
      <c r="F17" s="657"/>
      <c r="G17" s="658"/>
      <c r="H17" s="650" t="s">
        <v>299</v>
      </c>
      <c r="I17" s="637"/>
      <c r="J17" s="650" t="s">
        <v>300</v>
      </c>
      <c r="K17" s="637"/>
      <c r="L17" s="640" t="s">
        <v>301</v>
      </c>
      <c r="M17" s="658"/>
      <c r="N17" s="663" t="s">
        <v>302</v>
      </c>
      <c r="O17" s="664"/>
      <c r="P17" s="640" t="s">
        <v>303</v>
      </c>
      <c r="Q17" s="642"/>
      <c r="R17" s="640"/>
      <c r="S17" s="642"/>
      <c r="T17" s="680"/>
      <c r="U17" s="681"/>
      <c r="V17" s="649"/>
      <c r="W17" s="649"/>
      <c r="X17" s="639" t="s">
        <v>280</v>
      </c>
      <c r="Y17" s="639"/>
      <c r="Z17" s="639" t="s">
        <v>136</v>
      </c>
      <c r="AA17" s="639"/>
      <c r="AB17" s="639"/>
      <c r="AC17" s="639"/>
      <c r="AD17" s="639" t="s">
        <v>281</v>
      </c>
      <c r="AE17" s="639"/>
      <c r="AF17" s="649"/>
      <c r="AG17" s="649"/>
      <c r="AH17" s="649"/>
      <c r="AI17" s="649"/>
      <c r="AJ17" s="640" t="s">
        <v>283</v>
      </c>
      <c r="AK17" s="641"/>
      <c r="AL17" s="641"/>
      <c r="AM17" s="642"/>
      <c r="AN17" s="358"/>
      <c r="AO17" s="654"/>
      <c r="AP17" s="251"/>
      <c r="AQ17" s="252"/>
      <c r="AR17" s="48"/>
    </row>
    <row r="18" spans="1:47" s="49" customFormat="1" ht="25" customHeight="1" x14ac:dyDescent="0.2">
      <c r="A18" s="673"/>
      <c r="B18" s="656"/>
      <c r="C18" s="657"/>
      <c r="D18" s="658"/>
      <c r="E18" s="656"/>
      <c r="F18" s="657"/>
      <c r="G18" s="658"/>
      <c r="H18" s="650"/>
      <c r="I18" s="637"/>
      <c r="J18" s="650"/>
      <c r="K18" s="637"/>
      <c r="L18" s="640"/>
      <c r="M18" s="658"/>
      <c r="N18" s="663"/>
      <c r="O18" s="664"/>
      <c r="P18" s="640"/>
      <c r="Q18" s="642"/>
      <c r="R18" s="640"/>
      <c r="S18" s="642"/>
      <c r="T18" s="680"/>
      <c r="U18" s="681"/>
      <c r="V18" s="649"/>
      <c r="W18" s="649"/>
      <c r="X18" s="639"/>
      <c r="Y18" s="639"/>
      <c r="Z18" s="646" t="s">
        <v>285</v>
      </c>
      <c r="AA18" s="647"/>
      <c r="AB18" s="646" t="s">
        <v>286</v>
      </c>
      <c r="AC18" s="647"/>
      <c r="AD18" s="639"/>
      <c r="AE18" s="639"/>
      <c r="AF18" s="649"/>
      <c r="AG18" s="649"/>
      <c r="AH18" s="649"/>
      <c r="AI18" s="649"/>
      <c r="AJ18" s="640"/>
      <c r="AK18" s="641"/>
      <c r="AL18" s="641"/>
      <c r="AM18" s="642"/>
      <c r="AN18" s="358"/>
      <c r="AO18" s="654"/>
      <c r="AP18" s="251"/>
      <c r="AQ18" s="48"/>
      <c r="AR18" s="48"/>
    </row>
    <row r="19" spans="1:47" s="49" customFormat="1" ht="25" customHeight="1" x14ac:dyDescent="0.2">
      <c r="A19" s="673"/>
      <c r="B19" s="659"/>
      <c r="C19" s="660"/>
      <c r="D19" s="661"/>
      <c r="E19" s="659"/>
      <c r="F19" s="660"/>
      <c r="G19" s="661"/>
      <c r="H19" s="662"/>
      <c r="I19" s="662"/>
      <c r="J19" s="662"/>
      <c r="K19" s="662"/>
      <c r="L19" s="659"/>
      <c r="M19" s="661"/>
      <c r="N19" s="665"/>
      <c r="O19" s="666"/>
      <c r="P19" s="643"/>
      <c r="Q19" s="645"/>
      <c r="R19" s="643"/>
      <c r="S19" s="645"/>
      <c r="T19" s="682"/>
      <c r="U19" s="683"/>
      <c r="V19" s="650"/>
      <c r="W19" s="650"/>
      <c r="X19" s="639"/>
      <c r="Y19" s="639"/>
      <c r="Z19" s="643"/>
      <c r="AA19" s="645"/>
      <c r="AB19" s="643"/>
      <c r="AC19" s="645"/>
      <c r="AD19" s="639"/>
      <c r="AE19" s="639"/>
      <c r="AF19" s="650"/>
      <c r="AG19" s="650"/>
      <c r="AH19" s="650"/>
      <c r="AI19" s="650"/>
      <c r="AJ19" s="643"/>
      <c r="AK19" s="644"/>
      <c r="AL19" s="644"/>
      <c r="AM19" s="645"/>
      <c r="AN19" s="358"/>
      <c r="AO19" s="654"/>
      <c r="AP19" s="251"/>
      <c r="AQ19" s="252"/>
      <c r="AR19" s="48"/>
    </row>
    <row r="20" spans="1:47" s="49" customFormat="1" ht="25" customHeight="1" x14ac:dyDescent="0.2">
      <c r="A20" s="673"/>
      <c r="B20" s="636" t="s">
        <v>1</v>
      </c>
      <c r="C20" s="636" t="s">
        <v>2</v>
      </c>
      <c r="D20" s="636" t="s">
        <v>3</v>
      </c>
      <c r="E20" s="636" t="s">
        <v>1</v>
      </c>
      <c r="F20" s="636" t="s">
        <v>2</v>
      </c>
      <c r="G20" s="636" t="s">
        <v>3</v>
      </c>
      <c r="H20" s="636" t="s">
        <v>2</v>
      </c>
      <c r="I20" s="636" t="s">
        <v>3</v>
      </c>
      <c r="J20" s="636" t="s">
        <v>2</v>
      </c>
      <c r="K20" s="636" t="s">
        <v>3</v>
      </c>
      <c r="L20" s="636" t="s">
        <v>2</v>
      </c>
      <c r="M20" s="636" t="s">
        <v>3</v>
      </c>
      <c r="N20" s="636" t="s">
        <v>2</v>
      </c>
      <c r="O20" s="636" t="s">
        <v>3</v>
      </c>
      <c r="P20" s="636" t="s">
        <v>2</v>
      </c>
      <c r="Q20" s="636" t="s">
        <v>3</v>
      </c>
      <c r="R20" s="636" t="s">
        <v>2</v>
      </c>
      <c r="S20" s="636" t="s">
        <v>3</v>
      </c>
      <c r="T20" s="636" t="s">
        <v>2</v>
      </c>
      <c r="U20" s="636" t="s">
        <v>3</v>
      </c>
      <c r="V20" s="636" t="s">
        <v>2</v>
      </c>
      <c r="W20" s="636" t="s">
        <v>3</v>
      </c>
      <c r="X20" s="636" t="s">
        <v>2</v>
      </c>
      <c r="Y20" s="636" t="s">
        <v>3</v>
      </c>
      <c r="Z20" s="636" t="s">
        <v>2</v>
      </c>
      <c r="AA20" s="636" t="s">
        <v>3</v>
      </c>
      <c r="AB20" s="636" t="s">
        <v>2</v>
      </c>
      <c r="AC20" s="636" t="s">
        <v>3</v>
      </c>
      <c r="AD20" s="636" t="s">
        <v>2</v>
      </c>
      <c r="AE20" s="636" t="s">
        <v>3</v>
      </c>
      <c r="AF20" s="636" t="s">
        <v>2</v>
      </c>
      <c r="AG20" s="636" t="s">
        <v>3</v>
      </c>
      <c r="AH20" s="636" t="s">
        <v>2</v>
      </c>
      <c r="AI20" s="636" t="s">
        <v>3</v>
      </c>
      <c r="AJ20" s="634" t="s">
        <v>287</v>
      </c>
      <c r="AK20" s="634" t="s">
        <v>288</v>
      </c>
      <c r="AL20" s="634" t="s">
        <v>289</v>
      </c>
      <c r="AM20" s="634" t="s">
        <v>290</v>
      </c>
      <c r="AN20" s="358"/>
      <c r="AO20" s="654"/>
      <c r="AP20" s="253"/>
      <c r="AQ20" s="48"/>
      <c r="AR20" s="48"/>
    </row>
    <row r="21" spans="1:47" s="49" customFormat="1" ht="15" customHeight="1" x14ac:dyDescent="0.2">
      <c r="A21" s="673"/>
      <c r="B21" s="638"/>
      <c r="C21" s="638"/>
      <c r="D21" s="638"/>
      <c r="E21" s="638"/>
      <c r="F21" s="638"/>
      <c r="G21" s="638"/>
      <c r="H21" s="637"/>
      <c r="I21" s="638"/>
      <c r="J21" s="637"/>
      <c r="K21" s="638"/>
      <c r="L21" s="637"/>
      <c r="M21" s="638"/>
      <c r="N21" s="637"/>
      <c r="O21" s="638"/>
      <c r="P21" s="637"/>
      <c r="Q21" s="638"/>
      <c r="R21" s="637"/>
      <c r="S21" s="638"/>
      <c r="T21" s="637"/>
      <c r="U21" s="638"/>
      <c r="V21" s="637"/>
      <c r="W21" s="638"/>
      <c r="X21" s="637"/>
      <c r="Y21" s="638"/>
      <c r="Z21" s="637"/>
      <c r="AA21" s="638"/>
      <c r="AB21" s="637"/>
      <c r="AC21" s="638"/>
      <c r="AD21" s="637"/>
      <c r="AE21" s="638"/>
      <c r="AF21" s="637"/>
      <c r="AG21" s="638"/>
      <c r="AH21" s="637"/>
      <c r="AI21" s="638"/>
      <c r="AJ21" s="635"/>
      <c r="AK21" s="635"/>
      <c r="AL21" s="635"/>
      <c r="AM21" s="635"/>
      <c r="AN21" s="359"/>
      <c r="AO21" s="655"/>
      <c r="AP21" s="253"/>
      <c r="AQ21" s="48"/>
      <c r="AR21" s="48"/>
    </row>
    <row r="22" spans="1:47" ht="27.75" customHeight="1" x14ac:dyDescent="0.2">
      <c r="A22" s="244" t="s">
        <v>291</v>
      </c>
      <c r="B22" s="311">
        <v>136</v>
      </c>
      <c r="C22" s="311">
        <v>80</v>
      </c>
      <c r="D22" s="311">
        <v>56</v>
      </c>
      <c r="E22" s="311">
        <v>3</v>
      </c>
      <c r="F22" s="311">
        <v>1</v>
      </c>
      <c r="G22" s="311">
        <v>2</v>
      </c>
      <c r="H22" s="312">
        <v>0</v>
      </c>
      <c r="I22" s="312">
        <v>0</v>
      </c>
      <c r="J22" s="312">
        <v>0</v>
      </c>
      <c r="K22" s="312">
        <v>0</v>
      </c>
      <c r="L22" s="312">
        <v>0</v>
      </c>
      <c r="M22" s="312">
        <v>0</v>
      </c>
      <c r="N22" s="312">
        <v>0</v>
      </c>
      <c r="O22" s="312">
        <v>0</v>
      </c>
      <c r="P22" s="312">
        <v>1</v>
      </c>
      <c r="Q22" s="312">
        <v>2</v>
      </c>
      <c r="R22" s="311">
        <v>2</v>
      </c>
      <c r="S22" s="311">
        <v>2</v>
      </c>
      <c r="T22" s="312">
        <v>0</v>
      </c>
      <c r="U22" s="312">
        <v>0</v>
      </c>
      <c r="V22" s="312">
        <v>1</v>
      </c>
      <c r="W22" s="312">
        <v>0</v>
      </c>
      <c r="X22" s="312">
        <v>0</v>
      </c>
      <c r="Y22" s="312">
        <v>0</v>
      </c>
      <c r="Z22" s="311">
        <v>13</v>
      </c>
      <c r="AA22" s="311">
        <v>7</v>
      </c>
      <c r="AB22" s="311">
        <v>6</v>
      </c>
      <c r="AC22" s="311">
        <v>4</v>
      </c>
      <c r="AD22" s="311">
        <v>0</v>
      </c>
      <c r="AE22" s="311">
        <v>0</v>
      </c>
      <c r="AF22" s="311">
        <v>57</v>
      </c>
      <c r="AG22" s="311">
        <v>41</v>
      </c>
      <c r="AH22" s="311">
        <v>0</v>
      </c>
      <c r="AI22" s="311">
        <v>0</v>
      </c>
      <c r="AJ22" s="311">
        <v>0</v>
      </c>
      <c r="AK22" s="311">
        <v>0</v>
      </c>
      <c r="AL22" s="311">
        <v>0</v>
      </c>
      <c r="AM22" s="311">
        <v>0</v>
      </c>
      <c r="AN22" s="312">
        <v>6</v>
      </c>
      <c r="AO22" s="311">
        <v>79</v>
      </c>
      <c r="AP22" s="254"/>
      <c r="AS22" s="141"/>
      <c r="AT22" s="141"/>
      <c r="AU22" s="141"/>
    </row>
    <row r="23" spans="1:47" ht="27.75" customHeight="1" x14ac:dyDescent="0.2">
      <c r="A23" s="245" t="s">
        <v>292</v>
      </c>
      <c r="B23" s="314">
        <v>8</v>
      </c>
      <c r="C23" s="314">
        <v>4</v>
      </c>
      <c r="D23" s="314">
        <v>4</v>
      </c>
      <c r="E23" s="313">
        <v>0</v>
      </c>
      <c r="F23" s="313">
        <v>0</v>
      </c>
      <c r="G23" s="313">
        <v>0</v>
      </c>
      <c r="H23" s="313">
        <v>0</v>
      </c>
      <c r="I23" s="314">
        <v>0</v>
      </c>
      <c r="J23" s="313">
        <v>0</v>
      </c>
      <c r="K23" s="313">
        <v>0</v>
      </c>
      <c r="L23" s="313">
        <v>0</v>
      </c>
      <c r="M23" s="313">
        <v>0</v>
      </c>
      <c r="N23" s="313">
        <v>0</v>
      </c>
      <c r="O23" s="313">
        <v>0</v>
      </c>
      <c r="P23" s="313">
        <v>0</v>
      </c>
      <c r="Q23" s="313">
        <v>0</v>
      </c>
      <c r="R23" s="313">
        <v>0</v>
      </c>
      <c r="S23" s="313">
        <v>0</v>
      </c>
      <c r="T23" s="313">
        <v>0</v>
      </c>
      <c r="U23" s="313">
        <v>0</v>
      </c>
      <c r="V23" s="313">
        <v>0</v>
      </c>
      <c r="W23" s="313">
        <v>0</v>
      </c>
      <c r="X23" s="313">
        <v>0</v>
      </c>
      <c r="Y23" s="313">
        <v>0</v>
      </c>
      <c r="Z23" s="314">
        <v>0</v>
      </c>
      <c r="AA23" s="314">
        <v>1</v>
      </c>
      <c r="AB23" s="314">
        <v>1</v>
      </c>
      <c r="AC23" s="314">
        <v>0</v>
      </c>
      <c r="AD23" s="314">
        <v>0</v>
      </c>
      <c r="AE23" s="314">
        <v>0</v>
      </c>
      <c r="AF23" s="314">
        <v>3</v>
      </c>
      <c r="AG23" s="314">
        <v>3</v>
      </c>
      <c r="AH23" s="314">
        <v>0</v>
      </c>
      <c r="AI23" s="314">
        <v>0</v>
      </c>
      <c r="AJ23" s="314">
        <v>0</v>
      </c>
      <c r="AK23" s="314">
        <v>0</v>
      </c>
      <c r="AL23" s="314">
        <v>0</v>
      </c>
      <c r="AM23" s="314">
        <v>0</v>
      </c>
      <c r="AN23" s="313">
        <v>0</v>
      </c>
      <c r="AO23" s="314">
        <v>6</v>
      </c>
      <c r="AP23" s="254"/>
      <c r="AS23" s="141"/>
      <c r="AT23" s="141"/>
      <c r="AU23" s="141"/>
    </row>
    <row r="24" spans="1:47" ht="27.75" customHeight="1" x14ac:dyDescent="0.2">
      <c r="A24" s="245" t="s">
        <v>293</v>
      </c>
      <c r="B24" s="314">
        <v>124</v>
      </c>
      <c r="C24" s="314">
        <v>75</v>
      </c>
      <c r="D24" s="314">
        <v>49</v>
      </c>
      <c r="E24" s="314">
        <v>0</v>
      </c>
      <c r="F24" s="313">
        <v>0</v>
      </c>
      <c r="G24" s="314">
        <v>0</v>
      </c>
      <c r="H24" s="313">
        <v>0</v>
      </c>
      <c r="I24" s="314">
        <v>0</v>
      </c>
      <c r="J24" s="313">
        <v>0</v>
      </c>
      <c r="K24" s="313">
        <v>0</v>
      </c>
      <c r="L24" s="313">
        <v>0</v>
      </c>
      <c r="M24" s="313">
        <v>0</v>
      </c>
      <c r="N24" s="313">
        <v>0</v>
      </c>
      <c r="O24" s="313">
        <v>0</v>
      </c>
      <c r="P24" s="313">
        <v>0</v>
      </c>
      <c r="Q24" s="313">
        <v>0</v>
      </c>
      <c r="R24" s="313">
        <v>2</v>
      </c>
      <c r="S24" s="313">
        <v>2</v>
      </c>
      <c r="T24" s="313">
        <v>0</v>
      </c>
      <c r="U24" s="313">
        <v>0</v>
      </c>
      <c r="V24" s="313">
        <v>1</v>
      </c>
      <c r="W24" s="313">
        <v>0</v>
      </c>
      <c r="X24" s="313">
        <v>0</v>
      </c>
      <c r="Y24" s="313">
        <v>0</v>
      </c>
      <c r="Z24" s="314">
        <v>13</v>
      </c>
      <c r="AA24" s="314">
        <v>6</v>
      </c>
      <c r="AB24" s="314">
        <v>5</v>
      </c>
      <c r="AC24" s="314">
        <v>4</v>
      </c>
      <c r="AD24" s="314">
        <v>0</v>
      </c>
      <c r="AE24" s="314">
        <v>0</v>
      </c>
      <c r="AF24" s="314">
        <v>54</v>
      </c>
      <c r="AG24" s="314">
        <v>37</v>
      </c>
      <c r="AH24" s="314">
        <v>0</v>
      </c>
      <c r="AI24" s="314">
        <v>0</v>
      </c>
      <c r="AJ24" s="314">
        <v>0</v>
      </c>
      <c r="AK24" s="314">
        <v>0</v>
      </c>
      <c r="AL24" s="314">
        <v>0</v>
      </c>
      <c r="AM24" s="314">
        <v>0</v>
      </c>
      <c r="AN24" s="313">
        <v>6</v>
      </c>
      <c r="AO24" s="314">
        <v>72</v>
      </c>
      <c r="AP24" s="254"/>
      <c r="AS24" s="141"/>
      <c r="AT24" s="141"/>
      <c r="AU24" s="141"/>
    </row>
    <row r="25" spans="1:47" ht="27.75" customHeight="1" x14ac:dyDescent="0.2">
      <c r="A25" s="246" t="s">
        <v>294</v>
      </c>
      <c r="B25" s="315">
        <v>4</v>
      </c>
      <c r="C25" s="315">
        <v>1</v>
      </c>
      <c r="D25" s="316">
        <v>3</v>
      </c>
      <c r="E25" s="315">
        <v>3</v>
      </c>
      <c r="F25" s="315">
        <v>1</v>
      </c>
      <c r="G25" s="316">
        <v>2</v>
      </c>
      <c r="H25" s="316">
        <v>0</v>
      </c>
      <c r="I25" s="316">
        <v>0</v>
      </c>
      <c r="J25" s="316">
        <v>0</v>
      </c>
      <c r="K25" s="316">
        <v>0</v>
      </c>
      <c r="L25" s="316">
        <v>0</v>
      </c>
      <c r="M25" s="316">
        <v>0</v>
      </c>
      <c r="N25" s="316">
        <v>0</v>
      </c>
      <c r="O25" s="316">
        <v>0</v>
      </c>
      <c r="P25" s="315">
        <v>1</v>
      </c>
      <c r="Q25" s="316">
        <v>2</v>
      </c>
      <c r="R25" s="316">
        <v>0</v>
      </c>
      <c r="S25" s="316">
        <v>0</v>
      </c>
      <c r="T25" s="316">
        <v>0</v>
      </c>
      <c r="U25" s="316">
        <v>0</v>
      </c>
      <c r="V25" s="316">
        <v>0</v>
      </c>
      <c r="W25" s="316">
        <v>0</v>
      </c>
      <c r="X25" s="316">
        <v>0</v>
      </c>
      <c r="Y25" s="316">
        <v>0</v>
      </c>
      <c r="Z25" s="316">
        <v>0</v>
      </c>
      <c r="AA25" s="316">
        <v>0</v>
      </c>
      <c r="AB25" s="316">
        <v>0</v>
      </c>
      <c r="AC25" s="316">
        <v>0</v>
      </c>
      <c r="AD25" s="316">
        <v>0</v>
      </c>
      <c r="AE25" s="316">
        <v>0</v>
      </c>
      <c r="AF25" s="315">
        <v>0</v>
      </c>
      <c r="AG25" s="316">
        <v>1</v>
      </c>
      <c r="AH25" s="316">
        <v>0</v>
      </c>
      <c r="AI25" s="316">
        <v>0</v>
      </c>
      <c r="AJ25" s="316">
        <v>0</v>
      </c>
      <c r="AK25" s="316">
        <v>0</v>
      </c>
      <c r="AL25" s="316">
        <v>0</v>
      </c>
      <c r="AM25" s="316">
        <v>0</v>
      </c>
      <c r="AN25" s="316">
        <v>0</v>
      </c>
      <c r="AO25" s="315">
        <v>1</v>
      </c>
      <c r="AP25" s="254"/>
      <c r="AS25" s="141"/>
      <c r="AT25" s="141"/>
      <c r="AU25" s="141"/>
    </row>
  </sheetData>
  <mergeCells count="126">
    <mergeCell ref="A3:A8"/>
    <mergeCell ref="B3:D6"/>
    <mergeCell ref="E3:Q3"/>
    <mergeCell ref="R3:S6"/>
    <mergeCell ref="T3:U6"/>
    <mergeCell ref="V3:W6"/>
    <mergeCell ref="E4:G6"/>
    <mergeCell ref="H4:M4"/>
    <mergeCell ref="N4:O6"/>
    <mergeCell ref="P4:Q6"/>
    <mergeCell ref="B7:B8"/>
    <mergeCell ref="C7:C8"/>
    <mergeCell ref="D7:D8"/>
    <mergeCell ref="E7:E8"/>
    <mergeCell ref="F7:F8"/>
    <mergeCell ref="G7:G8"/>
    <mergeCell ref="H5:I6"/>
    <mergeCell ref="J5:K6"/>
    <mergeCell ref="L5:M6"/>
    <mergeCell ref="X3:AE3"/>
    <mergeCell ref="AF3:AG6"/>
    <mergeCell ref="AH3:AI6"/>
    <mergeCell ref="AJ3:AN3"/>
    <mergeCell ref="AO3:AO8"/>
    <mergeCell ref="AP3:AP8"/>
    <mergeCell ref="X4:Y6"/>
    <mergeCell ref="Z4:AC4"/>
    <mergeCell ref="AD4:AE6"/>
    <mergeCell ref="AJ4:AJ8"/>
    <mergeCell ref="AK4:AN6"/>
    <mergeCell ref="Z5:AA6"/>
    <mergeCell ref="AB5:AC6"/>
    <mergeCell ref="A16:A21"/>
    <mergeCell ref="B16:D19"/>
    <mergeCell ref="E16:Q16"/>
    <mergeCell ref="R16:S19"/>
    <mergeCell ref="T16:U19"/>
    <mergeCell ref="V16:W19"/>
    <mergeCell ref="X16:AE16"/>
    <mergeCell ref="AF16:AG19"/>
    <mergeCell ref="AF7:AF8"/>
    <mergeCell ref="AG7:AG8"/>
    <mergeCell ref="Z7:Z8"/>
    <mergeCell ref="AA7:AA8"/>
    <mergeCell ref="AB7:AB8"/>
    <mergeCell ref="AC7:AC8"/>
    <mergeCell ref="AD7:AD8"/>
    <mergeCell ref="AE7:AE8"/>
    <mergeCell ref="T7:T8"/>
    <mergeCell ref="U7:U8"/>
    <mergeCell ref="V7:V8"/>
    <mergeCell ref="W7:W8"/>
    <mergeCell ref="X7:X8"/>
    <mergeCell ref="Y7:Y8"/>
    <mergeCell ref="N7:N8"/>
    <mergeCell ref="O7:O8"/>
    <mergeCell ref="AO16:AO21"/>
    <mergeCell ref="E17:G19"/>
    <mergeCell ref="H17:I19"/>
    <mergeCell ref="J17:K19"/>
    <mergeCell ref="L17:M19"/>
    <mergeCell ref="N17:O19"/>
    <mergeCell ref="P17:Q19"/>
    <mergeCell ref="AM7:AM8"/>
    <mergeCell ref="AN7:AN8"/>
    <mergeCell ref="AH7:AH8"/>
    <mergeCell ref="AI7:AI8"/>
    <mergeCell ref="AK7:AK8"/>
    <mergeCell ref="AL7:AL8"/>
    <mergeCell ref="P7:P8"/>
    <mergeCell ref="Q7:Q8"/>
    <mergeCell ref="R7:R8"/>
    <mergeCell ref="S7:S8"/>
    <mergeCell ref="H7:H8"/>
    <mergeCell ref="I7:I8"/>
    <mergeCell ref="J7:J8"/>
    <mergeCell ref="K7:K8"/>
    <mergeCell ref="L7:L8"/>
    <mergeCell ref="M7:M8"/>
    <mergeCell ref="X17:Y19"/>
    <mergeCell ref="Z17:AC17"/>
    <mergeCell ref="AD17:AE19"/>
    <mergeCell ref="AJ17:AM19"/>
    <mergeCell ref="Z18:AA19"/>
    <mergeCell ref="AB18:AC19"/>
    <mergeCell ref="AH16:AI19"/>
    <mergeCell ref="AJ16:AM16"/>
    <mergeCell ref="AN16:AN21"/>
    <mergeCell ref="H20:H21"/>
    <mergeCell ref="I20:I21"/>
    <mergeCell ref="J20:J21"/>
    <mergeCell ref="K20:K21"/>
    <mergeCell ref="L20:L21"/>
    <mergeCell ref="M20:M21"/>
    <mergeCell ref="W20:W21"/>
    <mergeCell ref="X20:X21"/>
    <mergeCell ref="Y20:Y21"/>
    <mergeCell ref="AL20:AL21"/>
    <mergeCell ref="AM20:AM21"/>
    <mergeCell ref="AF20:AF21"/>
    <mergeCell ref="AG20:AG21"/>
    <mergeCell ref="AH20:AH21"/>
    <mergeCell ref="AI20:AI21"/>
    <mergeCell ref="AJ20:AJ21"/>
    <mergeCell ref="AK20:AK21"/>
    <mergeCell ref="Z20:Z21"/>
    <mergeCell ref="AA20:AA21"/>
    <mergeCell ref="AB20:AB21"/>
    <mergeCell ref="AC20:AC21"/>
    <mergeCell ref="AD20:AD21"/>
    <mergeCell ref="AE20:AE21"/>
    <mergeCell ref="B20:B21"/>
    <mergeCell ref="C20:C21"/>
    <mergeCell ref="D20:D21"/>
    <mergeCell ref="E20:E21"/>
    <mergeCell ref="F20:F21"/>
    <mergeCell ref="G20:G21"/>
    <mergeCell ref="T20:T21"/>
    <mergeCell ref="U20:U21"/>
    <mergeCell ref="V20:V21"/>
    <mergeCell ref="N20:N21"/>
    <mergeCell ref="O20:O21"/>
    <mergeCell ref="P20:P21"/>
    <mergeCell ref="Q20:Q21"/>
    <mergeCell ref="R20:R21"/>
    <mergeCell ref="S20:S21"/>
  </mergeCells>
  <phoneticPr fontId="2"/>
  <printOptions horizontalCentered="1" verticalCentered="1"/>
  <pageMargins left="0.78740157480314965" right="0.59055118110236227" top="0.39370078740157483" bottom="0.39370078740157483" header="0.51181102362204722" footer="0.51181102362204722"/>
  <pageSetup paperSize="8" fitToHeight="0" orientation="landscape" r:id="rId1"/>
  <headerFooter alignWithMargins="0"/>
  <colBreaks count="1" manualBreakCount="1">
    <brk id="21" max="20" man="1"/>
  </col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B7C4C5-DE77-4B10-B8A8-C9E3B2FE4790}">
  <sheetPr>
    <tabColor rgb="FFFFC000"/>
    <pageSetUpPr fitToPage="1"/>
  </sheetPr>
  <dimension ref="A1:E27"/>
  <sheetViews>
    <sheetView showZeros="0" view="pageBreakPreview" zoomScaleNormal="70" zoomScaleSheetLayoutView="100" workbookViewId="0">
      <selection activeCell="E7" sqref="E7:E23"/>
    </sheetView>
  </sheetViews>
  <sheetFormatPr defaultColWidth="9" defaultRowHeight="13" x14ac:dyDescent="0.2"/>
  <cols>
    <col min="1" max="1" width="3.6328125" style="46" customWidth="1"/>
    <col min="2" max="2" width="31.6328125" style="46" customWidth="1"/>
    <col min="3" max="5" width="14.6328125" style="141" customWidth="1"/>
    <col min="6" max="6" width="9" style="141" bestFit="1" customWidth="1"/>
    <col min="7" max="16384" width="9" style="141"/>
  </cols>
  <sheetData>
    <row r="1" spans="1:5" s="46" customFormat="1" ht="21" customHeight="1" x14ac:dyDescent="0.2">
      <c r="A1" s="135" t="s">
        <v>304</v>
      </c>
      <c r="B1" s="136"/>
      <c r="C1" s="136"/>
      <c r="D1" s="136"/>
      <c r="E1" s="255" t="s">
        <v>42</v>
      </c>
    </row>
    <row r="2" spans="1:5" s="46" customFormat="1" ht="21" customHeight="1" x14ac:dyDescent="0.2">
      <c r="A2" s="555" t="s">
        <v>0</v>
      </c>
      <c r="B2" s="556"/>
      <c r="C2" s="256" t="s">
        <v>1</v>
      </c>
      <c r="D2" s="256" t="s">
        <v>2</v>
      </c>
      <c r="E2" s="256" t="s">
        <v>3</v>
      </c>
    </row>
    <row r="3" spans="1:5" ht="27.75" customHeight="1" x14ac:dyDescent="0.2">
      <c r="A3" s="555" t="s">
        <v>4</v>
      </c>
      <c r="B3" s="556"/>
      <c r="C3" s="259">
        <v>26</v>
      </c>
      <c r="D3" s="259">
        <v>16</v>
      </c>
      <c r="E3" s="259">
        <v>10</v>
      </c>
    </row>
    <row r="4" spans="1:5" ht="27.75" customHeight="1" x14ac:dyDescent="0.2">
      <c r="A4" s="134" t="s">
        <v>171</v>
      </c>
      <c r="B4" s="142" t="s">
        <v>172</v>
      </c>
      <c r="C4" s="259">
        <v>2</v>
      </c>
      <c r="D4" s="259">
        <v>1</v>
      </c>
      <c r="E4" s="259">
        <v>1</v>
      </c>
    </row>
    <row r="5" spans="1:5" ht="27.75" customHeight="1" x14ac:dyDescent="0.2">
      <c r="A5" s="133" t="s">
        <v>173</v>
      </c>
      <c r="B5" s="147" t="s">
        <v>174</v>
      </c>
      <c r="C5" s="266">
        <v>0</v>
      </c>
      <c r="D5" s="266">
        <v>0</v>
      </c>
      <c r="E5" s="266">
        <v>0</v>
      </c>
    </row>
    <row r="6" spans="1:5" ht="27.75" customHeight="1" x14ac:dyDescent="0.2">
      <c r="A6" s="134" t="s">
        <v>175</v>
      </c>
      <c r="B6" s="142" t="s">
        <v>258</v>
      </c>
      <c r="C6" s="270">
        <v>0</v>
      </c>
      <c r="D6" s="270">
        <v>0</v>
      </c>
      <c r="E6" s="270">
        <v>0</v>
      </c>
    </row>
    <row r="7" spans="1:5" ht="27.75" customHeight="1" x14ac:dyDescent="0.2">
      <c r="A7" s="134" t="s">
        <v>177</v>
      </c>
      <c r="B7" s="142" t="s">
        <v>178</v>
      </c>
      <c r="C7" s="270">
        <v>1</v>
      </c>
      <c r="D7" s="270">
        <v>1</v>
      </c>
      <c r="E7" s="270">
        <v>0</v>
      </c>
    </row>
    <row r="8" spans="1:5" ht="27.75" customHeight="1" x14ac:dyDescent="0.2">
      <c r="A8" s="133" t="s">
        <v>179</v>
      </c>
      <c r="B8" s="147" t="s">
        <v>180</v>
      </c>
      <c r="C8" s="270">
        <v>5</v>
      </c>
      <c r="D8" s="270">
        <v>4</v>
      </c>
      <c r="E8" s="270">
        <v>1</v>
      </c>
    </row>
    <row r="9" spans="1:5" s="176" customFormat="1" ht="27.75" customHeight="1" x14ac:dyDescent="0.2">
      <c r="A9" s="134" t="s">
        <v>181</v>
      </c>
      <c r="B9" s="142" t="s">
        <v>182</v>
      </c>
      <c r="C9" s="259">
        <v>0</v>
      </c>
      <c r="D9" s="259">
        <v>0</v>
      </c>
      <c r="E9" s="259">
        <v>0</v>
      </c>
    </row>
    <row r="10" spans="1:5" ht="27.75" customHeight="1" x14ac:dyDescent="0.2">
      <c r="A10" s="134" t="s">
        <v>183</v>
      </c>
      <c r="B10" s="142" t="s">
        <v>184</v>
      </c>
      <c r="C10" s="270">
        <v>0</v>
      </c>
      <c r="D10" s="270">
        <v>0</v>
      </c>
      <c r="E10" s="270">
        <v>0</v>
      </c>
    </row>
    <row r="11" spans="1:5" ht="27.75" customHeight="1" x14ac:dyDescent="0.2">
      <c r="A11" s="134" t="s">
        <v>185</v>
      </c>
      <c r="B11" s="142" t="s">
        <v>186</v>
      </c>
      <c r="C11" s="270">
        <v>0</v>
      </c>
      <c r="D11" s="270">
        <v>0</v>
      </c>
      <c r="E11" s="270">
        <v>0</v>
      </c>
    </row>
    <row r="12" spans="1:5" ht="27.75" customHeight="1" x14ac:dyDescent="0.2">
      <c r="A12" s="134" t="s">
        <v>187</v>
      </c>
      <c r="B12" s="142" t="s">
        <v>188</v>
      </c>
      <c r="C12" s="270">
        <v>5</v>
      </c>
      <c r="D12" s="270">
        <v>4</v>
      </c>
      <c r="E12" s="270">
        <v>1</v>
      </c>
    </row>
    <row r="13" spans="1:5" ht="27.75" customHeight="1" x14ac:dyDescent="0.2">
      <c r="A13" s="134" t="s">
        <v>189</v>
      </c>
      <c r="B13" s="142" t="s">
        <v>190</v>
      </c>
      <c r="C13" s="270">
        <v>0</v>
      </c>
      <c r="D13" s="270">
        <v>0</v>
      </c>
      <c r="E13" s="270">
        <v>0</v>
      </c>
    </row>
    <row r="14" spans="1:5" ht="27.75" customHeight="1" x14ac:dyDescent="0.2">
      <c r="A14" s="134" t="s">
        <v>191</v>
      </c>
      <c r="B14" s="142" t="s">
        <v>192</v>
      </c>
      <c r="C14" s="270">
        <v>0</v>
      </c>
      <c r="D14" s="270">
        <v>0</v>
      </c>
      <c r="E14" s="270">
        <v>0</v>
      </c>
    </row>
    <row r="15" spans="1:5" ht="27.75" customHeight="1" x14ac:dyDescent="0.2">
      <c r="A15" s="134" t="s">
        <v>193</v>
      </c>
      <c r="B15" s="153" t="s">
        <v>259</v>
      </c>
      <c r="C15" s="270">
        <v>0</v>
      </c>
      <c r="D15" s="270">
        <v>0</v>
      </c>
      <c r="E15" s="270">
        <v>0</v>
      </c>
    </row>
    <row r="16" spans="1:5" ht="27.75" customHeight="1" x14ac:dyDescent="0.2">
      <c r="A16" s="134" t="s">
        <v>195</v>
      </c>
      <c r="B16" s="142" t="s">
        <v>260</v>
      </c>
      <c r="C16" s="270">
        <v>5</v>
      </c>
      <c r="D16" s="270">
        <v>3</v>
      </c>
      <c r="E16" s="270">
        <v>2</v>
      </c>
    </row>
    <row r="17" spans="1:5" ht="27.75" customHeight="1" x14ac:dyDescent="0.2">
      <c r="A17" s="134" t="s">
        <v>197</v>
      </c>
      <c r="B17" s="142" t="s">
        <v>261</v>
      </c>
      <c r="C17" s="270">
        <v>0</v>
      </c>
      <c r="D17" s="270">
        <v>0</v>
      </c>
      <c r="E17" s="270">
        <v>0</v>
      </c>
    </row>
    <row r="18" spans="1:5" ht="27.75" customHeight="1" x14ac:dyDescent="0.2">
      <c r="A18" s="134" t="s">
        <v>199</v>
      </c>
      <c r="B18" s="142" t="s">
        <v>200</v>
      </c>
      <c r="C18" s="270">
        <v>0</v>
      </c>
      <c r="D18" s="270">
        <v>0</v>
      </c>
      <c r="E18" s="270">
        <v>0</v>
      </c>
    </row>
    <row r="19" spans="1:5" ht="27.75" customHeight="1" x14ac:dyDescent="0.2">
      <c r="A19" s="134" t="s">
        <v>201</v>
      </c>
      <c r="B19" s="142" t="s">
        <v>202</v>
      </c>
      <c r="C19" s="270">
        <v>4</v>
      </c>
      <c r="D19" s="270">
        <v>1</v>
      </c>
      <c r="E19" s="270">
        <v>3</v>
      </c>
    </row>
    <row r="20" spans="1:5" ht="27.75" customHeight="1" x14ac:dyDescent="0.2">
      <c r="A20" s="134" t="s">
        <v>203</v>
      </c>
      <c r="B20" s="142" t="s">
        <v>262</v>
      </c>
      <c r="C20" s="270">
        <v>0</v>
      </c>
      <c r="D20" s="270">
        <v>0</v>
      </c>
      <c r="E20" s="270">
        <v>0</v>
      </c>
    </row>
    <row r="21" spans="1:5" ht="27.75" customHeight="1" x14ac:dyDescent="0.2">
      <c r="A21" s="134" t="s">
        <v>205</v>
      </c>
      <c r="B21" s="257" t="s">
        <v>305</v>
      </c>
      <c r="C21" s="270">
        <v>0</v>
      </c>
      <c r="D21" s="270">
        <v>0</v>
      </c>
      <c r="E21" s="270">
        <v>0</v>
      </c>
    </row>
    <row r="22" spans="1:5" ht="27.75" customHeight="1" x14ac:dyDescent="0.2">
      <c r="A22" s="133" t="s">
        <v>207</v>
      </c>
      <c r="B22" s="258" t="s">
        <v>306</v>
      </c>
      <c r="C22" s="266">
        <v>1</v>
      </c>
      <c r="D22" s="266">
        <v>0</v>
      </c>
      <c r="E22" s="266">
        <v>1</v>
      </c>
    </row>
    <row r="23" spans="1:5" ht="27.75" customHeight="1" x14ac:dyDescent="0.2">
      <c r="A23" s="131" t="s">
        <v>209</v>
      </c>
      <c r="B23" s="147" t="s">
        <v>210</v>
      </c>
      <c r="C23" s="266">
        <v>3</v>
      </c>
      <c r="D23" s="266">
        <v>2</v>
      </c>
      <c r="E23" s="266">
        <v>1</v>
      </c>
    </row>
    <row r="24" spans="1:5" ht="27.75" customHeight="1" x14ac:dyDescent="0.2">
      <c r="A24" s="550" t="s">
        <v>104</v>
      </c>
      <c r="B24" s="551"/>
      <c r="C24" s="304"/>
      <c r="D24" s="304"/>
      <c r="E24" s="304"/>
    </row>
    <row r="25" spans="1:5" ht="27.75" customHeight="1" x14ac:dyDescent="0.2">
      <c r="A25" s="550" t="s">
        <v>212</v>
      </c>
      <c r="B25" s="551"/>
      <c r="C25" s="265">
        <f>C4+C5</f>
        <v>2</v>
      </c>
      <c r="D25" s="265">
        <f t="shared" ref="D25:E25" si="0">D4+D5</f>
        <v>1</v>
      </c>
      <c r="E25" s="265">
        <f t="shared" si="0"/>
        <v>1</v>
      </c>
    </row>
    <row r="26" spans="1:5" ht="27.75" customHeight="1" x14ac:dyDescent="0.2">
      <c r="A26" s="550" t="s">
        <v>213</v>
      </c>
      <c r="B26" s="551"/>
      <c r="C26" s="273">
        <f>C6+C7+C8</f>
        <v>6</v>
      </c>
      <c r="D26" s="273">
        <f t="shared" ref="D26:E26" si="1">D6+D7+D8</f>
        <v>5</v>
      </c>
      <c r="E26" s="273">
        <f t="shared" si="1"/>
        <v>1</v>
      </c>
    </row>
    <row r="27" spans="1:5" ht="27.75" customHeight="1" x14ac:dyDescent="0.2">
      <c r="A27" s="552" t="s">
        <v>214</v>
      </c>
      <c r="B27" s="553"/>
      <c r="C27" s="260">
        <f>SUM(C9:C22)</f>
        <v>15</v>
      </c>
      <c r="D27" s="260">
        <f t="shared" ref="D27:E27" si="2">SUM(D9:D22)</f>
        <v>8</v>
      </c>
      <c r="E27" s="260">
        <f t="shared" si="2"/>
        <v>7</v>
      </c>
    </row>
  </sheetData>
  <mergeCells count="6">
    <mergeCell ref="A27:B27"/>
    <mergeCell ref="A2:B2"/>
    <mergeCell ref="A3:B3"/>
    <mergeCell ref="A24:B24"/>
    <mergeCell ref="A25:B25"/>
    <mergeCell ref="A26:B26"/>
  </mergeCells>
  <phoneticPr fontId="2"/>
  <printOptions horizontalCentered="1" verticalCentered="1"/>
  <pageMargins left="0.78740157480314965" right="0.78740157480314965" top="0.78740157480314965" bottom="0.78740157480314965" header="0.51181102362204722" footer="0.51181102362204722"/>
  <pageSetup paperSize="9" fitToWidth="2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98A322-032B-432D-BD5E-AA72EE111EF0}">
  <sheetPr>
    <tabColor rgb="FFFFC000"/>
    <pageSetUpPr fitToPage="1"/>
  </sheetPr>
  <dimension ref="A1:E23"/>
  <sheetViews>
    <sheetView showZeros="0" view="pageBreakPreview" zoomScaleNormal="80" zoomScaleSheetLayoutView="100" workbookViewId="0">
      <selection activeCell="E22" sqref="E22:E23"/>
    </sheetView>
  </sheetViews>
  <sheetFormatPr defaultColWidth="9" defaultRowHeight="13" x14ac:dyDescent="0.2"/>
  <cols>
    <col min="1" max="1" width="2.6328125" style="46" customWidth="1"/>
    <col min="2" max="2" width="31.6328125" style="46" customWidth="1"/>
    <col min="3" max="5" width="14.6328125" style="141" customWidth="1"/>
    <col min="6" max="6" width="9" style="141" bestFit="1" customWidth="1"/>
    <col min="7" max="16384" width="9" style="141"/>
  </cols>
  <sheetData>
    <row r="1" spans="1:5" s="46" customFormat="1" ht="21" customHeight="1" x14ac:dyDescent="0.2">
      <c r="A1" s="135" t="s">
        <v>307</v>
      </c>
      <c r="B1" s="136"/>
      <c r="C1" s="136"/>
      <c r="E1" s="51" t="s">
        <v>42</v>
      </c>
    </row>
    <row r="2" spans="1:5" s="46" customFormat="1" ht="30" customHeight="1" x14ac:dyDescent="0.2">
      <c r="A2" s="555" t="s">
        <v>0</v>
      </c>
      <c r="B2" s="573"/>
      <c r="C2" s="256" t="s">
        <v>1</v>
      </c>
      <c r="D2" s="256" t="s">
        <v>2</v>
      </c>
      <c r="E2" s="256" t="s">
        <v>3</v>
      </c>
    </row>
    <row r="3" spans="1:5" ht="30" customHeight="1" x14ac:dyDescent="0.2">
      <c r="A3" s="555" t="s">
        <v>4</v>
      </c>
      <c r="B3" s="556"/>
      <c r="C3" s="157">
        <v>26</v>
      </c>
      <c r="D3" s="157">
        <v>16</v>
      </c>
      <c r="E3" s="157">
        <v>10</v>
      </c>
    </row>
    <row r="4" spans="1:5" ht="30" customHeight="1" x14ac:dyDescent="0.2">
      <c r="A4" s="569" t="s">
        <v>222</v>
      </c>
      <c r="B4" s="724"/>
      <c r="C4" s="157">
        <v>2</v>
      </c>
      <c r="D4" s="157">
        <v>0</v>
      </c>
      <c r="E4" s="157">
        <v>2</v>
      </c>
    </row>
    <row r="5" spans="1:5" ht="30" customHeight="1" x14ac:dyDescent="0.2">
      <c r="A5" s="569" t="s">
        <v>223</v>
      </c>
      <c r="B5" s="724"/>
      <c r="C5" s="157">
        <v>1</v>
      </c>
      <c r="D5" s="157">
        <v>0</v>
      </c>
      <c r="E5" s="157">
        <v>1</v>
      </c>
    </row>
    <row r="6" spans="1:5" ht="30" customHeight="1" x14ac:dyDescent="0.2">
      <c r="A6" s="569" t="s">
        <v>224</v>
      </c>
      <c r="B6" s="724"/>
      <c r="C6" s="157">
        <v>3</v>
      </c>
      <c r="D6" s="157">
        <v>3</v>
      </c>
      <c r="E6" s="157">
        <v>0</v>
      </c>
    </row>
    <row r="7" spans="1:5" ht="30" customHeight="1" x14ac:dyDescent="0.2">
      <c r="A7" s="569" t="s">
        <v>225</v>
      </c>
      <c r="B7" s="724"/>
      <c r="C7" s="157">
        <v>5</v>
      </c>
      <c r="D7" s="157">
        <v>3</v>
      </c>
      <c r="E7" s="157">
        <v>2</v>
      </c>
    </row>
    <row r="8" spans="1:5" ht="30" customHeight="1" x14ac:dyDescent="0.2">
      <c r="A8" s="569" t="s">
        <v>226</v>
      </c>
      <c r="B8" s="724"/>
      <c r="C8" s="157">
        <v>0</v>
      </c>
      <c r="D8" s="157">
        <v>0</v>
      </c>
      <c r="E8" s="157">
        <v>0</v>
      </c>
    </row>
    <row r="9" spans="1:5" ht="30" customHeight="1" x14ac:dyDescent="0.2">
      <c r="A9" s="569" t="s">
        <v>227</v>
      </c>
      <c r="B9" s="724"/>
      <c r="C9" s="157">
        <v>2</v>
      </c>
      <c r="D9" s="157">
        <v>1</v>
      </c>
      <c r="E9" s="157">
        <v>1</v>
      </c>
    </row>
    <row r="10" spans="1:5" ht="30" customHeight="1" x14ac:dyDescent="0.2">
      <c r="A10" s="569" t="s">
        <v>228</v>
      </c>
      <c r="B10" s="724"/>
      <c r="C10" s="157">
        <v>0</v>
      </c>
      <c r="D10" s="157">
        <v>0</v>
      </c>
      <c r="E10" s="157">
        <v>0</v>
      </c>
    </row>
    <row r="11" spans="1:5" ht="30" customHeight="1" x14ac:dyDescent="0.2">
      <c r="A11" s="567" t="s">
        <v>243</v>
      </c>
      <c r="B11" s="729"/>
      <c r="C11" s="157">
        <v>5</v>
      </c>
      <c r="D11" s="157">
        <v>3</v>
      </c>
      <c r="E11" s="157">
        <v>2</v>
      </c>
    </row>
    <row r="12" spans="1:5" ht="30" customHeight="1" x14ac:dyDescent="0.2">
      <c r="A12" s="237"/>
      <c r="B12" s="181" t="s">
        <v>230</v>
      </c>
      <c r="C12" s="150">
        <v>5</v>
      </c>
      <c r="D12" s="150">
        <v>3</v>
      </c>
      <c r="E12" s="150">
        <v>2</v>
      </c>
    </row>
    <row r="13" spans="1:5" ht="30" customHeight="1" x14ac:dyDescent="0.2">
      <c r="A13" s="237"/>
      <c r="B13" s="238" t="s">
        <v>231</v>
      </c>
      <c r="C13" s="150">
        <v>0</v>
      </c>
      <c r="D13" s="150">
        <v>0</v>
      </c>
      <c r="E13" s="150">
        <v>0</v>
      </c>
    </row>
    <row r="14" spans="1:5" ht="30" customHeight="1" x14ac:dyDescent="0.2">
      <c r="A14" s="237"/>
      <c r="B14" s="238" t="s">
        <v>232</v>
      </c>
      <c r="C14" s="150">
        <v>0</v>
      </c>
      <c r="D14" s="150">
        <v>0</v>
      </c>
      <c r="E14" s="150">
        <v>0</v>
      </c>
    </row>
    <row r="15" spans="1:5" ht="30" customHeight="1" x14ac:dyDescent="0.2">
      <c r="A15" s="237"/>
      <c r="B15" s="238" t="s">
        <v>233</v>
      </c>
      <c r="C15" s="150">
        <v>0</v>
      </c>
      <c r="D15" s="150">
        <v>0</v>
      </c>
      <c r="E15" s="150">
        <v>0</v>
      </c>
    </row>
    <row r="16" spans="1:5" ht="30" customHeight="1" x14ac:dyDescent="0.2">
      <c r="A16" s="239"/>
      <c r="B16" s="240" t="s">
        <v>47</v>
      </c>
      <c r="C16" s="150">
        <v>0</v>
      </c>
      <c r="D16" s="150">
        <v>0</v>
      </c>
      <c r="E16" s="150">
        <v>0</v>
      </c>
    </row>
    <row r="17" spans="1:5" ht="30" customHeight="1" x14ac:dyDescent="0.2">
      <c r="A17" s="569" t="s">
        <v>234</v>
      </c>
      <c r="B17" s="724"/>
      <c r="C17" s="157">
        <v>0</v>
      </c>
      <c r="D17" s="157">
        <v>0</v>
      </c>
      <c r="E17" s="157">
        <v>0</v>
      </c>
    </row>
    <row r="18" spans="1:5" ht="30" customHeight="1" x14ac:dyDescent="0.2">
      <c r="A18" s="569" t="s">
        <v>235</v>
      </c>
      <c r="B18" s="724"/>
      <c r="C18" s="157">
        <v>0</v>
      </c>
      <c r="D18" s="157">
        <v>0</v>
      </c>
      <c r="E18" s="157">
        <v>0</v>
      </c>
    </row>
    <row r="19" spans="1:5" ht="30" customHeight="1" x14ac:dyDescent="0.2">
      <c r="A19" s="569" t="s">
        <v>244</v>
      </c>
      <c r="B19" s="724"/>
      <c r="C19" s="157">
        <v>7</v>
      </c>
      <c r="D19" s="157">
        <v>5</v>
      </c>
      <c r="E19" s="157">
        <v>2</v>
      </c>
    </row>
    <row r="20" spans="1:5" ht="30" customHeight="1" x14ac:dyDescent="0.2">
      <c r="A20" s="569" t="s">
        <v>210</v>
      </c>
      <c r="B20" s="724"/>
      <c r="C20" s="157">
        <v>1</v>
      </c>
      <c r="D20" s="157">
        <v>1</v>
      </c>
      <c r="E20" s="157">
        <v>0</v>
      </c>
    </row>
    <row r="21" spans="1:5" ht="30" customHeight="1" x14ac:dyDescent="0.2">
      <c r="A21" s="571" t="s">
        <v>238</v>
      </c>
      <c r="B21" s="725"/>
      <c r="C21" s="185"/>
      <c r="D21" s="185"/>
      <c r="E21" s="185"/>
    </row>
    <row r="22" spans="1:5" ht="30" customHeight="1" x14ac:dyDescent="0.2">
      <c r="A22" s="564" t="s">
        <v>239</v>
      </c>
      <c r="B22" s="726"/>
      <c r="C22" s="157">
        <v>13</v>
      </c>
      <c r="D22" s="157">
        <v>9</v>
      </c>
      <c r="E22" s="157">
        <v>4</v>
      </c>
    </row>
    <row r="23" spans="1:5" ht="30" customHeight="1" x14ac:dyDescent="0.2">
      <c r="A23" s="727" t="s">
        <v>240</v>
      </c>
      <c r="B23" s="728"/>
      <c r="C23" s="157">
        <v>0</v>
      </c>
      <c r="D23" s="157">
        <v>0</v>
      </c>
      <c r="E23" s="157">
        <v>0</v>
      </c>
    </row>
  </sheetData>
  <mergeCells count="17">
    <mergeCell ref="A18:B18"/>
    <mergeCell ref="A2:B2"/>
    <mergeCell ref="A3:B3"/>
    <mergeCell ref="A4:B4"/>
    <mergeCell ref="A5:B5"/>
    <mergeCell ref="A6:B6"/>
    <mergeCell ref="A7:B7"/>
    <mergeCell ref="A8:B8"/>
    <mergeCell ref="A9:B9"/>
    <mergeCell ref="A10:B10"/>
    <mergeCell ref="A11:B11"/>
    <mergeCell ref="A17:B17"/>
    <mergeCell ref="A19:B19"/>
    <mergeCell ref="A20:B20"/>
    <mergeCell ref="A21:B21"/>
    <mergeCell ref="A22:B22"/>
    <mergeCell ref="A23:B23"/>
  </mergeCells>
  <phoneticPr fontId="2"/>
  <printOptions horizontalCentered="1" verticalCentered="1"/>
  <pageMargins left="0.78740157480314965" right="0.78740157480314965" top="0.78740157480314965" bottom="0.78740157480314965" header="0.51181102362204722" footer="0.51181102362204722"/>
  <pageSetup paperSize="9" fitToWidth="2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D82320-7AA7-4873-952C-DFAC4B843285}">
  <sheetPr>
    <tabColor rgb="FFFFC000"/>
    <pageSetUpPr fitToPage="1"/>
  </sheetPr>
  <dimension ref="A1:G30"/>
  <sheetViews>
    <sheetView showZeros="0" view="pageBreakPreview" zoomScaleNormal="80" zoomScaleSheetLayoutView="100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F10" sqref="F10:G12"/>
    </sheetView>
  </sheetViews>
  <sheetFormatPr defaultColWidth="9" defaultRowHeight="13" x14ac:dyDescent="0.2"/>
  <cols>
    <col min="1" max="1" width="5.6328125" style="46" customWidth="1"/>
    <col min="2" max="2" width="9.08984375" style="46" customWidth="1"/>
    <col min="3" max="3" width="7.6328125" style="46" customWidth="1"/>
    <col min="4" max="4" width="14.6328125" style="141" customWidth="1"/>
    <col min="5" max="5" width="14.6328125" style="49" customWidth="1"/>
    <col min="6" max="7" width="14.6328125" style="141" customWidth="1"/>
    <col min="8" max="8" width="9" style="141" bestFit="1" customWidth="1"/>
    <col min="9" max="16384" width="9" style="141"/>
  </cols>
  <sheetData>
    <row r="1" spans="1:7" s="46" customFormat="1" ht="20.149999999999999" customHeight="1" x14ac:dyDescent="0.2">
      <c r="A1" s="135" t="s">
        <v>308</v>
      </c>
    </row>
    <row r="2" spans="1:7" s="46" customFormat="1" ht="20.149999999999999" customHeight="1" x14ac:dyDescent="0.2">
      <c r="A2" s="135" t="s">
        <v>309</v>
      </c>
      <c r="B2" s="136"/>
      <c r="C2" s="136"/>
      <c r="D2" s="136"/>
      <c r="E2" s="136"/>
      <c r="F2" s="136"/>
      <c r="G2" s="255" t="s">
        <v>42</v>
      </c>
    </row>
    <row r="3" spans="1:7" s="46" customFormat="1" ht="30" customHeight="1" x14ac:dyDescent="0.2">
      <c r="A3" s="563" t="s">
        <v>310</v>
      </c>
      <c r="B3" s="563"/>
      <c r="C3" s="405"/>
      <c r="D3" s="52" t="s">
        <v>311</v>
      </c>
      <c r="E3" s="129" t="s">
        <v>312</v>
      </c>
      <c r="F3" s="129" t="s">
        <v>313</v>
      </c>
      <c r="G3" s="52" t="s">
        <v>314</v>
      </c>
    </row>
    <row r="4" spans="1:7" ht="25" customHeight="1" x14ac:dyDescent="0.2">
      <c r="A4" s="563" t="s">
        <v>315</v>
      </c>
      <c r="B4" s="554"/>
      <c r="C4" s="402"/>
      <c r="D4" s="303">
        <v>1</v>
      </c>
      <c r="E4" s="303">
        <v>0</v>
      </c>
      <c r="F4" s="303">
        <v>2</v>
      </c>
      <c r="G4" s="303">
        <v>6</v>
      </c>
    </row>
    <row r="5" spans="1:7" ht="25" customHeight="1" x14ac:dyDescent="0.2">
      <c r="A5" s="368"/>
      <c r="B5" s="554" t="s">
        <v>2</v>
      </c>
      <c r="C5" s="402"/>
      <c r="D5" s="303">
        <v>1</v>
      </c>
      <c r="E5" s="303">
        <v>0</v>
      </c>
      <c r="F5" s="303">
        <v>0</v>
      </c>
      <c r="G5" s="303">
        <v>4</v>
      </c>
    </row>
    <row r="6" spans="1:7" ht="25" customHeight="1" x14ac:dyDescent="0.2">
      <c r="A6" s="554"/>
      <c r="B6" s="554" t="s">
        <v>3</v>
      </c>
      <c r="C6" s="402"/>
      <c r="D6" s="303">
        <v>0</v>
      </c>
      <c r="E6" s="303">
        <v>0</v>
      </c>
      <c r="F6" s="303">
        <v>2</v>
      </c>
      <c r="G6" s="303">
        <v>2</v>
      </c>
    </row>
    <row r="7" spans="1:7" ht="25" customHeight="1" x14ac:dyDescent="0.2">
      <c r="A7" s="730" t="s">
        <v>316</v>
      </c>
      <c r="B7" s="563" t="s">
        <v>1</v>
      </c>
      <c r="C7" s="402"/>
      <c r="D7" s="303">
        <v>0</v>
      </c>
      <c r="E7" s="303">
        <v>0</v>
      </c>
      <c r="F7" s="303">
        <v>1</v>
      </c>
      <c r="G7" s="303">
        <v>4</v>
      </c>
    </row>
    <row r="8" spans="1:7" ht="25" customHeight="1" x14ac:dyDescent="0.2">
      <c r="A8" s="731"/>
      <c r="B8" s="368"/>
      <c r="C8" s="131" t="s">
        <v>2</v>
      </c>
      <c r="D8" s="303">
        <v>0</v>
      </c>
      <c r="E8" s="303">
        <v>0</v>
      </c>
      <c r="F8" s="303">
        <v>0</v>
      </c>
      <c r="G8" s="303">
        <v>3</v>
      </c>
    </row>
    <row r="9" spans="1:7" ht="25" customHeight="1" x14ac:dyDescent="0.2">
      <c r="A9" s="731"/>
      <c r="B9" s="554"/>
      <c r="C9" s="131" t="s">
        <v>3</v>
      </c>
      <c r="D9" s="303">
        <v>0</v>
      </c>
      <c r="E9" s="303">
        <v>0</v>
      </c>
      <c r="F9" s="303">
        <v>1</v>
      </c>
      <c r="G9" s="303">
        <v>1</v>
      </c>
    </row>
    <row r="10" spans="1:7" ht="25" customHeight="1" x14ac:dyDescent="0.2">
      <c r="A10" s="731"/>
      <c r="B10" s="554" t="s">
        <v>317</v>
      </c>
      <c r="C10" s="131" t="s">
        <v>2</v>
      </c>
      <c r="D10" s="303">
        <v>0</v>
      </c>
      <c r="E10" s="303">
        <v>0</v>
      </c>
      <c r="F10" s="303">
        <v>0</v>
      </c>
      <c r="G10" s="303">
        <v>0</v>
      </c>
    </row>
    <row r="11" spans="1:7" ht="25" customHeight="1" x14ac:dyDescent="0.2">
      <c r="A11" s="731"/>
      <c r="B11" s="554"/>
      <c r="C11" s="131" t="s">
        <v>3</v>
      </c>
      <c r="D11" s="303">
        <v>0</v>
      </c>
      <c r="E11" s="303">
        <v>0</v>
      </c>
      <c r="F11" s="303">
        <v>0</v>
      </c>
      <c r="G11" s="303">
        <v>0</v>
      </c>
    </row>
    <row r="12" spans="1:7" ht="25" customHeight="1" x14ac:dyDescent="0.2">
      <c r="A12" s="731"/>
      <c r="B12" s="554" t="s">
        <v>318</v>
      </c>
      <c r="C12" s="131" t="s">
        <v>2</v>
      </c>
      <c r="D12" s="303">
        <v>0</v>
      </c>
      <c r="E12" s="303">
        <v>0</v>
      </c>
      <c r="F12" s="303">
        <v>0</v>
      </c>
      <c r="G12" s="303">
        <v>0</v>
      </c>
    </row>
    <row r="13" spans="1:7" ht="25" customHeight="1" x14ac:dyDescent="0.2">
      <c r="A13" s="731"/>
      <c r="B13" s="554"/>
      <c r="C13" s="131" t="s">
        <v>3</v>
      </c>
      <c r="D13" s="303">
        <v>0</v>
      </c>
      <c r="E13" s="303">
        <v>0</v>
      </c>
      <c r="F13" s="303">
        <v>0</v>
      </c>
      <c r="G13" s="261">
        <v>1</v>
      </c>
    </row>
    <row r="14" spans="1:7" ht="25" customHeight="1" x14ac:dyDescent="0.2">
      <c r="A14" s="731"/>
      <c r="B14" s="554" t="s">
        <v>319</v>
      </c>
      <c r="C14" s="131" t="s">
        <v>2</v>
      </c>
      <c r="D14" s="303">
        <v>0</v>
      </c>
      <c r="E14" s="303">
        <v>0</v>
      </c>
      <c r="F14" s="303">
        <v>0</v>
      </c>
      <c r="G14" s="303">
        <v>0</v>
      </c>
    </row>
    <row r="15" spans="1:7" ht="25" customHeight="1" x14ac:dyDescent="0.2">
      <c r="A15" s="731"/>
      <c r="B15" s="554"/>
      <c r="C15" s="131" t="s">
        <v>3</v>
      </c>
      <c r="D15" s="303">
        <v>0</v>
      </c>
      <c r="E15" s="303">
        <v>0</v>
      </c>
      <c r="F15" s="303">
        <v>0</v>
      </c>
      <c r="G15" s="303">
        <v>0</v>
      </c>
    </row>
    <row r="16" spans="1:7" ht="25" customHeight="1" x14ac:dyDescent="0.2">
      <c r="A16" s="731"/>
      <c r="B16" s="554" t="s">
        <v>320</v>
      </c>
      <c r="C16" s="131" t="s">
        <v>2</v>
      </c>
      <c r="D16" s="303">
        <v>0</v>
      </c>
      <c r="E16" s="303">
        <v>0</v>
      </c>
      <c r="F16" s="303">
        <v>0</v>
      </c>
      <c r="G16" s="303">
        <v>1</v>
      </c>
    </row>
    <row r="17" spans="1:7" ht="25" customHeight="1" x14ac:dyDescent="0.2">
      <c r="A17" s="731"/>
      <c r="B17" s="554"/>
      <c r="C17" s="131" t="s">
        <v>3</v>
      </c>
      <c r="D17" s="303">
        <v>0</v>
      </c>
      <c r="E17" s="303">
        <v>0</v>
      </c>
      <c r="F17" s="303">
        <v>0</v>
      </c>
      <c r="G17" s="303">
        <v>0</v>
      </c>
    </row>
    <row r="18" spans="1:7" ht="25" customHeight="1" x14ac:dyDescent="0.2">
      <c r="A18" s="731"/>
      <c r="B18" s="554" t="s">
        <v>321</v>
      </c>
      <c r="C18" s="131" t="s">
        <v>2</v>
      </c>
      <c r="D18" s="303">
        <v>0</v>
      </c>
      <c r="E18" s="303">
        <v>0</v>
      </c>
      <c r="F18" s="303">
        <v>0</v>
      </c>
      <c r="G18" s="303">
        <v>2</v>
      </c>
    </row>
    <row r="19" spans="1:7" ht="25" customHeight="1" x14ac:dyDescent="0.2">
      <c r="A19" s="731"/>
      <c r="B19" s="554"/>
      <c r="C19" s="131" t="s">
        <v>3</v>
      </c>
      <c r="D19" s="303">
        <v>0</v>
      </c>
      <c r="E19" s="303">
        <v>0</v>
      </c>
      <c r="F19" s="303">
        <v>1</v>
      </c>
      <c r="G19" s="303">
        <v>0</v>
      </c>
    </row>
    <row r="20" spans="1:7" ht="25" customHeight="1" x14ac:dyDescent="0.2">
      <c r="A20" s="731"/>
      <c r="B20" s="554" t="s">
        <v>322</v>
      </c>
      <c r="C20" s="131" t="s">
        <v>2</v>
      </c>
      <c r="D20" s="303">
        <v>0</v>
      </c>
      <c r="E20" s="303">
        <v>0</v>
      </c>
      <c r="F20" s="303">
        <v>0</v>
      </c>
      <c r="G20" s="303">
        <v>0</v>
      </c>
    </row>
    <row r="21" spans="1:7" ht="25" customHeight="1" x14ac:dyDescent="0.2">
      <c r="A21" s="732"/>
      <c r="B21" s="554"/>
      <c r="C21" s="131" t="s">
        <v>3</v>
      </c>
      <c r="D21" s="303">
        <v>0</v>
      </c>
      <c r="E21" s="303">
        <v>0</v>
      </c>
      <c r="F21" s="303">
        <v>0</v>
      </c>
      <c r="G21" s="303">
        <v>0</v>
      </c>
    </row>
    <row r="22" spans="1:7" ht="25" customHeight="1" x14ac:dyDescent="0.2">
      <c r="A22" s="730" t="s">
        <v>323</v>
      </c>
      <c r="B22" s="733" t="s">
        <v>1</v>
      </c>
      <c r="C22" s="407"/>
      <c r="D22" s="303">
        <v>1</v>
      </c>
      <c r="E22" s="303">
        <v>0</v>
      </c>
      <c r="F22" s="303">
        <v>1</v>
      </c>
      <c r="G22" s="303">
        <v>2</v>
      </c>
    </row>
    <row r="23" spans="1:7" ht="25" customHeight="1" x14ac:dyDescent="0.2">
      <c r="A23" s="731"/>
      <c r="B23" s="368"/>
      <c r="C23" s="131" t="s">
        <v>2</v>
      </c>
      <c r="D23" s="303">
        <v>1</v>
      </c>
      <c r="E23" s="303">
        <v>0</v>
      </c>
      <c r="F23" s="303">
        <v>0</v>
      </c>
      <c r="G23" s="303">
        <v>1</v>
      </c>
    </row>
    <row r="24" spans="1:7" ht="25" customHeight="1" x14ac:dyDescent="0.2">
      <c r="A24" s="731"/>
      <c r="B24" s="554"/>
      <c r="C24" s="131" t="s">
        <v>3</v>
      </c>
      <c r="D24" s="303">
        <v>0</v>
      </c>
      <c r="E24" s="303">
        <v>0</v>
      </c>
      <c r="F24" s="303">
        <v>1</v>
      </c>
      <c r="G24" s="303">
        <v>1</v>
      </c>
    </row>
    <row r="25" spans="1:7" ht="25" customHeight="1" x14ac:dyDescent="0.2">
      <c r="A25" s="731"/>
      <c r="B25" s="554" t="s">
        <v>324</v>
      </c>
      <c r="C25" s="131" t="s">
        <v>2</v>
      </c>
      <c r="D25" s="303">
        <v>0</v>
      </c>
      <c r="E25" s="303">
        <v>0</v>
      </c>
      <c r="F25" s="303">
        <v>0</v>
      </c>
      <c r="G25" s="303">
        <v>0</v>
      </c>
    </row>
    <row r="26" spans="1:7" ht="25" customHeight="1" x14ac:dyDescent="0.2">
      <c r="A26" s="731"/>
      <c r="B26" s="554"/>
      <c r="C26" s="131" t="s">
        <v>3</v>
      </c>
      <c r="D26" s="303">
        <v>0</v>
      </c>
      <c r="E26" s="303">
        <v>0</v>
      </c>
      <c r="F26" s="303">
        <v>1</v>
      </c>
      <c r="G26" s="303">
        <v>0</v>
      </c>
    </row>
    <row r="27" spans="1:7" ht="25" customHeight="1" x14ac:dyDescent="0.2">
      <c r="A27" s="731"/>
      <c r="B27" s="554" t="s">
        <v>325</v>
      </c>
      <c r="C27" s="131" t="s">
        <v>2</v>
      </c>
      <c r="D27" s="303">
        <v>0</v>
      </c>
      <c r="E27" s="303">
        <v>0</v>
      </c>
      <c r="F27" s="303">
        <v>0</v>
      </c>
      <c r="G27" s="303">
        <v>0</v>
      </c>
    </row>
    <row r="28" spans="1:7" ht="25" customHeight="1" x14ac:dyDescent="0.2">
      <c r="A28" s="731"/>
      <c r="B28" s="554"/>
      <c r="C28" s="131" t="s">
        <v>3</v>
      </c>
      <c r="D28" s="303">
        <v>0</v>
      </c>
      <c r="E28" s="303">
        <v>0</v>
      </c>
      <c r="F28" s="303">
        <v>0</v>
      </c>
      <c r="G28" s="303">
        <v>0</v>
      </c>
    </row>
    <row r="29" spans="1:7" ht="25" customHeight="1" x14ac:dyDescent="0.2">
      <c r="A29" s="731"/>
      <c r="B29" s="554" t="s">
        <v>326</v>
      </c>
      <c r="C29" s="131" t="s">
        <v>2</v>
      </c>
      <c r="D29" s="303">
        <v>1</v>
      </c>
      <c r="E29" s="303">
        <v>0</v>
      </c>
      <c r="F29" s="303">
        <v>0</v>
      </c>
      <c r="G29" s="303">
        <v>1</v>
      </c>
    </row>
    <row r="30" spans="1:7" ht="25" customHeight="1" x14ac:dyDescent="0.2">
      <c r="A30" s="732"/>
      <c r="B30" s="554"/>
      <c r="C30" s="131" t="s">
        <v>3</v>
      </c>
      <c r="D30" s="303">
        <v>0</v>
      </c>
      <c r="E30" s="303">
        <v>0</v>
      </c>
      <c r="F30" s="303">
        <v>0</v>
      </c>
      <c r="G30" s="303">
        <v>1</v>
      </c>
    </row>
  </sheetData>
  <mergeCells count="20">
    <mergeCell ref="A3:C3"/>
    <mergeCell ref="A4:C4"/>
    <mergeCell ref="A5:A6"/>
    <mergeCell ref="B5:C5"/>
    <mergeCell ref="B6:C6"/>
    <mergeCell ref="B14:B15"/>
    <mergeCell ref="B16:B17"/>
    <mergeCell ref="B18:B19"/>
    <mergeCell ref="B20:B21"/>
    <mergeCell ref="A22:A30"/>
    <mergeCell ref="B22:C22"/>
    <mergeCell ref="B23:B24"/>
    <mergeCell ref="B25:B26"/>
    <mergeCell ref="B27:B28"/>
    <mergeCell ref="B29:B30"/>
    <mergeCell ref="A7:A21"/>
    <mergeCell ref="B7:C7"/>
    <mergeCell ref="B8:B9"/>
    <mergeCell ref="B10:B11"/>
    <mergeCell ref="B12:B13"/>
  </mergeCells>
  <phoneticPr fontId="2"/>
  <printOptions horizontalCentered="1" verticalCentered="1"/>
  <pageMargins left="0.78740157480314965" right="0.78740157480314965" top="0.78740157480314965" bottom="0.78740157480314965" header="0.51181102362204722" footer="0.51181102362204722"/>
  <pageSetup paperSize="9" fitToWidth="2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4D6E00-D594-427C-A1DA-6F8BA00AFF00}">
  <sheetPr>
    <tabColor rgb="FFFFC000"/>
    <pageSetUpPr fitToPage="1"/>
  </sheetPr>
  <dimension ref="A2:O16"/>
  <sheetViews>
    <sheetView view="pageBreakPreview" zoomScaleNormal="100" zoomScaleSheetLayoutView="100" workbookViewId="0">
      <selection activeCell="B17" sqref="B17:C17"/>
    </sheetView>
  </sheetViews>
  <sheetFormatPr defaultColWidth="9" defaultRowHeight="13" x14ac:dyDescent="0.2"/>
  <cols>
    <col min="1" max="1" width="9.453125" style="22" bestFit="1" customWidth="1"/>
    <col min="2" max="2" width="3.7265625" style="22" customWidth="1"/>
    <col min="3" max="3" width="27.90625" style="22" customWidth="1"/>
    <col min="4" max="5" width="7.453125" style="22" customWidth="1"/>
    <col min="6" max="6" width="7.453125" style="23" customWidth="1"/>
    <col min="7" max="15" width="7.453125" style="22" customWidth="1"/>
    <col min="16" max="16384" width="9" style="22"/>
  </cols>
  <sheetData>
    <row r="2" spans="1:15" ht="20.149999999999999" customHeight="1" x14ac:dyDescent="0.2">
      <c r="B2" s="26" t="s">
        <v>49</v>
      </c>
      <c r="C2" s="1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</row>
    <row r="3" spans="1:15" x14ac:dyDescent="0.2">
      <c r="B3" s="26" t="s">
        <v>91</v>
      </c>
      <c r="C3" s="26"/>
      <c r="D3" s="28"/>
      <c r="E3" s="28"/>
      <c r="F3" s="28"/>
      <c r="G3" s="28"/>
      <c r="H3" s="27"/>
      <c r="I3" s="27"/>
      <c r="J3" s="27"/>
      <c r="K3" s="27"/>
      <c r="L3" s="27"/>
      <c r="M3" s="27"/>
      <c r="N3" s="27"/>
      <c r="O3" s="29" t="s">
        <v>42</v>
      </c>
    </row>
    <row r="4" spans="1:15" ht="18.75" customHeight="1" x14ac:dyDescent="0.2">
      <c r="A4" s="24"/>
      <c r="B4" s="390" t="s">
        <v>0</v>
      </c>
      <c r="C4" s="391"/>
      <c r="D4" s="385" t="s">
        <v>1</v>
      </c>
      <c r="E4" s="385"/>
      <c r="F4" s="385"/>
      <c r="G4" s="385" t="s">
        <v>92</v>
      </c>
      <c r="H4" s="385"/>
      <c r="I4" s="385"/>
      <c r="J4" s="385" t="s">
        <v>93</v>
      </c>
      <c r="K4" s="385"/>
      <c r="L4" s="385"/>
      <c r="M4" s="385" t="s">
        <v>94</v>
      </c>
      <c r="N4" s="385"/>
      <c r="O4" s="385"/>
    </row>
    <row r="5" spans="1:15" ht="18.75" customHeight="1" x14ac:dyDescent="0.2">
      <c r="A5" s="30"/>
      <c r="B5" s="392"/>
      <c r="C5" s="393"/>
      <c r="D5" s="62" t="s">
        <v>1</v>
      </c>
      <c r="E5" s="62" t="s">
        <v>2</v>
      </c>
      <c r="F5" s="62" t="s">
        <v>3</v>
      </c>
      <c r="G5" s="62" t="s">
        <v>1</v>
      </c>
      <c r="H5" s="62" t="s">
        <v>2</v>
      </c>
      <c r="I5" s="62" t="s">
        <v>3</v>
      </c>
      <c r="J5" s="62" t="s">
        <v>1</v>
      </c>
      <c r="K5" s="62" t="s">
        <v>2</v>
      </c>
      <c r="L5" s="62" t="s">
        <v>3</v>
      </c>
      <c r="M5" s="62" t="s">
        <v>1</v>
      </c>
      <c r="N5" s="62" t="s">
        <v>2</v>
      </c>
      <c r="O5" s="62" t="s">
        <v>3</v>
      </c>
    </row>
    <row r="6" spans="1:15" ht="18.75" customHeight="1" x14ac:dyDescent="0.2">
      <c r="A6" s="25"/>
      <c r="B6" s="386" t="s">
        <v>95</v>
      </c>
      <c r="C6" s="387"/>
      <c r="D6" s="19">
        <v>5226</v>
      </c>
      <c r="E6" s="19">
        <v>2671</v>
      </c>
      <c r="F6" s="19">
        <v>2555</v>
      </c>
      <c r="G6" s="19">
        <v>137</v>
      </c>
      <c r="H6" s="19">
        <v>65</v>
      </c>
      <c r="I6" s="19">
        <v>72</v>
      </c>
      <c r="J6" s="19">
        <v>4134</v>
      </c>
      <c r="K6" s="19">
        <v>2138</v>
      </c>
      <c r="L6" s="19">
        <v>1996</v>
      </c>
      <c r="M6" s="19">
        <v>955</v>
      </c>
      <c r="N6" s="19">
        <v>468</v>
      </c>
      <c r="O6" s="19">
        <v>487</v>
      </c>
    </row>
    <row r="7" spans="1:15" ht="18.75" customHeight="1" x14ac:dyDescent="0.2">
      <c r="A7" s="25"/>
      <c r="B7" s="63"/>
      <c r="C7" s="64" t="s">
        <v>81</v>
      </c>
      <c r="D7" s="12">
        <v>4659</v>
      </c>
      <c r="E7" s="12">
        <v>2378</v>
      </c>
      <c r="F7" s="12">
        <v>2281</v>
      </c>
      <c r="G7" s="12">
        <v>120</v>
      </c>
      <c r="H7" s="12">
        <v>51</v>
      </c>
      <c r="I7" s="12">
        <v>69</v>
      </c>
      <c r="J7" s="12">
        <v>3598</v>
      </c>
      <c r="K7" s="12">
        <v>1868</v>
      </c>
      <c r="L7" s="12">
        <v>1730</v>
      </c>
      <c r="M7" s="12">
        <v>941</v>
      </c>
      <c r="N7" s="12">
        <v>459</v>
      </c>
      <c r="O7" s="12">
        <v>482</v>
      </c>
    </row>
    <row r="8" spans="1:15" ht="18.75" customHeight="1" x14ac:dyDescent="0.2">
      <c r="A8" s="25"/>
      <c r="B8" s="63"/>
      <c r="C8" s="65" t="s">
        <v>82</v>
      </c>
      <c r="D8" s="15">
        <v>221</v>
      </c>
      <c r="E8" s="15">
        <v>111</v>
      </c>
      <c r="F8" s="15">
        <v>110</v>
      </c>
      <c r="G8" s="15">
        <v>2</v>
      </c>
      <c r="H8" s="15">
        <v>2</v>
      </c>
      <c r="I8" s="15">
        <v>0</v>
      </c>
      <c r="J8" s="15">
        <v>215</v>
      </c>
      <c r="K8" s="15">
        <v>107</v>
      </c>
      <c r="L8" s="15">
        <v>108</v>
      </c>
      <c r="M8" s="15">
        <v>4</v>
      </c>
      <c r="N8" s="15">
        <v>2</v>
      </c>
      <c r="O8" s="15">
        <v>2</v>
      </c>
    </row>
    <row r="9" spans="1:15" ht="18.75" customHeight="1" x14ac:dyDescent="0.2">
      <c r="A9" s="25"/>
      <c r="B9" s="63"/>
      <c r="C9" s="65" t="s">
        <v>83</v>
      </c>
      <c r="D9" s="15">
        <v>172</v>
      </c>
      <c r="E9" s="15">
        <v>72</v>
      </c>
      <c r="F9" s="15">
        <v>100</v>
      </c>
      <c r="G9" s="15">
        <v>0</v>
      </c>
      <c r="H9" s="15">
        <v>0</v>
      </c>
      <c r="I9" s="15">
        <v>0</v>
      </c>
      <c r="J9" s="15">
        <v>164</v>
      </c>
      <c r="K9" s="15">
        <v>66</v>
      </c>
      <c r="L9" s="15">
        <v>98</v>
      </c>
      <c r="M9" s="15">
        <v>8</v>
      </c>
      <c r="N9" s="15">
        <v>6</v>
      </c>
      <c r="O9" s="15">
        <v>2</v>
      </c>
    </row>
    <row r="10" spans="1:15" ht="18.75" customHeight="1" x14ac:dyDescent="0.2">
      <c r="A10" s="25"/>
      <c r="B10" s="63"/>
      <c r="C10" s="65" t="s">
        <v>84</v>
      </c>
      <c r="D10" s="15">
        <v>110</v>
      </c>
      <c r="E10" s="15">
        <v>70</v>
      </c>
      <c r="F10" s="15">
        <v>40</v>
      </c>
      <c r="G10" s="15">
        <v>15</v>
      </c>
      <c r="H10" s="15">
        <v>12</v>
      </c>
      <c r="I10" s="15">
        <v>3</v>
      </c>
      <c r="J10" s="15">
        <v>93</v>
      </c>
      <c r="K10" s="15">
        <v>57</v>
      </c>
      <c r="L10" s="15">
        <v>36</v>
      </c>
      <c r="M10" s="15">
        <v>2</v>
      </c>
      <c r="N10" s="15">
        <v>1</v>
      </c>
      <c r="O10" s="15">
        <v>1</v>
      </c>
    </row>
    <row r="11" spans="1:15" ht="18.75" customHeight="1" x14ac:dyDescent="0.2">
      <c r="A11" s="25"/>
      <c r="B11" s="66"/>
      <c r="C11" s="67" t="s">
        <v>85</v>
      </c>
      <c r="D11" s="8">
        <v>64</v>
      </c>
      <c r="E11" s="8">
        <v>40</v>
      </c>
      <c r="F11" s="8">
        <v>24</v>
      </c>
      <c r="G11" s="8">
        <v>0</v>
      </c>
      <c r="H11" s="8">
        <v>0</v>
      </c>
      <c r="I11" s="8">
        <v>0</v>
      </c>
      <c r="J11" s="8">
        <v>64</v>
      </c>
      <c r="K11" s="8">
        <v>40</v>
      </c>
      <c r="L11" s="8">
        <v>24</v>
      </c>
      <c r="M11" s="8">
        <v>0</v>
      </c>
      <c r="N11" s="8">
        <v>0</v>
      </c>
      <c r="O11" s="8">
        <v>0</v>
      </c>
    </row>
    <row r="12" spans="1:15" ht="18.75" customHeight="1" x14ac:dyDescent="0.2">
      <c r="A12" s="25"/>
      <c r="B12" s="388" t="s">
        <v>86</v>
      </c>
      <c r="C12" s="389"/>
      <c r="D12" s="68">
        <v>4</v>
      </c>
      <c r="E12" s="68">
        <v>2</v>
      </c>
      <c r="F12" s="68">
        <v>2</v>
      </c>
      <c r="G12" s="68">
        <v>0</v>
      </c>
      <c r="H12" s="68">
        <v>0</v>
      </c>
      <c r="I12" s="68">
        <v>0</v>
      </c>
      <c r="J12" s="68">
        <v>4</v>
      </c>
      <c r="K12" s="68">
        <v>2</v>
      </c>
      <c r="L12" s="68">
        <v>2</v>
      </c>
      <c r="M12" s="68">
        <v>0</v>
      </c>
      <c r="N12" s="68">
        <v>0</v>
      </c>
      <c r="O12" s="68">
        <v>0</v>
      </c>
    </row>
    <row r="13" spans="1:15" ht="18.75" customHeight="1" x14ac:dyDescent="0.2">
      <c r="A13" s="25"/>
      <c r="B13" s="386" t="s">
        <v>87</v>
      </c>
      <c r="C13" s="387"/>
      <c r="D13" s="3">
        <v>2</v>
      </c>
      <c r="E13" s="3">
        <v>2</v>
      </c>
      <c r="F13" s="3">
        <v>0</v>
      </c>
      <c r="G13" s="3">
        <v>0</v>
      </c>
      <c r="H13" s="3">
        <v>0</v>
      </c>
      <c r="I13" s="3">
        <v>0</v>
      </c>
      <c r="J13" s="3">
        <v>2</v>
      </c>
      <c r="K13" s="3">
        <v>2</v>
      </c>
      <c r="L13" s="3">
        <v>0</v>
      </c>
      <c r="M13" s="3">
        <v>0</v>
      </c>
      <c r="N13" s="3">
        <v>0</v>
      </c>
      <c r="O13" s="3">
        <v>0</v>
      </c>
    </row>
    <row r="14" spans="1:15" ht="18.75" customHeight="1" x14ac:dyDescent="0.2">
      <c r="A14" s="25"/>
      <c r="B14" s="63"/>
      <c r="C14" s="64" t="s">
        <v>88</v>
      </c>
      <c r="D14" s="12">
        <v>1</v>
      </c>
      <c r="E14" s="12">
        <v>1</v>
      </c>
      <c r="F14" s="12">
        <v>0</v>
      </c>
      <c r="G14" s="12">
        <v>0</v>
      </c>
      <c r="H14" s="12">
        <v>0</v>
      </c>
      <c r="I14" s="12">
        <v>0</v>
      </c>
      <c r="J14" s="12">
        <v>1</v>
      </c>
      <c r="K14" s="12">
        <v>1</v>
      </c>
      <c r="L14" s="12">
        <v>0</v>
      </c>
      <c r="M14" s="12">
        <v>0</v>
      </c>
      <c r="N14" s="12">
        <v>0</v>
      </c>
      <c r="O14" s="12">
        <v>0</v>
      </c>
    </row>
    <row r="15" spans="1:15" ht="18.75" customHeight="1" x14ac:dyDescent="0.2">
      <c r="A15" s="25"/>
      <c r="B15" s="66"/>
      <c r="C15" s="67" t="s">
        <v>89</v>
      </c>
      <c r="D15" s="8">
        <v>1</v>
      </c>
      <c r="E15" s="8">
        <v>1</v>
      </c>
      <c r="F15" s="8">
        <v>0</v>
      </c>
      <c r="G15" s="8">
        <v>0</v>
      </c>
      <c r="H15" s="8">
        <v>0</v>
      </c>
      <c r="I15" s="8">
        <v>0</v>
      </c>
      <c r="J15" s="8">
        <v>1</v>
      </c>
      <c r="K15" s="8">
        <v>1</v>
      </c>
      <c r="L15" s="8">
        <v>0</v>
      </c>
      <c r="M15" s="8">
        <v>0</v>
      </c>
      <c r="N15" s="8">
        <v>0</v>
      </c>
      <c r="O15" s="8">
        <v>0</v>
      </c>
    </row>
    <row r="16" spans="1:15" ht="18.75" customHeight="1" x14ac:dyDescent="0.2">
      <c r="A16" s="25"/>
      <c r="B16" s="388" t="s">
        <v>90</v>
      </c>
      <c r="C16" s="389"/>
      <c r="D16" s="68">
        <v>2</v>
      </c>
      <c r="E16" s="68">
        <v>2</v>
      </c>
      <c r="F16" s="68">
        <v>0</v>
      </c>
      <c r="G16" s="68">
        <v>0</v>
      </c>
      <c r="H16" s="68">
        <v>0</v>
      </c>
      <c r="I16" s="68">
        <v>0</v>
      </c>
      <c r="J16" s="68">
        <v>2</v>
      </c>
      <c r="K16" s="68">
        <v>2</v>
      </c>
      <c r="L16" s="68">
        <v>0</v>
      </c>
      <c r="M16" s="68">
        <v>0</v>
      </c>
      <c r="N16" s="68">
        <v>0</v>
      </c>
      <c r="O16" s="68">
        <v>0</v>
      </c>
    </row>
  </sheetData>
  <mergeCells count="9">
    <mergeCell ref="M4:O4"/>
    <mergeCell ref="B6:C6"/>
    <mergeCell ref="B12:C12"/>
    <mergeCell ref="B13:C13"/>
    <mergeCell ref="B16:C16"/>
    <mergeCell ref="B4:C5"/>
    <mergeCell ref="D4:F4"/>
    <mergeCell ref="G4:I4"/>
    <mergeCell ref="J4:L4"/>
  </mergeCells>
  <phoneticPr fontId="2"/>
  <printOptions horizontalCentered="1" verticalCentered="1"/>
  <pageMargins left="0.39370078740157483" right="0.39370078740157483" top="0.39370078740157483" bottom="0.39370078740157483" header="0" footer="0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F91284-F70A-48EE-96F2-F4947AC2B66D}">
  <sheetPr>
    <tabColor rgb="FFFFC000"/>
    <pageSetUpPr fitToPage="1"/>
  </sheetPr>
  <dimension ref="A2:N11"/>
  <sheetViews>
    <sheetView view="pageBreakPreview" zoomScaleNormal="100" zoomScaleSheetLayoutView="100" workbookViewId="0">
      <selection activeCell="B17" sqref="B17:C17"/>
    </sheetView>
  </sheetViews>
  <sheetFormatPr defaultColWidth="9" defaultRowHeight="13" x14ac:dyDescent="0.2"/>
  <cols>
    <col min="1" max="1" width="9.453125" style="22" bestFit="1" customWidth="1"/>
    <col min="2" max="2" width="13.36328125" style="22" customWidth="1"/>
    <col min="3" max="4" width="7.453125" style="22" customWidth="1"/>
    <col min="5" max="5" width="7.453125" style="23" customWidth="1"/>
    <col min="6" max="14" width="7.453125" style="22" customWidth="1"/>
    <col min="15" max="16384" width="9" style="22"/>
  </cols>
  <sheetData>
    <row r="2" spans="1:14" ht="20.149999999999999" customHeight="1" x14ac:dyDescent="0.2">
      <c r="B2" s="26" t="s">
        <v>49</v>
      </c>
      <c r="C2" s="1"/>
      <c r="D2" s="1"/>
      <c r="E2" s="6"/>
      <c r="F2" s="1"/>
      <c r="G2" s="1"/>
      <c r="H2" s="1"/>
      <c r="I2" s="1"/>
      <c r="J2" s="1"/>
      <c r="K2" s="1"/>
      <c r="L2" s="1"/>
      <c r="M2" s="1"/>
      <c r="N2" s="1"/>
    </row>
    <row r="3" spans="1:14" x14ac:dyDescent="0.2">
      <c r="B3" s="69" t="s">
        <v>101</v>
      </c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1" t="s">
        <v>64</v>
      </c>
    </row>
    <row r="4" spans="1:14" x14ac:dyDescent="0.2">
      <c r="B4" s="330" t="s">
        <v>0</v>
      </c>
      <c r="C4" s="397" t="s">
        <v>1</v>
      </c>
      <c r="D4" s="398" t="s">
        <v>102</v>
      </c>
      <c r="E4" s="399"/>
      <c r="F4" s="398" t="s">
        <v>103</v>
      </c>
      <c r="G4" s="399"/>
      <c r="H4" s="394" t="s">
        <v>104</v>
      </c>
      <c r="I4" s="394"/>
      <c r="J4" s="394"/>
      <c r="K4" s="394"/>
      <c r="L4" s="394" t="s">
        <v>105</v>
      </c>
      <c r="M4" s="394"/>
      <c r="N4" s="394"/>
    </row>
    <row r="5" spans="1:14" ht="18.75" customHeight="1" x14ac:dyDescent="0.2">
      <c r="A5" s="24"/>
      <c r="B5" s="395"/>
      <c r="C5" s="395"/>
      <c r="D5" s="400"/>
      <c r="E5" s="401"/>
      <c r="F5" s="400"/>
      <c r="G5" s="401"/>
      <c r="H5" s="394" t="s">
        <v>2</v>
      </c>
      <c r="I5" s="394"/>
      <c r="J5" s="394" t="s">
        <v>3</v>
      </c>
      <c r="K5" s="394"/>
      <c r="L5" s="394"/>
      <c r="M5" s="394"/>
      <c r="N5" s="394"/>
    </row>
    <row r="6" spans="1:14" ht="18.75" customHeight="1" x14ac:dyDescent="0.2">
      <c r="A6" s="30"/>
      <c r="B6" s="396"/>
      <c r="C6" s="396"/>
      <c r="D6" s="72" t="s">
        <v>106</v>
      </c>
      <c r="E6" s="72" t="s">
        <v>107</v>
      </c>
      <c r="F6" s="72" t="s">
        <v>2</v>
      </c>
      <c r="G6" s="72" t="s">
        <v>3</v>
      </c>
      <c r="H6" s="73" t="s">
        <v>106</v>
      </c>
      <c r="I6" s="73" t="s">
        <v>107</v>
      </c>
      <c r="J6" s="73" t="s">
        <v>106</v>
      </c>
      <c r="K6" s="73" t="s">
        <v>107</v>
      </c>
      <c r="L6" s="73" t="s">
        <v>1</v>
      </c>
      <c r="M6" s="73" t="s">
        <v>2</v>
      </c>
      <c r="N6" s="73" t="s">
        <v>3</v>
      </c>
    </row>
    <row r="7" spans="1:14" ht="18.75" customHeight="1" x14ac:dyDescent="0.2">
      <c r="A7" s="25"/>
      <c r="B7" s="74" t="s">
        <v>96</v>
      </c>
      <c r="C7" s="3">
        <v>11</v>
      </c>
      <c r="D7" s="3">
        <v>9</v>
      </c>
      <c r="E7" s="3">
        <v>2</v>
      </c>
      <c r="F7" s="3">
        <v>10</v>
      </c>
      <c r="G7" s="3">
        <v>1</v>
      </c>
      <c r="H7" s="19">
        <v>8</v>
      </c>
      <c r="I7" s="19">
        <v>2</v>
      </c>
      <c r="J7" s="19">
        <v>1</v>
      </c>
      <c r="K7" s="19">
        <v>0</v>
      </c>
      <c r="L7" s="56">
        <v>18.181818181818183</v>
      </c>
      <c r="M7" s="56">
        <v>20</v>
      </c>
      <c r="N7" s="56">
        <v>0</v>
      </c>
    </row>
    <row r="8" spans="1:14" ht="18.75" customHeight="1" x14ac:dyDescent="0.2">
      <c r="A8" s="25"/>
      <c r="B8" s="75" t="s">
        <v>97</v>
      </c>
      <c r="C8" s="12">
        <v>1</v>
      </c>
      <c r="D8" s="12">
        <v>1</v>
      </c>
      <c r="E8" s="12">
        <v>0</v>
      </c>
      <c r="F8" s="12">
        <v>1</v>
      </c>
      <c r="G8" s="12">
        <v>0</v>
      </c>
      <c r="H8" s="13"/>
      <c r="I8" s="76"/>
      <c r="J8" s="76"/>
      <c r="K8" s="76"/>
      <c r="L8" s="76"/>
      <c r="M8" s="76"/>
      <c r="N8" s="76"/>
    </row>
    <row r="9" spans="1:14" ht="18.75" customHeight="1" x14ac:dyDescent="0.2">
      <c r="A9" s="25"/>
      <c r="B9" s="20" t="s">
        <v>98</v>
      </c>
      <c r="C9" s="15">
        <v>8</v>
      </c>
      <c r="D9" s="15">
        <v>8</v>
      </c>
      <c r="E9" s="15">
        <v>0</v>
      </c>
      <c r="F9" s="15">
        <v>7</v>
      </c>
      <c r="G9" s="15">
        <v>1</v>
      </c>
      <c r="H9" s="16"/>
      <c r="I9" s="77"/>
      <c r="J9" s="77"/>
      <c r="K9" s="77"/>
      <c r="L9" s="77"/>
      <c r="M9" s="77"/>
      <c r="N9" s="77"/>
    </row>
    <row r="10" spans="1:14" ht="18.75" customHeight="1" x14ac:dyDescent="0.2">
      <c r="A10" s="25"/>
      <c r="B10" s="20" t="s">
        <v>99</v>
      </c>
      <c r="C10" s="15">
        <v>1</v>
      </c>
      <c r="D10" s="15">
        <v>0</v>
      </c>
      <c r="E10" s="15">
        <v>1</v>
      </c>
      <c r="F10" s="15">
        <v>1</v>
      </c>
      <c r="G10" s="15">
        <v>0</v>
      </c>
      <c r="H10" s="16"/>
      <c r="I10" s="77"/>
      <c r="J10" s="77"/>
      <c r="K10" s="77"/>
      <c r="L10" s="77"/>
      <c r="M10" s="77"/>
      <c r="N10" s="77"/>
    </row>
    <row r="11" spans="1:14" ht="18.75" customHeight="1" x14ac:dyDescent="0.2">
      <c r="A11" s="25"/>
      <c r="B11" s="9" t="s">
        <v>100</v>
      </c>
      <c r="C11" s="14">
        <v>1</v>
      </c>
      <c r="D11" s="14">
        <v>0</v>
      </c>
      <c r="E11" s="14">
        <v>1</v>
      </c>
      <c r="F11" s="14">
        <v>1</v>
      </c>
      <c r="G11" s="14">
        <v>0</v>
      </c>
      <c r="H11" s="16"/>
      <c r="I11" s="77"/>
      <c r="J11" s="77"/>
      <c r="K11" s="77"/>
      <c r="L11" s="77"/>
      <c r="M11" s="77"/>
      <c r="N11" s="77"/>
    </row>
  </sheetData>
  <mergeCells count="8">
    <mergeCell ref="L4:N5"/>
    <mergeCell ref="H5:I5"/>
    <mergeCell ref="J5:K5"/>
    <mergeCell ref="B4:B6"/>
    <mergeCell ref="C4:C6"/>
    <mergeCell ref="D4:E5"/>
    <mergeCell ref="F4:G5"/>
    <mergeCell ref="H4:K4"/>
  </mergeCells>
  <phoneticPr fontId="2"/>
  <printOptions horizontalCentered="1" verticalCentered="1"/>
  <pageMargins left="0.39370078740157483" right="0.39370078740157483" top="0.39370078740157483" bottom="0.39370078740157483" header="0" footer="0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303495-93EF-40E6-B224-4AA4ED96E737}">
  <sheetPr>
    <tabColor rgb="FFFFC000"/>
    <pageSetUpPr fitToPage="1"/>
  </sheetPr>
  <dimension ref="A2:U15"/>
  <sheetViews>
    <sheetView view="pageBreakPreview" zoomScale="60" zoomScaleNormal="100" workbookViewId="0">
      <selection activeCell="B17" sqref="B17:C17"/>
    </sheetView>
  </sheetViews>
  <sheetFormatPr defaultColWidth="9" defaultRowHeight="13" x14ac:dyDescent="0.2"/>
  <cols>
    <col min="1" max="1" width="9.453125" style="22" bestFit="1" customWidth="1"/>
    <col min="2" max="2" width="10.6328125" style="22" customWidth="1"/>
    <col min="3" max="4" width="9" style="22"/>
    <col min="5" max="5" width="9" style="23"/>
    <col min="6" max="16384" width="9" style="22"/>
  </cols>
  <sheetData>
    <row r="2" spans="1:21" ht="20.149999999999999" customHeight="1" x14ac:dyDescent="0.2">
      <c r="B2" s="26" t="s">
        <v>49</v>
      </c>
    </row>
    <row r="3" spans="1:21" x14ac:dyDescent="0.2">
      <c r="B3" s="45" t="s">
        <v>109</v>
      </c>
      <c r="C3" s="78"/>
      <c r="D3" s="78"/>
      <c r="E3" s="78"/>
      <c r="F3" s="78"/>
      <c r="G3" s="78"/>
      <c r="H3" s="78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 t="s">
        <v>108</v>
      </c>
      <c r="U3" s="46"/>
    </row>
    <row r="4" spans="1:21" x14ac:dyDescent="0.2">
      <c r="B4" s="369" t="s">
        <v>0</v>
      </c>
      <c r="C4" s="405" t="s">
        <v>51</v>
      </c>
      <c r="D4" s="409"/>
      <c r="E4" s="406"/>
      <c r="F4" s="371" t="s">
        <v>52</v>
      </c>
      <c r="G4" s="421"/>
      <c r="H4" s="410" t="s">
        <v>53</v>
      </c>
      <c r="I4" s="411"/>
      <c r="J4" s="410" t="s">
        <v>110</v>
      </c>
      <c r="K4" s="411"/>
      <c r="L4" s="410" t="s">
        <v>111</v>
      </c>
      <c r="M4" s="411"/>
      <c r="N4" s="402" t="s">
        <v>56</v>
      </c>
      <c r="O4" s="403"/>
      <c r="P4" s="403"/>
      <c r="Q4" s="403"/>
      <c r="R4" s="403"/>
      <c r="S4" s="403"/>
      <c r="T4" s="403"/>
      <c r="U4" s="404"/>
    </row>
    <row r="5" spans="1:21" ht="13.5" customHeight="1" x14ac:dyDescent="0.2">
      <c r="B5" s="370"/>
      <c r="C5" s="417"/>
      <c r="D5" s="418"/>
      <c r="E5" s="419"/>
      <c r="F5" s="422"/>
      <c r="G5" s="423"/>
      <c r="H5" s="412"/>
      <c r="I5" s="413"/>
      <c r="J5" s="412"/>
      <c r="K5" s="413"/>
      <c r="L5" s="412"/>
      <c r="M5" s="413"/>
      <c r="N5" s="405" t="s">
        <v>57</v>
      </c>
      <c r="O5" s="406"/>
      <c r="P5" s="405" t="s">
        <v>58</v>
      </c>
      <c r="Q5" s="409"/>
      <c r="R5" s="409"/>
      <c r="S5" s="409"/>
      <c r="T5" s="405" t="s">
        <v>59</v>
      </c>
      <c r="U5" s="406"/>
    </row>
    <row r="6" spans="1:21" ht="18.75" customHeight="1" x14ac:dyDescent="0.2">
      <c r="A6" s="24"/>
      <c r="B6" s="370"/>
      <c r="C6" s="407"/>
      <c r="D6" s="420"/>
      <c r="E6" s="408"/>
      <c r="F6" s="424"/>
      <c r="G6" s="425"/>
      <c r="H6" s="414"/>
      <c r="I6" s="415"/>
      <c r="J6" s="414"/>
      <c r="K6" s="415"/>
      <c r="L6" s="414"/>
      <c r="M6" s="415"/>
      <c r="N6" s="407"/>
      <c r="O6" s="408"/>
      <c r="P6" s="402" t="s">
        <v>60</v>
      </c>
      <c r="Q6" s="404"/>
      <c r="R6" s="402" t="s">
        <v>61</v>
      </c>
      <c r="S6" s="403"/>
      <c r="T6" s="407"/>
      <c r="U6" s="408"/>
    </row>
    <row r="7" spans="1:21" ht="18.75" customHeight="1" x14ac:dyDescent="0.2">
      <c r="A7" s="30"/>
      <c r="B7" s="416"/>
      <c r="C7" s="52" t="s">
        <v>1</v>
      </c>
      <c r="D7" s="52" t="s">
        <v>2</v>
      </c>
      <c r="E7" s="52" t="s">
        <v>3</v>
      </c>
      <c r="F7" s="52" t="s">
        <v>2</v>
      </c>
      <c r="G7" s="52" t="s">
        <v>3</v>
      </c>
      <c r="H7" s="52" t="s">
        <v>2</v>
      </c>
      <c r="I7" s="52" t="s">
        <v>3</v>
      </c>
      <c r="J7" s="52" t="s">
        <v>2</v>
      </c>
      <c r="K7" s="52" t="s">
        <v>3</v>
      </c>
      <c r="L7" s="52" t="s">
        <v>2</v>
      </c>
      <c r="M7" s="52" t="s">
        <v>3</v>
      </c>
      <c r="N7" s="52" t="s">
        <v>2</v>
      </c>
      <c r="O7" s="52" t="s">
        <v>3</v>
      </c>
      <c r="P7" s="52" t="s">
        <v>2</v>
      </c>
      <c r="Q7" s="52" t="s">
        <v>3</v>
      </c>
      <c r="R7" s="52" t="s">
        <v>2</v>
      </c>
      <c r="S7" s="52" t="s">
        <v>3</v>
      </c>
      <c r="T7" s="52" t="s">
        <v>2</v>
      </c>
      <c r="U7" s="52" t="s">
        <v>3</v>
      </c>
    </row>
    <row r="8" spans="1:21" ht="18.75" customHeight="1" x14ac:dyDescent="0.2">
      <c r="A8" s="25"/>
      <c r="B8" s="32" t="s">
        <v>4</v>
      </c>
      <c r="C8" s="79">
        <v>40</v>
      </c>
      <c r="D8" s="79">
        <v>23</v>
      </c>
      <c r="E8" s="79">
        <v>17</v>
      </c>
      <c r="F8" s="79">
        <v>22</v>
      </c>
      <c r="G8" s="79">
        <v>17</v>
      </c>
      <c r="H8" s="79">
        <v>0</v>
      </c>
      <c r="I8" s="79">
        <v>0</v>
      </c>
      <c r="J8" s="79">
        <v>0</v>
      </c>
      <c r="K8" s="79">
        <v>0</v>
      </c>
      <c r="L8" s="79">
        <v>0</v>
      </c>
      <c r="M8" s="79">
        <v>0</v>
      </c>
      <c r="N8" s="79">
        <v>0</v>
      </c>
      <c r="O8" s="79">
        <v>0</v>
      </c>
      <c r="P8" s="79">
        <v>0</v>
      </c>
      <c r="Q8" s="79">
        <v>0</v>
      </c>
      <c r="R8" s="79">
        <v>0</v>
      </c>
      <c r="S8" s="79">
        <v>0</v>
      </c>
      <c r="T8" s="79">
        <v>0</v>
      </c>
      <c r="U8" s="79">
        <v>0</v>
      </c>
    </row>
    <row r="9" spans="1:21" ht="18.75" customHeight="1" x14ac:dyDescent="0.2">
      <c r="A9" s="25"/>
      <c r="B9" s="34" t="s">
        <v>5</v>
      </c>
      <c r="C9" s="80">
        <v>0</v>
      </c>
      <c r="D9" s="80">
        <v>0</v>
      </c>
      <c r="E9" s="80">
        <v>0</v>
      </c>
      <c r="F9" s="80">
        <v>0</v>
      </c>
      <c r="G9" s="80">
        <v>0</v>
      </c>
      <c r="H9" s="80">
        <v>0</v>
      </c>
      <c r="I9" s="80">
        <v>0</v>
      </c>
      <c r="J9" s="80">
        <v>0</v>
      </c>
      <c r="K9" s="80">
        <v>0</v>
      </c>
      <c r="L9" s="80">
        <v>0</v>
      </c>
      <c r="M9" s="80">
        <v>0</v>
      </c>
      <c r="N9" s="80">
        <v>0</v>
      </c>
      <c r="O9" s="80">
        <v>0</v>
      </c>
      <c r="P9" s="80">
        <v>0</v>
      </c>
      <c r="Q9" s="80">
        <v>0</v>
      </c>
      <c r="R9" s="80">
        <v>0</v>
      </c>
      <c r="S9" s="80">
        <v>0</v>
      </c>
      <c r="T9" s="80">
        <v>0</v>
      </c>
      <c r="U9" s="80">
        <v>0</v>
      </c>
    </row>
    <row r="10" spans="1:21" ht="18.75" customHeight="1" x14ac:dyDescent="0.2">
      <c r="A10" s="25"/>
      <c r="B10" s="34" t="s">
        <v>6</v>
      </c>
      <c r="C10" s="81">
        <v>40</v>
      </c>
      <c r="D10" s="81">
        <v>23</v>
      </c>
      <c r="E10" s="81">
        <v>17</v>
      </c>
      <c r="F10" s="81">
        <v>22</v>
      </c>
      <c r="G10" s="81">
        <v>17</v>
      </c>
      <c r="H10" s="81">
        <v>0</v>
      </c>
      <c r="I10" s="81">
        <v>0</v>
      </c>
      <c r="J10" s="81">
        <v>0</v>
      </c>
      <c r="K10" s="81">
        <v>0</v>
      </c>
      <c r="L10" s="81">
        <v>0</v>
      </c>
      <c r="M10" s="81">
        <v>0</v>
      </c>
      <c r="N10" s="81">
        <v>0</v>
      </c>
      <c r="O10" s="81">
        <v>0</v>
      </c>
      <c r="P10" s="81">
        <v>0</v>
      </c>
      <c r="Q10" s="81">
        <v>0</v>
      </c>
      <c r="R10" s="81">
        <v>0</v>
      </c>
      <c r="S10" s="81">
        <v>0</v>
      </c>
      <c r="T10" s="81">
        <v>0</v>
      </c>
      <c r="U10" s="81">
        <v>0</v>
      </c>
    </row>
    <row r="11" spans="1:21" ht="18.75" customHeight="1" x14ac:dyDescent="0.2">
      <c r="A11" s="25"/>
      <c r="B11" s="37" t="s">
        <v>7</v>
      </c>
      <c r="C11" s="82">
        <v>0</v>
      </c>
      <c r="D11" s="82">
        <v>0</v>
      </c>
      <c r="E11" s="82">
        <v>0</v>
      </c>
      <c r="F11" s="82">
        <v>0</v>
      </c>
      <c r="G11" s="82">
        <v>0</v>
      </c>
      <c r="H11" s="82">
        <v>0</v>
      </c>
      <c r="I11" s="82">
        <v>0</v>
      </c>
      <c r="J11" s="82">
        <v>0</v>
      </c>
      <c r="K11" s="82">
        <v>0</v>
      </c>
      <c r="L11" s="82">
        <v>0</v>
      </c>
      <c r="M11" s="82">
        <v>0</v>
      </c>
      <c r="N11" s="82">
        <v>0</v>
      </c>
      <c r="O11" s="82">
        <v>0</v>
      </c>
      <c r="P11" s="82">
        <v>0</v>
      </c>
      <c r="Q11" s="82">
        <v>0</v>
      </c>
      <c r="R11" s="82">
        <v>0</v>
      </c>
      <c r="S11" s="82">
        <v>0</v>
      </c>
      <c r="T11" s="82">
        <v>0</v>
      </c>
      <c r="U11" s="82">
        <v>0</v>
      </c>
    </row>
    <row r="12" spans="1:21" ht="18.75" customHeight="1" x14ac:dyDescent="0.2">
      <c r="A12" s="25"/>
      <c r="B12" s="32" t="s">
        <v>8</v>
      </c>
      <c r="C12" s="79">
        <v>24</v>
      </c>
      <c r="D12" s="79">
        <v>15</v>
      </c>
      <c r="E12" s="79">
        <v>9</v>
      </c>
      <c r="F12" s="79">
        <v>14</v>
      </c>
      <c r="G12" s="79">
        <v>9</v>
      </c>
      <c r="H12" s="79">
        <v>0</v>
      </c>
      <c r="I12" s="79">
        <v>0</v>
      </c>
      <c r="J12" s="79">
        <v>0</v>
      </c>
      <c r="K12" s="79">
        <v>0</v>
      </c>
      <c r="L12" s="79">
        <v>0</v>
      </c>
      <c r="M12" s="79">
        <v>0</v>
      </c>
      <c r="N12" s="79">
        <v>0</v>
      </c>
      <c r="O12" s="79">
        <v>0</v>
      </c>
      <c r="P12" s="79">
        <v>0</v>
      </c>
      <c r="Q12" s="79">
        <v>0</v>
      </c>
      <c r="R12" s="79">
        <v>0</v>
      </c>
      <c r="S12" s="79">
        <v>0</v>
      </c>
      <c r="T12" s="79">
        <v>0</v>
      </c>
      <c r="U12" s="79">
        <v>0</v>
      </c>
    </row>
    <row r="13" spans="1:21" ht="18.75" customHeight="1" x14ac:dyDescent="0.2">
      <c r="A13" s="25"/>
      <c r="B13" s="39" t="s">
        <v>27</v>
      </c>
      <c r="C13" s="80">
        <v>12</v>
      </c>
      <c r="D13" s="80">
        <v>8</v>
      </c>
      <c r="E13" s="80">
        <v>4</v>
      </c>
      <c r="F13" s="80">
        <v>8</v>
      </c>
      <c r="G13" s="80">
        <v>4</v>
      </c>
      <c r="H13" s="80">
        <v>0</v>
      </c>
      <c r="I13" s="80">
        <v>0</v>
      </c>
      <c r="J13" s="80">
        <v>0</v>
      </c>
      <c r="K13" s="80">
        <v>0</v>
      </c>
      <c r="L13" s="80">
        <v>0</v>
      </c>
      <c r="M13" s="80">
        <v>0</v>
      </c>
      <c r="N13" s="80">
        <v>0</v>
      </c>
      <c r="O13" s="80">
        <v>0</v>
      </c>
      <c r="P13" s="80">
        <v>0</v>
      </c>
      <c r="Q13" s="80">
        <v>0</v>
      </c>
      <c r="R13" s="80">
        <v>0</v>
      </c>
      <c r="S13" s="80">
        <v>0</v>
      </c>
      <c r="T13" s="80">
        <v>0</v>
      </c>
      <c r="U13" s="80">
        <v>0</v>
      </c>
    </row>
    <row r="14" spans="1:21" ht="18.75" customHeight="1" x14ac:dyDescent="0.2">
      <c r="A14" s="25"/>
      <c r="B14" s="41" t="s">
        <v>29</v>
      </c>
      <c r="C14" s="83">
        <v>4</v>
      </c>
      <c r="D14" s="83">
        <v>0</v>
      </c>
      <c r="E14" s="83">
        <v>4</v>
      </c>
      <c r="F14" s="83">
        <v>0</v>
      </c>
      <c r="G14" s="83">
        <v>4</v>
      </c>
      <c r="H14" s="83">
        <v>0</v>
      </c>
      <c r="I14" s="83">
        <v>0</v>
      </c>
      <c r="J14" s="83">
        <v>0</v>
      </c>
      <c r="K14" s="83">
        <v>0</v>
      </c>
      <c r="L14" s="83">
        <v>0</v>
      </c>
      <c r="M14" s="83">
        <v>0</v>
      </c>
      <c r="N14" s="83">
        <v>0</v>
      </c>
      <c r="O14" s="83">
        <v>0</v>
      </c>
      <c r="P14" s="83">
        <v>0</v>
      </c>
      <c r="Q14" s="83">
        <v>0</v>
      </c>
      <c r="R14" s="83">
        <v>0</v>
      </c>
      <c r="S14" s="83">
        <v>0</v>
      </c>
      <c r="T14" s="83">
        <v>0</v>
      </c>
      <c r="U14" s="83">
        <v>0</v>
      </c>
    </row>
    <row r="15" spans="1:21" x14ac:dyDescent="0.2">
      <c r="F15" s="44"/>
    </row>
  </sheetData>
  <mergeCells count="12">
    <mergeCell ref="L4:M6"/>
    <mergeCell ref="B4:B7"/>
    <mergeCell ref="C4:E6"/>
    <mergeCell ref="F4:G6"/>
    <mergeCell ref="H4:I6"/>
    <mergeCell ref="J4:K6"/>
    <mergeCell ref="N4:U4"/>
    <mergeCell ref="N5:O6"/>
    <mergeCell ref="P5:S5"/>
    <mergeCell ref="T5:U6"/>
    <mergeCell ref="P6:Q6"/>
    <mergeCell ref="R6:S6"/>
  </mergeCells>
  <phoneticPr fontId="2"/>
  <printOptions horizontalCentered="1" verticalCentered="1"/>
  <pageMargins left="0.39370078740157483" right="0.39370078740157483" top="0.39370078740157483" bottom="0.39370078740157483" header="0" footer="0"/>
  <pageSetup paperSize="9" scale="78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A23986-06D8-47E2-A95C-24D002EBF369}">
  <sheetPr>
    <tabColor rgb="FFFFC000"/>
    <pageSetUpPr fitToPage="1"/>
  </sheetPr>
  <dimension ref="A2:V14"/>
  <sheetViews>
    <sheetView view="pageBreakPreview" zoomScale="60" zoomScaleNormal="100" workbookViewId="0">
      <selection activeCell="B17" sqref="B17:C17"/>
    </sheetView>
  </sheetViews>
  <sheetFormatPr defaultColWidth="9" defaultRowHeight="13" x14ac:dyDescent="0.2"/>
  <cols>
    <col min="1" max="1" width="9.453125" style="1" bestFit="1" customWidth="1"/>
    <col min="2" max="2" width="10.6328125" style="1" customWidth="1"/>
    <col min="3" max="4" width="7.453125" style="1" customWidth="1"/>
    <col min="5" max="5" width="7.453125" style="6" customWidth="1"/>
    <col min="6" max="18" width="7.453125" style="1" customWidth="1"/>
    <col min="19" max="22" width="10.6328125" style="1" customWidth="1"/>
    <col min="23" max="16384" width="9" style="1"/>
  </cols>
  <sheetData>
    <row r="2" spans="1:22" ht="20.149999999999999" customHeight="1" x14ac:dyDescent="0.2">
      <c r="B2" s="26" t="s">
        <v>49</v>
      </c>
    </row>
    <row r="3" spans="1:22" x14ac:dyDescent="0.2">
      <c r="B3" s="26" t="s">
        <v>115</v>
      </c>
      <c r="C3" s="26"/>
      <c r="D3" s="26"/>
      <c r="E3" s="26"/>
      <c r="F3" s="26"/>
      <c r="G3" s="26"/>
      <c r="H3" s="26"/>
      <c r="I3" s="26"/>
      <c r="J3" s="70"/>
      <c r="K3" s="70"/>
      <c r="L3" s="70"/>
      <c r="M3" s="70"/>
      <c r="N3" s="70"/>
      <c r="O3" s="70"/>
      <c r="P3" s="70"/>
      <c r="Q3" s="70"/>
      <c r="R3" s="70"/>
      <c r="S3" s="70"/>
      <c r="T3" s="27"/>
      <c r="U3" s="27"/>
      <c r="V3" s="29" t="s">
        <v>64</v>
      </c>
    </row>
    <row r="4" spans="1:22" ht="13.5" customHeight="1" x14ac:dyDescent="0.2">
      <c r="B4" s="330" t="s">
        <v>0</v>
      </c>
      <c r="C4" s="432" t="s">
        <v>112</v>
      </c>
      <c r="D4" s="433"/>
      <c r="E4" s="436" t="s">
        <v>113</v>
      </c>
      <c r="F4" s="437"/>
      <c r="G4" s="432" t="s">
        <v>114</v>
      </c>
      <c r="H4" s="440"/>
      <c r="I4" s="433"/>
      <c r="J4" s="398" t="s">
        <v>116</v>
      </c>
      <c r="K4" s="442"/>
      <c r="L4" s="442"/>
      <c r="M4" s="442"/>
      <c r="N4" s="442"/>
      <c r="O4" s="442"/>
      <c r="P4" s="442"/>
      <c r="Q4" s="442"/>
      <c r="R4" s="399"/>
      <c r="S4" s="446" t="s">
        <v>117</v>
      </c>
      <c r="T4" s="426" t="s">
        <v>70</v>
      </c>
      <c r="U4" s="426" t="s">
        <v>118</v>
      </c>
      <c r="V4" s="429" t="s">
        <v>72</v>
      </c>
    </row>
    <row r="5" spans="1:22" ht="18.75" customHeight="1" x14ac:dyDescent="0.2">
      <c r="A5" s="5"/>
      <c r="B5" s="331"/>
      <c r="C5" s="434"/>
      <c r="D5" s="435"/>
      <c r="E5" s="438"/>
      <c r="F5" s="439"/>
      <c r="G5" s="434"/>
      <c r="H5" s="441"/>
      <c r="I5" s="435"/>
      <c r="J5" s="443"/>
      <c r="K5" s="444"/>
      <c r="L5" s="444"/>
      <c r="M5" s="444"/>
      <c r="N5" s="444"/>
      <c r="O5" s="444"/>
      <c r="P5" s="444"/>
      <c r="Q5" s="444"/>
      <c r="R5" s="445"/>
      <c r="S5" s="447"/>
      <c r="T5" s="427"/>
      <c r="U5" s="427"/>
      <c r="V5" s="430"/>
    </row>
    <row r="6" spans="1:22" ht="18.75" customHeight="1" x14ac:dyDescent="0.2">
      <c r="A6" s="4"/>
      <c r="B6" s="331"/>
      <c r="C6" s="31" t="s">
        <v>2</v>
      </c>
      <c r="D6" s="31" t="s">
        <v>3</v>
      </c>
      <c r="E6" s="31" t="s">
        <v>2</v>
      </c>
      <c r="F6" s="31" t="s">
        <v>3</v>
      </c>
      <c r="G6" s="31" t="s">
        <v>1</v>
      </c>
      <c r="H6" s="31" t="s">
        <v>2</v>
      </c>
      <c r="I6" s="31" t="s">
        <v>3</v>
      </c>
      <c r="J6" s="72" t="s">
        <v>1</v>
      </c>
      <c r="K6" s="85" t="s">
        <v>73</v>
      </c>
      <c r="L6" s="85" t="s">
        <v>74</v>
      </c>
      <c r="M6" s="85" t="s">
        <v>75</v>
      </c>
      <c r="N6" s="85" t="s">
        <v>76</v>
      </c>
      <c r="O6" s="85" t="s">
        <v>77</v>
      </c>
      <c r="P6" s="85" t="s">
        <v>78</v>
      </c>
      <c r="Q6" s="85" t="s">
        <v>79</v>
      </c>
      <c r="R6" s="85" t="s">
        <v>80</v>
      </c>
      <c r="S6" s="448"/>
      <c r="T6" s="428"/>
      <c r="U6" s="428"/>
      <c r="V6" s="431"/>
    </row>
    <row r="7" spans="1:22" ht="18.75" customHeight="1" x14ac:dyDescent="0.2">
      <c r="A7" s="2"/>
      <c r="B7" s="18" t="s">
        <v>4</v>
      </c>
      <c r="C7" s="79">
        <v>1</v>
      </c>
      <c r="D7" s="79">
        <v>0</v>
      </c>
      <c r="E7" s="79">
        <v>0</v>
      </c>
      <c r="F7" s="79">
        <v>0</v>
      </c>
      <c r="G7" s="79">
        <v>1</v>
      </c>
      <c r="H7" s="79">
        <v>1</v>
      </c>
      <c r="I7" s="79">
        <v>0</v>
      </c>
      <c r="J7" s="79">
        <v>0</v>
      </c>
      <c r="K7" s="79">
        <v>0</v>
      </c>
      <c r="L7" s="79">
        <v>0</v>
      </c>
      <c r="M7" s="79">
        <v>0</v>
      </c>
      <c r="N7" s="79">
        <v>0</v>
      </c>
      <c r="O7" s="79">
        <v>0</v>
      </c>
      <c r="P7" s="79">
        <v>0</v>
      </c>
      <c r="Q7" s="79">
        <v>0</v>
      </c>
      <c r="R7" s="79">
        <v>0</v>
      </c>
      <c r="S7" s="79">
        <v>0</v>
      </c>
      <c r="T7" s="86">
        <v>97.5</v>
      </c>
      <c r="U7" s="86">
        <v>0</v>
      </c>
      <c r="V7" s="86">
        <v>0</v>
      </c>
    </row>
    <row r="8" spans="1:22" ht="18.75" customHeight="1" x14ac:dyDescent="0.2">
      <c r="A8" s="2"/>
      <c r="B8" s="20" t="s">
        <v>5</v>
      </c>
      <c r="C8" s="80">
        <v>0</v>
      </c>
      <c r="D8" s="80">
        <v>0</v>
      </c>
      <c r="E8" s="80">
        <v>0</v>
      </c>
      <c r="F8" s="80">
        <v>0</v>
      </c>
      <c r="G8" s="80">
        <v>0</v>
      </c>
      <c r="H8" s="80">
        <v>0</v>
      </c>
      <c r="I8" s="80">
        <v>0</v>
      </c>
      <c r="J8" s="80">
        <v>0</v>
      </c>
      <c r="K8" s="80">
        <v>0</v>
      </c>
      <c r="L8" s="80">
        <v>0</v>
      </c>
      <c r="M8" s="80">
        <v>0</v>
      </c>
      <c r="N8" s="80">
        <v>0</v>
      </c>
      <c r="O8" s="80">
        <v>0</v>
      </c>
      <c r="P8" s="80">
        <v>0</v>
      </c>
      <c r="Q8" s="80">
        <v>0</v>
      </c>
      <c r="R8" s="80">
        <v>0</v>
      </c>
      <c r="S8" s="80">
        <v>0</v>
      </c>
      <c r="T8" s="87">
        <v>0</v>
      </c>
      <c r="U8" s="87">
        <v>0</v>
      </c>
      <c r="V8" s="87">
        <v>0</v>
      </c>
    </row>
    <row r="9" spans="1:22" ht="18.75" customHeight="1" x14ac:dyDescent="0.2">
      <c r="A9" s="2"/>
      <c r="B9" s="20" t="s">
        <v>6</v>
      </c>
      <c r="C9" s="81">
        <v>1</v>
      </c>
      <c r="D9" s="81">
        <v>0</v>
      </c>
      <c r="E9" s="81">
        <v>0</v>
      </c>
      <c r="F9" s="81">
        <v>0</v>
      </c>
      <c r="G9" s="81">
        <v>1</v>
      </c>
      <c r="H9" s="81">
        <v>1</v>
      </c>
      <c r="I9" s="81">
        <v>0</v>
      </c>
      <c r="J9" s="81">
        <v>0</v>
      </c>
      <c r="K9" s="81">
        <v>0</v>
      </c>
      <c r="L9" s="81">
        <v>0</v>
      </c>
      <c r="M9" s="81">
        <v>0</v>
      </c>
      <c r="N9" s="81">
        <v>0</v>
      </c>
      <c r="O9" s="81">
        <v>0</v>
      </c>
      <c r="P9" s="81">
        <v>0</v>
      </c>
      <c r="Q9" s="81">
        <v>0</v>
      </c>
      <c r="R9" s="81">
        <v>0</v>
      </c>
      <c r="S9" s="81">
        <v>0</v>
      </c>
      <c r="T9" s="88">
        <v>97.5</v>
      </c>
      <c r="U9" s="88">
        <v>0</v>
      </c>
      <c r="V9" s="88">
        <v>0</v>
      </c>
    </row>
    <row r="10" spans="1:22" ht="18.75" customHeight="1" x14ac:dyDescent="0.2">
      <c r="A10" s="2"/>
      <c r="B10" s="21" t="s">
        <v>7</v>
      </c>
      <c r="C10" s="82">
        <v>0</v>
      </c>
      <c r="D10" s="82">
        <v>0</v>
      </c>
      <c r="E10" s="82">
        <v>0</v>
      </c>
      <c r="F10" s="82">
        <v>0</v>
      </c>
      <c r="G10" s="82">
        <v>0</v>
      </c>
      <c r="H10" s="82">
        <v>0</v>
      </c>
      <c r="I10" s="82">
        <v>0</v>
      </c>
      <c r="J10" s="82">
        <v>0</v>
      </c>
      <c r="K10" s="82">
        <v>0</v>
      </c>
      <c r="L10" s="82">
        <v>0</v>
      </c>
      <c r="M10" s="82">
        <v>0</v>
      </c>
      <c r="N10" s="82">
        <v>0</v>
      </c>
      <c r="O10" s="82">
        <v>0</v>
      </c>
      <c r="P10" s="82">
        <v>0</v>
      </c>
      <c r="Q10" s="82">
        <v>0</v>
      </c>
      <c r="R10" s="82">
        <v>0</v>
      </c>
      <c r="S10" s="82">
        <v>0</v>
      </c>
      <c r="T10" s="89">
        <v>0</v>
      </c>
      <c r="U10" s="89">
        <v>0</v>
      </c>
      <c r="V10" s="89">
        <v>0</v>
      </c>
    </row>
    <row r="11" spans="1:22" ht="18.75" customHeight="1" x14ac:dyDescent="0.2">
      <c r="A11" s="2"/>
      <c r="B11" s="18" t="s">
        <v>8</v>
      </c>
      <c r="C11" s="79">
        <v>1</v>
      </c>
      <c r="D11" s="79">
        <v>0</v>
      </c>
      <c r="E11" s="79">
        <v>0</v>
      </c>
      <c r="F11" s="79">
        <v>0</v>
      </c>
      <c r="G11" s="79">
        <v>1</v>
      </c>
      <c r="H11" s="79">
        <v>1</v>
      </c>
      <c r="I11" s="79">
        <v>0</v>
      </c>
      <c r="J11" s="79">
        <v>0</v>
      </c>
      <c r="K11" s="79">
        <v>0</v>
      </c>
      <c r="L11" s="79">
        <v>0</v>
      </c>
      <c r="M11" s="79">
        <v>0</v>
      </c>
      <c r="N11" s="79">
        <v>0</v>
      </c>
      <c r="O11" s="79">
        <v>0</v>
      </c>
      <c r="P11" s="79">
        <v>0</v>
      </c>
      <c r="Q11" s="79">
        <v>0</v>
      </c>
      <c r="R11" s="79">
        <v>0</v>
      </c>
      <c r="S11" s="79">
        <v>0</v>
      </c>
      <c r="T11" s="86">
        <v>95.833333333333329</v>
      </c>
      <c r="U11" s="86">
        <v>0</v>
      </c>
      <c r="V11" s="86">
        <v>0</v>
      </c>
    </row>
    <row r="12" spans="1:22" ht="18.75" customHeight="1" x14ac:dyDescent="0.2">
      <c r="A12" s="2"/>
      <c r="B12" s="11" t="s">
        <v>27</v>
      </c>
      <c r="C12" s="80">
        <v>0</v>
      </c>
      <c r="D12" s="80">
        <v>0</v>
      </c>
      <c r="E12" s="80">
        <v>0</v>
      </c>
      <c r="F12" s="80">
        <v>0</v>
      </c>
      <c r="G12" s="80">
        <v>0</v>
      </c>
      <c r="H12" s="80">
        <v>0</v>
      </c>
      <c r="I12" s="80">
        <v>0</v>
      </c>
      <c r="J12" s="80">
        <v>0</v>
      </c>
      <c r="K12" s="80">
        <v>0</v>
      </c>
      <c r="L12" s="80">
        <v>0</v>
      </c>
      <c r="M12" s="80">
        <v>0</v>
      </c>
      <c r="N12" s="80">
        <v>0</v>
      </c>
      <c r="O12" s="80">
        <v>0</v>
      </c>
      <c r="P12" s="80">
        <v>0</v>
      </c>
      <c r="Q12" s="80">
        <v>0</v>
      </c>
      <c r="R12" s="80">
        <v>0</v>
      </c>
      <c r="S12" s="80">
        <v>0</v>
      </c>
      <c r="T12" s="87">
        <v>100</v>
      </c>
      <c r="U12" s="87">
        <v>0</v>
      </c>
      <c r="V12" s="87">
        <v>0</v>
      </c>
    </row>
    <row r="13" spans="1:22" ht="18.75" customHeight="1" x14ac:dyDescent="0.2">
      <c r="A13" s="2"/>
      <c r="B13" s="9" t="s">
        <v>29</v>
      </c>
      <c r="C13" s="83">
        <v>0</v>
      </c>
      <c r="D13" s="83">
        <v>0</v>
      </c>
      <c r="E13" s="83">
        <v>0</v>
      </c>
      <c r="F13" s="83">
        <v>0</v>
      </c>
      <c r="G13" s="83">
        <v>0</v>
      </c>
      <c r="H13" s="83">
        <v>0</v>
      </c>
      <c r="I13" s="83">
        <v>0</v>
      </c>
      <c r="J13" s="83">
        <v>0</v>
      </c>
      <c r="K13" s="83">
        <v>0</v>
      </c>
      <c r="L13" s="83">
        <v>0</v>
      </c>
      <c r="M13" s="83">
        <v>0</v>
      </c>
      <c r="N13" s="83">
        <v>0</v>
      </c>
      <c r="O13" s="83">
        <v>0</v>
      </c>
      <c r="P13" s="83">
        <v>0</v>
      </c>
      <c r="Q13" s="83">
        <v>0</v>
      </c>
      <c r="R13" s="83">
        <v>0</v>
      </c>
      <c r="S13" s="83">
        <v>0</v>
      </c>
      <c r="T13" s="90">
        <v>100</v>
      </c>
      <c r="U13" s="90">
        <v>0</v>
      </c>
      <c r="V13" s="90">
        <v>0</v>
      </c>
    </row>
    <row r="14" spans="1:22" x14ac:dyDescent="0.2">
      <c r="F14" s="7"/>
    </row>
  </sheetData>
  <mergeCells count="9">
    <mergeCell ref="T4:T6"/>
    <mergeCell ref="U4:U6"/>
    <mergeCell ref="V4:V6"/>
    <mergeCell ref="B4:B6"/>
    <mergeCell ref="C4:D5"/>
    <mergeCell ref="E4:F5"/>
    <mergeCell ref="G4:I5"/>
    <mergeCell ref="J4:R5"/>
    <mergeCell ref="S4:S6"/>
  </mergeCells>
  <phoneticPr fontId="2"/>
  <printOptions horizontalCentered="1" verticalCentered="1"/>
  <pageMargins left="0.39370078740157483" right="0.39370078740157483" top="0.39370078740157483" bottom="0.39370078740157483" header="0" footer="0"/>
  <pageSetup paperSize="9" scale="82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C520A9-C56D-4362-B7E4-9A2A1928C101}">
  <sheetPr>
    <tabColor rgb="FFFFC000"/>
    <pageSetUpPr fitToPage="1"/>
  </sheetPr>
  <dimension ref="A2:O16"/>
  <sheetViews>
    <sheetView view="pageBreakPreview" zoomScaleNormal="100" zoomScaleSheetLayoutView="100" workbookViewId="0">
      <selection activeCell="B17" sqref="B17:C17"/>
    </sheetView>
  </sheetViews>
  <sheetFormatPr defaultColWidth="9" defaultRowHeight="13" x14ac:dyDescent="0.2"/>
  <cols>
    <col min="1" max="1" width="9.453125" style="22" bestFit="1" customWidth="1"/>
    <col min="2" max="2" width="3.7265625" style="22" customWidth="1"/>
    <col min="3" max="3" width="27.90625" style="22" customWidth="1"/>
    <col min="4" max="5" width="7.453125" style="22" customWidth="1"/>
    <col min="6" max="6" width="7.453125" style="23" customWidth="1"/>
    <col min="7" max="15" width="7.453125" style="22" customWidth="1"/>
    <col min="16" max="16384" width="9" style="22"/>
  </cols>
  <sheetData>
    <row r="2" spans="1:15" ht="20.149999999999999" customHeight="1" x14ac:dyDescent="0.2">
      <c r="B2" s="26" t="s">
        <v>49</v>
      </c>
      <c r="C2" s="1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</row>
    <row r="3" spans="1:15" x14ac:dyDescent="0.2">
      <c r="B3" s="26" t="s">
        <v>119</v>
      </c>
      <c r="C3" s="26"/>
      <c r="D3" s="28"/>
      <c r="E3" s="28"/>
      <c r="F3" s="28"/>
      <c r="G3" s="28"/>
      <c r="H3" s="27"/>
      <c r="I3" s="27"/>
      <c r="J3" s="27"/>
      <c r="K3" s="27"/>
      <c r="L3" s="27"/>
      <c r="M3" s="27"/>
      <c r="N3" s="27"/>
      <c r="O3" s="29" t="s">
        <v>42</v>
      </c>
    </row>
    <row r="4" spans="1:15" ht="18.75" customHeight="1" x14ac:dyDescent="0.2">
      <c r="A4" s="24"/>
      <c r="B4" s="390" t="s">
        <v>0</v>
      </c>
      <c r="C4" s="391"/>
      <c r="D4" s="385" t="s">
        <v>1</v>
      </c>
      <c r="E4" s="385"/>
      <c r="F4" s="385"/>
      <c r="G4" s="385" t="s">
        <v>92</v>
      </c>
      <c r="H4" s="385"/>
      <c r="I4" s="385"/>
      <c r="J4" s="385" t="s">
        <v>93</v>
      </c>
      <c r="K4" s="385"/>
      <c r="L4" s="385"/>
      <c r="M4" s="385" t="s">
        <v>94</v>
      </c>
      <c r="N4" s="385"/>
      <c r="O4" s="385"/>
    </row>
    <row r="5" spans="1:15" ht="18.75" customHeight="1" x14ac:dyDescent="0.2">
      <c r="A5" s="30"/>
      <c r="B5" s="392"/>
      <c r="C5" s="393"/>
      <c r="D5" s="31" t="s">
        <v>1</v>
      </c>
      <c r="E5" s="31" t="s">
        <v>2</v>
      </c>
      <c r="F5" s="31" t="s">
        <v>3</v>
      </c>
      <c r="G5" s="31" t="s">
        <v>1</v>
      </c>
      <c r="H5" s="31" t="s">
        <v>2</v>
      </c>
      <c r="I5" s="31" t="s">
        <v>3</v>
      </c>
      <c r="J5" s="31" t="s">
        <v>1</v>
      </c>
      <c r="K5" s="31" t="s">
        <v>2</v>
      </c>
      <c r="L5" s="31" t="s">
        <v>3</v>
      </c>
      <c r="M5" s="31" t="s">
        <v>1</v>
      </c>
      <c r="N5" s="31" t="s">
        <v>2</v>
      </c>
      <c r="O5" s="31" t="s">
        <v>3</v>
      </c>
    </row>
    <row r="6" spans="1:15" ht="18.75" customHeight="1" x14ac:dyDescent="0.2">
      <c r="A6" s="25"/>
      <c r="B6" s="386" t="s">
        <v>95</v>
      </c>
      <c r="C6" s="387"/>
      <c r="D6" s="79">
        <v>39</v>
      </c>
      <c r="E6" s="79">
        <v>22</v>
      </c>
      <c r="F6" s="79">
        <v>17</v>
      </c>
      <c r="G6" s="79">
        <v>0</v>
      </c>
      <c r="H6" s="79">
        <v>0</v>
      </c>
      <c r="I6" s="79">
        <v>0</v>
      </c>
      <c r="J6" s="79">
        <v>39</v>
      </c>
      <c r="K6" s="79">
        <v>22</v>
      </c>
      <c r="L6" s="79">
        <v>17</v>
      </c>
      <c r="M6" s="79">
        <v>0</v>
      </c>
      <c r="N6" s="79">
        <v>0</v>
      </c>
      <c r="O6" s="79">
        <v>0</v>
      </c>
    </row>
    <row r="7" spans="1:15" ht="18.75" customHeight="1" x14ac:dyDescent="0.2">
      <c r="A7" s="25"/>
      <c r="B7" s="63"/>
      <c r="C7" s="64" t="s">
        <v>81</v>
      </c>
      <c r="D7" s="84">
        <v>33</v>
      </c>
      <c r="E7" s="84">
        <v>19</v>
      </c>
      <c r="F7" s="84">
        <v>14</v>
      </c>
      <c r="G7" s="84">
        <v>0</v>
      </c>
      <c r="H7" s="84">
        <v>0</v>
      </c>
      <c r="I7" s="84">
        <v>0</v>
      </c>
      <c r="J7" s="84">
        <v>33</v>
      </c>
      <c r="K7" s="84">
        <v>19</v>
      </c>
      <c r="L7" s="84">
        <v>14</v>
      </c>
      <c r="M7" s="84">
        <v>0</v>
      </c>
      <c r="N7" s="84">
        <v>0</v>
      </c>
      <c r="O7" s="84">
        <v>0</v>
      </c>
    </row>
    <row r="8" spans="1:15" ht="18.75" customHeight="1" x14ac:dyDescent="0.2">
      <c r="A8" s="25"/>
      <c r="B8" s="63"/>
      <c r="C8" s="65" t="s">
        <v>82</v>
      </c>
      <c r="D8" s="81">
        <v>2</v>
      </c>
      <c r="E8" s="81">
        <v>1</v>
      </c>
      <c r="F8" s="81">
        <v>1</v>
      </c>
      <c r="G8" s="81">
        <v>0</v>
      </c>
      <c r="H8" s="81">
        <v>0</v>
      </c>
      <c r="I8" s="81">
        <v>0</v>
      </c>
      <c r="J8" s="81">
        <v>2</v>
      </c>
      <c r="K8" s="81">
        <v>1</v>
      </c>
      <c r="L8" s="81">
        <v>1</v>
      </c>
      <c r="M8" s="81">
        <v>0</v>
      </c>
      <c r="N8" s="81">
        <v>0</v>
      </c>
      <c r="O8" s="81">
        <v>0</v>
      </c>
    </row>
    <row r="9" spans="1:15" ht="18.75" customHeight="1" x14ac:dyDescent="0.2">
      <c r="A9" s="25"/>
      <c r="B9" s="63"/>
      <c r="C9" s="65" t="s">
        <v>83</v>
      </c>
      <c r="D9" s="81">
        <v>0</v>
      </c>
      <c r="E9" s="81">
        <v>0</v>
      </c>
      <c r="F9" s="81">
        <v>0</v>
      </c>
      <c r="G9" s="81">
        <v>0</v>
      </c>
      <c r="H9" s="81">
        <v>0</v>
      </c>
      <c r="I9" s="81">
        <v>0</v>
      </c>
      <c r="J9" s="81">
        <v>0</v>
      </c>
      <c r="K9" s="81">
        <v>0</v>
      </c>
      <c r="L9" s="81">
        <v>0</v>
      </c>
      <c r="M9" s="81">
        <v>0</v>
      </c>
      <c r="N9" s="81">
        <v>0</v>
      </c>
      <c r="O9" s="81">
        <v>0</v>
      </c>
    </row>
    <row r="10" spans="1:15" ht="18.75" customHeight="1" x14ac:dyDescent="0.2">
      <c r="A10" s="25"/>
      <c r="B10" s="63"/>
      <c r="C10" s="65" t="s">
        <v>84</v>
      </c>
      <c r="D10" s="81">
        <v>3</v>
      </c>
      <c r="E10" s="81">
        <v>2</v>
      </c>
      <c r="F10" s="81">
        <v>1</v>
      </c>
      <c r="G10" s="81">
        <v>0</v>
      </c>
      <c r="H10" s="81">
        <v>0</v>
      </c>
      <c r="I10" s="81">
        <v>0</v>
      </c>
      <c r="J10" s="81">
        <v>3</v>
      </c>
      <c r="K10" s="81">
        <v>2</v>
      </c>
      <c r="L10" s="81">
        <v>1</v>
      </c>
      <c r="M10" s="81">
        <v>0</v>
      </c>
      <c r="N10" s="81">
        <v>0</v>
      </c>
      <c r="O10" s="81">
        <v>0</v>
      </c>
    </row>
    <row r="11" spans="1:15" ht="18.75" customHeight="1" x14ac:dyDescent="0.2">
      <c r="A11" s="25"/>
      <c r="B11" s="66"/>
      <c r="C11" s="67" t="s">
        <v>85</v>
      </c>
      <c r="D11" s="83">
        <v>1</v>
      </c>
      <c r="E11" s="83">
        <v>0</v>
      </c>
      <c r="F11" s="83">
        <v>1</v>
      </c>
      <c r="G11" s="83">
        <v>0</v>
      </c>
      <c r="H11" s="83">
        <v>0</v>
      </c>
      <c r="I11" s="83">
        <v>0</v>
      </c>
      <c r="J11" s="83">
        <v>1</v>
      </c>
      <c r="K11" s="83">
        <v>0</v>
      </c>
      <c r="L11" s="83">
        <v>1</v>
      </c>
      <c r="M11" s="83">
        <v>0</v>
      </c>
      <c r="N11" s="83">
        <v>0</v>
      </c>
      <c r="O11" s="83">
        <v>0</v>
      </c>
    </row>
    <row r="12" spans="1:15" ht="18.75" customHeight="1" x14ac:dyDescent="0.2">
      <c r="A12" s="25"/>
      <c r="B12" s="388" t="s">
        <v>86</v>
      </c>
      <c r="C12" s="389"/>
      <c r="D12" s="92">
        <v>0</v>
      </c>
      <c r="E12" s="92">
        <v>0</v>
      </c>
      <c r="F12" s="92">
        <v>0</v>
      </c>
      <c r="G12" s="92">
        <v>0</v>
      </c>
      <c r="H12" s="92">
        <v>0</v>
      </c>
      <c r="I12" s="92">
        <v>0</v>
      </c>
      <c r="J12" s="92">
        <v>0</v>
      </c>
      <c r="K12" s="92">
        <v>0</v>
      </c>
      <c r="L12" s="92">
        <v>0</v>
      </c>
      <c r="M12" s="92">
        <v>0</v>
      </c>
      <c r="N12" s="92">
        <v>0</v>
      </c>
      <c r="O12" s="92">
        <v>0</v>
      </c>
    </row>
    <row r="13" spans="1:15" ht="18.75" customHeight="1" x14ac:dyDescent="0.2">
      <c r="A13" s="25"/>
      <c r="B13" s="386" t="s">
        <v>87</v>
      </c>
      <c r="C13" s="387"/>
      <c r="D13" s="93">
        <v>0</v>
      </c>
      <c r="E13" s="93">
        <v>0</v>
      </c>
      <c r="F13" s="93">
        <v>0</v>
      </c>
      <c r="G13" s="93">
        <v>0</v>
      </c>
      <c r="H13" s="93">
        <v>0</v>
      </c>
      <c r="I13" s="93">
        <v>0</v>
      </c>
      <c r="J13" s="93">
        <v>0</v>
      </c>
      <c r="K13" s="93">
        <v>0</v>
      </c>
      <c r="L13" s="93">
        <v>0</v>
      </c>
      <c r="M13" s="93">
        <v>0</v>
      </c>
      <c r="N13" s="93">
        <v>0</v>
      </c>
      <c r="O13" s="93">
        <v>0</v>
      </c>
    </row>
    <row r="14" spans="1:15" ht="18.75" customHeight="1" x14ac:dyDescent="0.2">
      <c r="A14" s="25"/>
      <c r="B14" s="63"/>
      <c r="C14" s="64" t="s">
        <v>88</v>
      </c>
      <c r="D14" s="84">
        <v>0</v>
      </c>
      <c r="E14" s="84">
        <v>0</v>
      </c>
      <c r="F14" s="84">
        <v>0</v>
      </c>
      <c r="G14" s="84">
        <v>0</v>
      </c>
      <c r="H14" s="84">
        <v>0</v>
      </c>
      <c r="I14" s="84">
        <v>0</v>
      </c>
      <c r="J14" s="84">
        <v>0</v>
      </c>
      <c r="K14" s="84">
        <v>0</v>
      </c>
      <c r="L14" s="84">
        <v>0</v>
      </c>
      <c r="M14" s="84">
        <v>0</v>
      </c>
      <c r="N14" s="84">
        <v>0</v>
      </c>
      <c r="O14" s="84">
        <v>0</v>
      </c>
    </row>
    <row r="15" spans="1:15" ht="18.75" customHeight="1" x14ac:dyDescent="0.2">
      <c r="A15" s="25"/>
      <c r="B15" s="66"/>
      <c r="C15" s="67" t="s">
        <v>89</v>
      </c>
      <c r="D15" s="83">
        <v>0</v>
      </c>
      <c r="E15" s="83">
        <v>0</v>
      </c>
      <c r="F15" s="83">
        <v>0</v>
      </c>
      <c r="G15" s="83">
        <v>0</v>
      </c>
      <c r="H15" s="83">
        <v>0</v>
      </c>
      <c r="I15" s="83">
        <v>0</v>
      </c>
      <c r="J15" s="83">
        <v>0</v>
      </c>
      <c r="K15" s="83">
        <v>0</v>
      </c>
      <c r="L15" s="83">
        <v>0</v>
      </c>
      <c r="M15" s="83">
        <v>0</v>
      </c>
      <c r="N15" s="83">
        <v>0</v>
      </c>
      <c r="O15" s="83">
        <v>0</v>
      </c>
    </row>
    <row r="16" spans="1:15" ht="18.75" customHeight="1" x14ac:dyDescent="0.2">
      <c r="A16" s="25"/>
      <c r="B16" s="388" t="s">
        <v>90</v>
      </c>
      <c r="C16" s="389"/>
      <c r="D16" s="92">
        <v>0</v>
      </c>
      <c r="E16" s="92">
        <v>0</v>
      </c>
      <c r="F16" s="92">
        <v>0</v>
      </c>
      <c r="G16" s="92">
        <v>0</v>
      </c>
      <c r="H16" s="92">
        <v>0</v>
      </c>
      <c r="I16" s="92">
        <v>0</v>
      </c>
      <c r="J16" s="92">
        <v>0</v>
      </c>
      <c r="K16" s="92">
        <v>0</v>
      </c>
      <c r="L16" s="92">
        <v>0</v>
      </c>
      <c r="M16" s="92">
        <v>0</v>
      </c>
      <c r="N16" s="92">
        <v>0</v>
      </c>
      <c r="O16" s="92">
        <v>0</v>
      </c>
    </row>
  </sheetData>
  <mergeCells count="9">
    <mergeCell ref="M4:O4"/>
    <mergeCell ref="B6:C6"/>
    <mergeCell ref="B12:C12"/>
    <mergeCell ref="B13:C13"/>
    <mergeCell ref="B16:C16"/>
    <mergeCell ref="B4:C5"/>
    <mergeCell ref="D4:F4"/>
    <mergeCell ref="G4:I4"/>
    <mergeCell ref="J4:L4"/>
  </mergeCells>
  <phoneticPr fontId="2"/>
  <printOptions horizontalCentered="1" verticalCentered="1"/>
  <pageMargins left="0.39370078740157483" right="0.39370078740157483" top="0.39370078740157483" bottom="0.39370078740157483" header="0" footer="0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DDF409-5774-402F-A675-99D62BC3098B}">
  <sheetPr>
    <tabColor rgb="FFFFC000"/>
    <pageSetUpPr fitToPage="1"/>
  </sheetPr>
  <dimension ref="A2:N11"/>
  <sheetViews>
    <sheetView view="pageBreakPreview" zoomScale="60" zoomScaleNormal="100" workbookViewId="0">
      <selection activeCell="B17" sqref="B17:C17"/>
    </sheetView>
  </sheetViews>
  <sheetFormatPr defaultColWidth="9" defaultRowHeight="13" x14ac:dyDescent="0.2"/>
  <cols>
    <col min="1" max="1" width="9.453125" style="22" bestFit="1" customWidth="1"/>
    <col min="2" max="2" width="13.36328125" style="22" customWidth="1"/>
    <col min="3" max="4" width="7.453125" style="22" customWidth="1"/>
    <col min="5" max="5" width="7.453125" style="23" customWidth="1"/>
    <col min="6" max="14" width="7.453125" style="22" customWidth="1"/>
    <col min="15" max="16384" width="9" style="22"/>
  </cols>
  <sheetData>
    <row r="2" spans="1:14" ht="20.149999999999999" customHeight="1" x14ac:dyDescent="0.2">
      <c r="B2" s="26" t="s">
        <v>49</v>
      </c>
      <c r="C2" s="1"/>
      <c r="D2" s="1"/>
      <c r="E2" s="6"/>
      <c r="F2" s="1"/>
      <c r="G2" s="1"/>
      <c r="H2" s="1"/>
      <c r="I2" s="1"/>
      <c r="J2" s="1"/>
      <c r="K2" s="1"/>
      <c r="L2" s="1"/>
      <c r="M2" s="1"/>
      <c r="N2" s="1"/>
    </row>
    <row r="3" spans="1:14" x14ac:dyDescent="0.2">
      <c r="B3" s="69" t="s">
        <v>120</v>
      </c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1" t="s">
        <v>64</v>
      </c>
    </row>
    <row r="4" spans="1:14" x14ac:dyDescent="0.2">
      <c r="B4" s="330" t="s">
        <v>0</v>
      </c>
      <c r="C4" s="397" t="s">
        <v>1</v>
      </c>
      <c r="D4" s="398" t="s">
        <v>102</v>
      </c>
      <c r="E4" s="399"/>
      <c r="F4" s="398" t="s">
        <v>103</v>
      </c>
      <c r="G4" s="399"/>
      <c r="H4" s="394" t="s">
        <v>104</v>
      </c>
      <c r="I4" s="394"/>
      <c r="J4" s="394"/>
      <c r="K4" s="394"/>
      <c r="L4" s="394" t="s">
        <v>105</v>
      </c>
      <c r="M4" s="394"/>
      <c r="N4" s="394"/>
    </row>
    <row r="5" spans="1:14" ht="18.75" customHeight="1" x14ac:dyDescent="0.2">
      <c r="A5" s="24"/>
      <c r="B5" s="395"/>
      <c r="C5" s="395"/>
      <c r="D5" s="400"/>
      <c r="E5" s="401"/>
      <c r="F5" s="400"/>
      <c r="G5" s="401"/>
      <c r="H5" s="394" t="s">
        <v>2</v>
      </c>
      <c r="I5" s="394"/>
      <c r="J5" s="394" t="s">
        <v>3</v>
      </c>
      <c r="K5" s="394"/>
      <c r="L5" s="394"/>
      <c r="M5" s="394"/>
      <c r="N5" s="394"/>
    </row>
    <row r="6" spans="1:14" ht="18.75" customHeight="1" x14ac:dyDescent="0.2">
      <c r="A6" s="30"/>
      <c r="B6" s="396"/>
      <c r="C6" s="396"/>
      <c r="D6" s="72" t="s">
        <v>106</v>
      </c>
      <c r="E6" s="72" t="s">
        <v>107</v>
      </c>
      <c r="F6" s="72" t="s">
        <v>2</v>
      </c>
      <c r="G6" s="72" t="s">
        <v>3</v>
      </c>
      <c r="H6" s="73" t="s">
        <v>106</v>
      </c>
      <c r="I6" s="73" t="s">
        <v>107</v>
      </c>
      <c r="J6" s="73" t="s">
        <v>106</v>
      </c>
      <c r="K6" s="73" t="s">
        <v>107</v>
      </c>
      <c r="L6" s="73" t="s">
        <v>1</v>
      </c>
      <c r="M6" s="73" t="s">
        <v>2</v>
      </c>
      <c r="N6" s="73" t="s">
        <v>3</v>
      </c>
    </row>
    <row r="7" spans="1:14" ht="18.75" customHeight="1" x14ac:dyDescent="0.2">
      <c r="A7" s="25"/>
      <c r="B7" s="74" t="s">
        <v>96</v>
      </c>
      <c r="C7" s="93">
        <v>0</v>
      </c>
      <c r="D7" s="93">
        <v>0</v>
      </c>
      <c r="E7" s="93">
        <v>0</v>
      </c>
      <c r="F7" s="93">
        <v>0</v>
      </c>
      <c r="G7" s="93">
        <v>0</v>
      </c>
      <c r="H7" s="79">
        <v>0</v>
      </c>
      <c r="I7" s="79">
        <v>0</v>
      </c>
      <c r="J7" s="79">
        <v>0</v>
      </c>
      <c r="K7" s="79">
        <v>0</v>
      </c>
      <c r="L7" s="86">
        <v>0</v>
      </c>
      <c r="M7" s="86">
        <v>0</v>
      </c>
      <c r="N7" s="86">
        <v>0</v>
      </c>
    </row>
    <row r="8" spans="1:14" ht="18.75" customHeight="1" x14ac:dyDescent="0.2">
      <c r="A8" s="25"/>
      <c r="B8" s="75" t="s">
        <v>97</v>
      </c>
      <c r="C8" s="84">
        <v>0</v>
      </c>
      <c r="D8" s="84">
        <v>0</v>
      </c>
      <c r="E8" s="84">
        <v>0</v>
      </c>
      <c r="F8" s="84">
        <v>0</v>
      </c>
      <c r="G8" s="84">
        <v>0</v>
      </c>
      <c r="H8" s="94"/>
      <c r="I8" s="95"/>
      <c r="J8" s="95"/>
      <c r="K8" s="95"/>
      <c r="L8" s="95"/>
      <c r="M8" s="95"/>
      <c r="N8" s="95"/>
    </row>
    <row r="9" spans="1:14" ht="18.75" customHeight="1" x14ac:dyDescent="0.2">
      <c r="A9" s="25"/>
      <c r="B9" s="20" t="s">
        <v>98</v>
      </c>
      <c r="C9" s="81">
        <v>0</v>
      </c>
      <c r="D9" s="81">
        <v>0</v>
      </c>
      <c r="E9" s="81">
        <v>0</v>
      </c>
      <c r="F9" s="81">
        <v>0</v>
      </c>
      <c r="G9" s="81">
        <v>0</v>
      </c>
      <c r="H9" s="96"/>
      <c r="I9" s="97"/>
      <c r="J9" s="97"/>
      <c r="K9" s="97"/>
      <c r="L9" s="97"/>
      <c r="M9" s="97"/>
      <c r="N9" s="97"/>
    </row>
    <row r="10" spans="1:14" ht="18.75" customHeight="1" x14ac:dyDescent="0.2">
      <c r="A10" s="25"/>
      <c r="B10" s="20" t="s">
        <v>99</v>
      </c>
      <c r="C10" s="81">
        <v>0</v>
      </c>
      <c r="D10" s="81">
        <v>0</v>
      </c>
      <c r="E10" s="81">
        <v>0</v>
      </c>
      <c r="F10" s="81">
        <v>0</v>
      </c>
      <c r="G10" s="81">
        <v>0</v>
      </c>
      <c r="H10" s="96"/>
      <c r="I10" s="97"/>
      <c r="J10" s="97"/>
      <c r="K10" s="97"/>
      <c r="L10" s="97"/>
      <c r="M10" s="97"/>
      <c r="N10" s="97"/>
    </row>
    <row r="11" spans="1:14" ht="18.75" customHeight="1" x14ac:dyDescent="0.2">
      <c r="A11" s="25"/>
      <c r="B11" s="9" t="s">
        <v>100</v>
      </c>
      <c r="C11" s="82">
        <v>0</v>
      </c>
      <c r="D11" s="82">
        <v>0</v>
      </c>
      <c r="E11" s="82">
        <v>0</v>
      </c>
      <c r="F11" s="82">
        <v>0</v>
      </c>
      <c r="G11" s="82">
        <v>0</v>
      </c>
      <c r="H11" s="96"/>
      <c r="I11" s="97"/>
      <c r="J11" s="97"/>
      <c r="K11" s="97"/>
      <c r="L11" s="97"/>
      <c r="M11" s="97"/>
      <c r="N11" s="97"/>
    </row>
  </sheetData>
  <mergeCells count="8">
    <mergeCell ref="L4:N5"/>
    <mergeCell ref="H5:I5"/>
    <mergeCell ref="J5:K5"/>
    <mergeCell ref="B4:B6"/>
    <mergeCell ref="C4:C6"/>
    <mergeCell ref="D4:E5"/>
    <mergeCell ref="F4:G5"/>
    <mergeCell ref="H4:K4"/>
  </mergeCells>
  <phoneticPr fontId="2"/>
  <printOptions horizontalCentered="1" verticalCentered="1"/>
  <pageMargins left="0.39370078740157483" right="0.39370078740157483" top="0.39370078740157483" bottom="0.39370078740157483" header="0" footer="0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3DCC50-0EA2-4CAA-AA16-C62799ABE99E}">
  <sheetPr>
    <tabColor rgb="FFFFC000"/>
    <pageSetUpPr fitToPage="1"/>
  </sheetPr>
  <dimension ref="A2:Y46"/>
  <sheetViews>
    <sheetView view="pageBreakPreview" zoomScale="60" zoomScaleNormal="100" workbookViewId="0">
      <selection activeCell="B17" sqref="B17:C17"/>
    </sheetView>
  </sheetViews>
  <sheetFormatPr defaultColWidth="9" defaultRowHeight="13" x14ac:dyDescent="0.2"/>
  <cols>
    <col min="1" max="1" width="9.453125" style="1" bestFit="1" customWidth="1"/>
    <col min="2" max="2" width="10.6328125" style="1" customWidth="1"/>
    <col min="3" max="4" width="6.90625" style="1" customWidth="1"/>
    <col min="5" max="5" width="6.90625" style="6" customWidth="1"/>
    <col min="6" max="25" width="6.90625" style="1" customWidth="1"/>
    <col min="26" max="16384" width="9" style="1"/>
  </cols>
  <sheetData>
    <row r="2" spans="1:25" ht="20.149999999999999" customHeight="1" x14ac:dyDescent="0.2">
      <c r="B2" s="26" t="s">
        <v>49</v>
      </c>
    </row>
    <row r="3" spans="1:25" x14ac:dyDescent="0.2">
      <c r="B3" s="26" t="s">
        <v>121</v>
      </c>
      <c r="C3" s="28"/>
      <c r="D3" s="28"/>
      <c r="E3" s="28"/>
      <c r="F3" s="28"/>
      <c r="G3" s="28"/>
      <c r="H3" s="28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9" t="s">
        <v>42</v>
      </c>
    </row>
    <row r="4" spans="1:25" x14ac:dyDescent="0.2">
      <c r="B4" s="455" t="s">
        <v>0</v>
      </c>
      <c r="C4" s="458" t="s">
        <v>1</v>
      </c>
      <c r="D4" s="459"/>
      <c r="E4" s="460"/>
      <c r="F4" s="449" t="s">
        <v>122</v>
      </c>
      <c r="G4" s="460"/>
      <c r="H4" s="449" t="s">
        <v>123</v>
      </c>
      <c r="I4" s="450"/>
      <c r="J4" s="449" t="s">
        <v>124</v>
      </c>
      <c r="K4" s="450"/>
      <c r="L4" s="449" t="s">
        <v>111</v>
      </c>
      <c r="M4" s="450"/>
      <c r="N4" s="467" t="s">
        <v>56</v>
      </c>
      <c r="O4" s="468"/>
      <c r="P4" s="468"/>
      <c r="Q4" s="468"/>
      <c r="R4" s="468"/>
      <c r="S4" s="468"/>
      <c r="T4" s="468"/>
      <c r="U4" s="469"/>
      <c r="V4" s="449" t="s">
        <v>125</v>
      </c>
      <c r="W4" s="460"/>
      <c r="X4" s="449" t="s">
        <v>126</v>
      </c>
      <c r="Y4" s="460"/>
    </row>
    <row r="5" spans="1:25" ht="13.5" customHeight="1" x14ac:dyDescent="0.2">
      <c r="B5" s="456"/>
      <c r="C5" s="461"/>
      <c r="D5" s="462"/>
      <c r="E5" s="463"/>
      <c r="F5" s="451"/>
      <c r="G5" s="463"/>
      <c r="H5" s="451"/>
      <c r="I5" s="452"/>
      <c r="J5" s="451"/>
      <c r="K5" s="452"/>
      <c r="L5" s="451"/>
      <c r="M5" s="452"/>
      <c r="N5" s="458" t="s">
        <v>57</v>
      </c>
      <c r="O5" s="460"/>
      <c r="P5" s="467" t="s">
        <v>58</v>
      </c>
      <c r="Q5" s="468"/>
      <c r="R5" s="468"/>
      <c r="S5" s="468"/>
      <c r="T5" s="333" t="s">
        <v>59</v>
      </c>
      <c r="U5" s="335"/>
      <c r="V5" s="451"/>
      <c r="W5" s="463"/>
      <c r="X5" s="451"/>
      <c r="Y5" s="463"/>
    </row>
    <row r="6" spans="1:25" ht="18.75" customHeight="1" x14ac:dyDescent="0.2">
      <c r="A6" s="5"/>
      <c r="B6" s="456"/>
      <c r="C6" s="464"/>
      <c r="D6" s="465"/>
      <c r="E6" s="466"/>
      <c r="F6" s="464"/>
      <c r="G6" s="466"/>
      <c r="H6" s="453"/>
      <c r="I6" s="454"/>
      <c r="J6" s="453"/>
      <c r="K6" s="454"/>
      <c r="L6" s="453"/>
      <c r="M6" s="454"/>
      <c r="N6" s="464"/>
      <c r="O6" s="466"/>
      <c r="P6" s="470" t="s">
        <v>60</v>
      </c>
      <c r="Q6" s="471"/>
      <c r="R6" s="470" t="s">
        <v>61</v>
      </c>
      <c r="S6" s="471"/>
      <c r="T6" s="339"/>
      <c r="U6" s="341"/>
      <c r="V6" s="464"/>
      <c r="W6" s="466"/>
      <c r="X6" s="464"/>
      <c r="Y6" s="466"/>
    </row>
    <row r="7" spans="1:25" ht="18.75" customHeight="1" x14ac:dyDescent="0.2">
      <c r="A7" s="4"/>
      <c r="B7" s="457"/>
      <c r="C7" s="98" t="s">
        <v>1</v>
      </c>
      <c r="D7" s="98" t="s">
        <v>2</v>
      </c>
      <c r="E7" s="98" t="s">
        <v>3</v>
      </c>
      <c r="F7" s="98" t="s">
        <v>2</v>
      </c>
      <c r="G7" s="98" t="s">
        <v>3</v>
      </c>
      <c r="H7" s="98" t="s">
        <v>2</v>
      </c>
      <c r="I7" s="98" t="s">
        <v>3</v>
      </c>
      <c r="J7" s="98" t="s">
        <v>2</v>
      </c>
      <c r="K7" s="98" t="s">
        <v>3</v>
      </c>
      <c r="L7" s="98" t="s">
        <v>2</v>
      </c>
      <c r="M7" s="98" t="s">
        <v>3</v>
      </c>
      <c r="N7" s="98" t="s">
        <v>2</v>
      </c>
      <c r="O7" s="98" t="s">
        <v>3</v>
      </c>
      <c r="P7" s="98" t="s">
        <v>2</v>
      </c>
      <c r="Q7" s="98" t="s">
        <v>3</v>
      </c>
      <c r="R7" s="98" t="s">
        <v>2</v>
      </c>
      <c r="S7" s="98" t="s">
        <v>3</v>
      </c>
      <c r="T7" s="98" t="s">
        <v>2</v>
      </c>
      <c r="U7" s="98" t="s">
        <v>3</v>
      </c>
      <c r="V7" s="98" t="s">
        <v>2</v>
      </c>
      <c r="W7" s="98" t="s">
        <v>3</v>
      </c>
      <c r="X7" s="98" t="s">
        <v>2</v>
      </c>
      <c r="Y7" s="98" t="s">
        <v>3</v>
      </c>
    </row>
    <row r="8" spans="1:25" ht="18.75" customHeight="1" x14ac:dyDescent="0.2">
      <c r="A8" s="2"/>
      <c r="B8" s="18" t="s">
        <v>4</v>
      </c>
      <c r="C8" s="79">
        <v>5274</v>
      </c>
      <c r="D8" s="79">
        <v>2738</v>
      </c>
      <c r="E8" s="79">
        <v>2536</v>
      </c>
      <c r="F8" s="79">
        <v>1469</v>
      </c>
      <c r="G8" s="79">
        <v>1569</v>
      </c>
      <c r="H8" s="79">
        <v>348</v>
      </c>
      <c r="I8" s="79">
        <v>456</v>
      </c>
      <c r="J8" s="79">
        <v>170</v>
      </c>
      <c r="K8" s="79">
        <v>177</v>
      </c>
      <c r="L8" s="79">
        <v>68</v>
      </c>
      <c r="M8" s="79">
        <v>6</v>
      </c>
      <c r="N8" s="79">
        <v>4</v>
      </c>
      <c r="O8" s="79">
        <v>2</v>
      </c>
      <c r="P8" s="79">
        <v>554</v>
      </c>
      <c r="Q8" s="79">
        <v>232</v>
      </c>
      <c r="R8" s="79">
        <v>12</v>
      </c>
      <c r="S8" s="79">
        <v>8</v>
      </c>
      <c r="T8" s="79">
        <v>3</v>
      </c>
      <c r="U8" s="79">
        <v>3</v>
      </c>
      <c r="V8" s="79">
        <v>109</v>
      </c>
      <c r="W8" s="79">
        <v>83</v>
      </c>
      <c r="X8" s="79">
        <v>1</v>
      </c>
      <c r="Y8" s="79">
        <v>0</v>
      </c>
    </row>
    <row r="9" spans="1:25" ht="18.75" customHeight="1" x14ac:dyDescent="0.2">
      <c r="A9" s="2"/>
      <c r="B9" s="20" t="s">
        <v>5</v>
      </c>
      <c r="C9" s="80">
        <v>0</v>
      </c>
      <c r="D9" s="80">
        <v>0</v>
      </c>
      <c r="E9" s="80">
        <v>0</v>
      </c>
      <c r="F9" s="80">
        <v>0</v>
      </c>
      <c r="G9" s="80">
        <v>0</v>
      </c>
      <c r="H9" s="80">
        <v>0</v>
      </c>
      <c r="I9" s="80">
        <v>0</v>
      </c>
      <c r="J9" s="80">
        <v>0</v>
      </c>
      <c r="K9" s="80">
        <v>0</v>
      </c>
      <c r="L9" s="80">
        <v>0</v>
      </c>
      <c r="M9" s="80">
        <v>0</v>
      </c>
      <c r="N9" s="80">
        <v>0</v>
      </c>
      <c r="O9" s="80">
        <v>0</v>
      </c>
      <c r="P9" s="80">
        <v>0</v>
      </c>
      <c r="Q9" s="80">
        <v>0</v>
      </c>
      <c r="R9" s="80">
        <v>0</v>
      </c>
      <c r="S9" s="80">
        <v>0</v>
      </c>
      <c r="T9" s="80">
        <v>0</v>
      </c>
      <c r="U9" s="80">
        <v>0</v>
      </c>
      <c r="V9" s="80">
        <v>0</v>
      </c>
      <c r="W9" s="80">
        <v>0</v>
      </c>
      <c r="X9" s="80">
        <v>0</v>
      </c>
      <c r="Y9" s="80">
        <v>0</v>
      </c>
    </row>
    <row r="10" spans="1:25" ht="18.75" customHeight="1" x14ac:dyDescent="0.2">
      <c r="A10" s="2"/>
      <c r="B10" s="20" t="s">
        <v>6</v>
      </c>
      <c r="C10" s="81">
        <v>3582</v>
      </c>
      <c r="D10" s="81">
        <v>1836</v>
      </c>
      <c r="E10" s="81">
        <v>1746</v>
      </c>
      <c r="F10" s="81">
        <v>822</v>
      </c>
      <c r="G10" s="81">
        <v>975</v>
      </c>
      <c r="H10" s="81">
        <v>304</v>
      </c>
      <c r="I10" s="81">
        <v>385</v>
      </c>
      <c r="J10" s="81">
        <v>82</v>
      </c>
      <c r="K10" s="81">
        <v>116</v>
      </c>
      <c r="L10" s="81">
        <v>58</v>
      </c>
      <c r="M10" s="81">
        <v>6</v>
      </c>
      <c r="N10" s="81">
        <v>3</v>
      </c>
      <c r="O10" s="81">
        <v>2</v>
      </c>
      <c r="P10" s="81">
        <v>505</v>
      </c>
      <c r="Q10" s="81">
        <v>209</v>
      </c>
      <c r="R10" s="81">
        <v>12</v>
      </c>
      <c r="S10" s="81">
        <v>8</v>
      </c>
      <c r="T10" s="81">
        <v>3</v>
      </c>
      <c r="U10" s="81">
        <v>3</v>
      </c>
      <c r="V10" s="81">
        <v>46</v>
      </c>
      <c r="W10" s="81">
        <v>42</v>
      </c>
      <c r="X10" s="81">
        <v>1</v>
      </c>
      <c r="Y10" s="81">
        <v>0</v>
      </c>
    </row>
    <row r="11" spans="1:25" ht="18.75" customHeight="1" x14ac:dyDescent="0.2">
      <c r="A11" s="2"/>
      <c r="B11" s="21" t="s">
        <v>7</v>
      </c>
      <c r="C11" s="82">
        <v>1692</v>
      </c>
      <c r="D11" s="82">
        <v>902</v>
      </c>
      <c r="E11" s="82">
        <v>790</v>
      </c>
      <c r="F11" s="82">
        <v>647</v>
      </c>
      <c r="G11" s="82">
        <v>594</v>
      </c>
      <c r="H11" s="82">
        <v>44</v>
      </c>
      <c r="I11" s="82">
        <v>71</v>
      </c>
      <c r="J11" s="82">
        <v>88</v>
      </c>
      <c r="K11" s="82">
        <v>61</v>
      </c>
      <c r="L11" s="82">
        <v>10</v>
      </c>
      <c r="M11" s="82">
        <v>0</v>
      </c>
      <c r="N11" s="82">
        <v>1</v>
      </c>
      <c r="O11" s="82">
        <v>0</v>
      </c>
      <c r="P11" s="82">
        <v>49</v>
      </c>
      <c r="Q11" s="82">
        <v>23</v>
      </c>
      <c r="R11" s="82">
        <v>0</v>
      </c>
      <c r="S11" s="82">
        <v>0</v>
      </c>
      <c r="T11" s="82">
        <v>0</v>
      </c>
      <c r="U11" s="82">
        <v>0</v>
      </c>
      <c r="V11" s="82">
        <v>63</v>
      </c>
      <c r="W11" s="82">
        <v>41</v>
      </c>
      <c r="X11" s="82">
        <v>0</v>
      </c>
      <c r="Y11" s="82">
        <v>0</v>
      </c>
    </row>
    <row r="12" spans="1:25" ht="18.75" customHeight="1" x14ac:dyDescent="0.2">
      <c r="A12" s="2"/>
      <c r="B12" s="18" t="s">
        <v>8</v>
      </c>
      <c r="C12" s="79">
        <v>3262</v>
      </c>
      <c r="D12" s="79">
        <v>1615</v>
      </c>
      <c r="E12" s="79">
        <v>1647</v>
      </c>
      <c r="F12" s="79">
        <v>1007</v>
      </c>
      <c r="G12" s="79">
        <v>1156</v>
      </c>
      <c r="H12" s="79">
        <v>155</v>
      </c>
      <c r="I12" s="79">
        <v>216</v>
      </c>
      <c r="J12" s="79">
        <v>115</v>
      </c>
      <c r="K12" s="79">
        <v>107</v>
      </c>
      <c r="L12" s="79">
        <v>30</v>
      </c>
      <c r="M12" s="79">
        <v>2</v>
      </c>
      <c r="N12" s="79">
        <v>1</v>
      </c>
      <c r="O12" s="79">
        <v>1</v>
      </c>
      <c r="P12" s="79">
        <v>212</v>
      </c>
      <c r="Q12" s="79">
        <v>95</v>
      </c>
      <c r="R12" s="79">
        <v>10</v>
      </c>
      <c r="S12" s="79">
        <v>7</v>
      </c>
      <c r="T12" s="79">
        <v>0</v>
      </c>
      <c r="U12" s="79">
        <v>0</v>
      </c>
      <c r="V12" s="79">
        <v>85</v>
      </c>
      <c r="W12" s="79">
        <v>63</v>
      </c>
      <c r="X12" s="79">
        <v>0</v>
      </c>
      <c r="Y12" s="79">
        <v>0</v>
      </c>
    </row>
    <row r="13" spans="1:25" ht="18.75" customHeight="1" x14ac:dyDescent="0.2">
      <c r="A13" s="2"/>
      <c r="B13" s="11" t="s">
        <v>9</v>
      </c>
      <c r="C13" s="80">
        <v>37</v>
      </c>
      <c r="D13" s="80">
        <v>18</v>
      </c>
      <c r="E13" s="80">
        <v>19</v>
      </c>
      <c r="F13" s="80">
        <v>5</v>
      </c>
      <c r="G13" s="80">
        <v>6</v>
      </c>
      <c r="H13" s="80">
        <v>1</v>
      </c>
      <c r="I13" s="80">
        <v>0</v>
      </c>
      <c r="J13" s="80">
        <v>2</v>
      </c>
      <c r="K13" s="80">
        <v>8</v>
      </c>
      <c r="L13" s="80">
        <v>2</v>
      </c>
      <c r="M13" s="80">
        <v>0</v>
      </c>
      <c r="N13" s="80">
        <v>1</v>
      </c>
      <c r="O13" s="80">
        <v>0</v>
      </c>
      <c r="P13" s="80">
        <v>6</v>
      </c>
      <c r="Q13" s="80">
        <v>5</v>
      </c>
      <c r="R13" s="80">
        <v>0</v>
      </c>
      <c r="S13" s="80">
        <v>0</v>
      </c>
      <c r="T13" s="80">
        <v>0</v>
      </c>
      <c r="U13" s="80">
        <v>0</v>
      </c>
      <c r="V13" s="80">
        <v>1</v>
      </c>
      <c r="W13" s="80">
        <v>0</v>
      </c>
      <c r="X13" s="80">
        <v>0</v>
      </c>
      <c r="Y13" s="80">
        <v>0</v>
      </c>
    </row>
    <row r="14" spans="1:25" ht="18.75" customHeight="1" x14ac:dyDescent="0.2">
      <c r="A14" s="2"/>
      <c r="B14" s="11" t="s">
        <v>10</v>
      </c>
      <c r="C14" s="80">
        <v>104</v>
      </c>
      <c r="D14" s="80">
        <v>52</v>
      </c>
      <c r="E14" s="80">
        <v>52</v>
      </c>
      <c r="F14" s="80">
        <v>26</v>
      </c>
      <c r="G14" s="80">
        <v>34</v>
      </c>
      <c r="H14" s="80">
        <v>9</v>
      </c>
      <c r="I14" s="80">
        <v>12</v>
      </c>
      <c r="J14" s="80">
        <v>0</v>
      </c>
      <c r="K14" s="80">
        <v>0</v>
      </c>
      <c r="L14" s="80">
        <v>4</v>
      </c>
      <c r="M14" s="80">
        <v>0</v>
      </c>
      <c r="N14" s="80">
        <v>0</v>
      </c>
      <c r="O14" s="80">
        <v>0</v>
      </c>
      <c r="P14" s="80">
        <v>12</v>
      </c>
      <c r="Q14" s="80">
        <v>6</v>
      </c>
      <c r="R14" s="80">
        <v>0</v>
      </c>
      <c r="S14" s="80">
        <v>0</v>
      </c>
      <c r="T14" s="80">
        <v>0</v>
      </c>
      <c r="U14" s="80">
        <v>0</v>
      </c>
      <c r="V14" s="80">
        <v>1</v>
      </c>
      <c r="W14" s="80">
        <v>0</v>
      </c>
      <c r="X14" s="80">
        <v>0</v>
      </c>
      <c r="Y14" s="80">
        <v>0</v>
      </c>
    </row>
    <row r="15" spans="1:25" ht="18.75" customHeight="1" x14ac:dyDescent="0.2">
      <c r="A15" s="2"/>
      <c r="B15" s="11" t="s">
        <v>11</v>
      </c>
      <c r="C15" s="81">
        <v>558</v>
      </c>
      <c r="D15" s="81">
        <v>302</v>
      </c>
      <c r="E15" s="81">
        <v>256</v>
      </c>
      <c r="F15" s="81">
        <v>116</v>
      </c>
      <c r="G15" s="81">
        <v>137</v>
      </c>
      <c r="H15" s="81">
        <v>68</v>
      </c>
      <c r="I15" s="81">
        <v>89</v>
      </c>
      <c r="J15" s="81">
        <v>3</v>
      </c>
      <c r="K15" s="81">
        <v>1</v>
      </c>
      <c r="L15" s="81">
        <v>17</v>
      </c>
      <c r="M15" s="81">
        <v>1</v>
      </c>
      <c r="N15" s="81">
        <v>1</v>
      </c>
      <c r="O15" s="81">
        <v>0</v>
      </c>
      <c r="P15" s="81">
        <v>89</v>
      </c>
      <c r="Q15" s="81">
        <v>22</v>
      </c>
      <c r="R15" s="81">
        <v>1</v>
      </c>
      <c r="S15" s="81">
        <v>0</v>
      </c>
      <c r="T15" s="81">
        <v>0</v>
      </c>
      <c r="U15" s="81">
        <v>0</v>
      </c>
      <c r="V15" s="81">
        <v>6</v>
      </c>
      <c r="W15" s="81">
        <v>6</v>
      </c>
      <c r="X15" s="81">
        <v>1</v>
      </c>
      <c r="Y15" s="81">
        <v>0</v>
      </c>
    </row>
    <row r="16" spans="1:25" ht="18.75" customHeight="1" x14ac:dyDescent="0.2">
      <c r="A16" s="2"/>
      <c r="B16" s="11" t="s">
        <v>12</v>
      </c>
      <c r="C16" s="80">
        <v>61</v>
      </c>
      <c r="D16" s="80">
        <v>47</v>
      </c>
      <c r="E16" s="80">
        <v>14</v>
      </c>
      <c r="F16" s="80">
        <v>9</v>
      </c>
      <c r="G16" s="80">
        <v>0</v>
      </c>
      <c r="H16" s="80">
        <v>14</v>
      </c>
      <c r="I16" s="80">
        <v>5</v>
      </c>
      <c r="J16" s="80">
        <v>0</v>
      </c>
      <c r="K16" s="80">
        <v>0</v>
      </c>
      <c r="L16" s="80">
        <v>3</v>
      </c>
      <c r="M16" s="80">
        <v>0</v>
      </c>
      <c r="N16" s="80">
        <v>0</v>
      </c>
      <c r="O16" s="80">
        <v>0</v>
      </c>
      <c r="P16" s="80">
        <v>21</v>
      </c>
      <c r="Q16" s="80">
        <v>7</v>
      </c>
      <c r="R16" s="80">
        <v>0</v>
      </c>
      <c r="S16" s="80">
        <v>0</v>
      </c>
      <c r="T16" s="80">
        <v>0</v>
      </c>
      <c r="U16" s="80">
        <v>0</v>
      </c>
      <c r="V16" s="80">
        <v>0</v>
      </c>
      <c r="W16" s="80">
        <v>2</v>
      </c>
      <c r="X16" s="80">
        <v>0</v>
      </c>
      <c r="Y16" s="80">
        <v>0</v>
      </c>
    </row>
    <row r="17" spans="1:25" ht="18.75" customHeight="1" x14ac:dyDescent="0.2">
      <c r="A17" s="2"/>
      <c r="B17" s="11" t="s">
        <v>13</v>
      </c>
      <c r="C17" s="80">
        <v>340</v>
      </c>
      <c r="D17" s="80">
        <v>248</v>
      </c>
      <c r="E17" s="80">
        <v>92</v>
      </c>
      <c r="F17" s="80">
        <v>151</v>
      </c>
      <c r="G17" s="80">
        <v>53</v>
      </c>
      <c r="H17" s="80">
        <v>16</v>
      </c>
      <c r="I17" s="80">
        <v>11</v>
      </c>
      <c r="J17" s="80">
        <v>12</v>
      </c>
      <c r="K17" s="80">
        <v>11</v>
      </c>
      <c r="L17" s="80">
        <v>0</v>
      </c>
      <c r="M17" s="80">
        <v>0</v>
      </c>
      <c r="N17" s="80">
        <v>0</v>
      </c>
      <c r="O17" s="80">
        <v>0</v>
      </c>
      <c r="P17" s="80">
        <v>63</v>
      </c>
      <c r="Q17" s="80">
        <v>12</v>
      </c>
      <c r="R17" s="80">
        <v>1</v>
      </c>
      <c r="S17" s="80">
        <v>1</v>
      </c>
      <c r="T17" s="80">
        <v>0</v>
      </c>
      <c r="U17" s="80">
        <v>0</v>
      </c>
      <c r="V17" s="80">
        <v>5</v>
      </c>
      <c r="W17" s="80">
        <v>4</v>
      </c>
      <c r="X17" s="80">
        <v>0</v>
      </c>
      <c r="Y17" s="80">
        <v>0</v>
      </c>
    </row>
    <row r="18" spans="1:25" ht="18.75" customHeight="1" x14ac:dyDescent="0.2">
      <c r="A18" s="2"/>
      <c r="B18" s="11" t="s">
        <v>14</v>
      </c>
      <c r="C18" s="80">
        <v>179</v>
      </c>
      <c r="D18" s="80">
        <v>113</v>
      </c>
      <c r="E18" s="80">
        <v>66</v>
      </c>
      <c r="F18" s="80">
        <v>25</v>
      </c>
      <c r="G18" s="80">
        <v>16</v>
      </c>
      <c r="H18" s="80">
        <v>24</v>
      </c>
      <c r="I18" s="80">
        <v>24</v>
      </c>
      <c r="J18" s="80">
        <v>1</v>
      </c>
      <c r="K18" s="80">
        <v>1</v>
      </c>
      <c r="L18" s="80">
        <v>1</v>
      </c>
      <c r="M18" s="80">
        <v>0</v>
      </c>
      <c r="N18" s="80">
        <v>0</v>
      </c>
      <c r="O18" s="80">
        <v>0</v>
      </c>
      <c r="P18" s="80">
        <v>61</v>
      </c>
      <c r="Q18" s="80">
        <v>25</v>
      </c>
      <c r="R18" s="80">
        <v>0</v>
      </c>
      <c r="S18" s="80">
        <v>0</v>
      </c>
      <c r="T18" s="80">
        <v>0</v>
      </c>
      <c r="U18" s="80">
        <v>0</v>
      </c>
      <c r="V18" s="80">
        <v>1</v>
      </c>
      <c r="W18" s="80">
        <v>0</v>
      </c>
      <c r="X18" s="80">
        <v>0</v>
      </c>
      <c r="Y18" s="80">
        <v>0</v>
      </c>
    </row>
    <row r="19" spans="1:25" ht="18.75" customHeight="1" x14ac:dyDescent="0.2">
      <c r="A19" s="2"/>
      <c r="B19" s="17" t="s">
        <v>15</v>
      </c>
      <c r="C19" s="80">
        <v>49</v>
      </c>
      <c r="D19" s="80">
        <v>25</v>
      </c>
      <c r="E19" s="80">
        <v>24</v>
      </c>
      <c r="F19" s="80">
        <v>6</v>
      </c>
      <c r="G19" s="80">
        <v>7</v>
      </c>
      <c r="H19" s="80">
        <v>0</v>
      </c>
      <c r="I19" s="80">
        <v>0</v>
      </c>
      <c r="J19" s="80">
        <v>9</v>
      </c>
      <c r="K19" s="80">
        <v>9</v>
      </c>
      <c r="L19" s="80">
        <v>0</v>
      </c>
      <c r="M19" s="80">
        <v>0</v>
      </c>
      <c r="N19" s="80">
        <v>0</v>
      </c>
      <c r="O19" s="80">
        <v>0</v>
      </c>
      <c r="P19" s="80">
        <v>10</v>
      </c>
      <c r="Q19" s="80">
        <v>7</v>
      </c>
      <c r="R19" s="80">
        <v>0</v>
      </c>
      <c r="S19" s="80">
        <v>0</v>
      </c>
      <c r="T19" s="80">
        <v>0</v>
      </c>
      <c r="U19" s="80">
        <v>0</v>
      </c>
      <c r="V19" s="80">
        <v>0</v>
      </c>
      <c r="W19" s="80">
        <v>1</v>
      </c>
      <c r="X19" s="80">
        <v>0</v>
      </c>
      <c r="Y19" s="80">
        <v>0</v>
      </c>
    </row>
    <row r="20" spans="1:25" ht="18.75" customHeight="1" x14ac:dyDescent="0.2">
      <c r="A20" s="2"/>
      <c r="B20" s="11" t="s">
        <v>16</v>
      </c>
      <c r="C20" s="80">
        <v>228</v>
      </c>
      <c r="D20" s="80">
        <v>96</v>
      </c>
      <c r="E20" s="80">
        <v>132</v>
      </c>
      <c r="F20" s="80">
        <v>63</v>
      </c>
      <c r="G20" s="80">
        <v>83</v>
      </c>
      <c r="H20" s="80">
        <v>11</v>
      </c>
      <c r="I20" s="80">
        <v>38</v>
      </c>
      <c r="J20" s="80">
        <v>7</v>
      </c>
      <c r="K20" s="80">
        <v>1</v>
      </c>
      <c r="L20" s="80">
        <v>1</v>
      </c>
      <c r="M20" s="80">
        <v>1</v>
      </c>
      <c r="N20" s="80">
        <v>0</v>
      </c>
      <c r="O20" s="80">
        <v>0</v>
      </c>
      <c r="P20" s="80">
        <v>14</v>
      </c>
      <c r="Q20" s="80">
        <v>8</v>
      </c>
      <c r="R20" s="80">
        <v>0</v>
      </c>
      <c r="S20" s="80">
        <v>0</v>
      </c>
      <c r="T20" s="80">
        <v>0</v>
      </c>
      <c r="U20" s="80">
        <v>0</v>
      </c>
      <c r="V20" s="80">
        <v>0</v>
      </c>
      <c r="W20" s="80">
        <v>1</v>
      </c>
      <c r="X20" s="80">
        <v>0</v>
      </c>
      <c r="Y20" s="80">
        <v>0</v>
      </c>
    </row>
    <row r="21" spans="1:25" ht="18.75" customHeight="1" x14ac:dyDescent="0.2">
      <c r="A21" s="2"/>
      <c r="B21" s="11" t="s">
        <v>17</v>
      </c>
      <c r="C21" s="80">
        <v>20</v>
      </c>
      <c r="D21" s="80">
        <v>13</v>
      </c>
      <c r="E21" s="80">
        <v>7</v>
      </c>
      <c r="F21" s="80">
        <v>0</v>
      </c>
      <c r="G21" s="80">
        <v>0</v>
      </c>
      <c r="H21" s="80">
        <v>6</v>
      </c>
      <c r="I21" s="80">
        <v>5</v>
      </c>
      <c r="J21" s="80">
        <v>0</v>
      </c>
      <c r="K21" s="80">
        <v>0</v>
      </c>
      <c r="L21" s="80">
        <v>1</v>
      </c>
      <c r="M21" s="80">
        <v>0</v>
      </c>
      <c r="N21" s="80">
        <v>0</v>
      </c>
      <c r="O21" s="80">
        <v>0</v>
      </c>
      <c r="P21" s="80">
        <v>5</v>
      </c>
      <c r="Q21" s="80">
        <v>2</v>
      </c>
      <c r="R21" s="80">
        <v>0</v>
      </c>
      <c r="S21" s="80">
        <v>0</v>
      </c>
      <c r="T21" s="80">
        <v>1</v>
      </c>
      <c r="U21" s="80">
        <v>0</v>
      </c>
      <c r="V21" s="80">
        <v>0</v>
      </c>
      <c r="W21" s="80">
        <v>0</v>
      </c>
      <c r="X21" s="80">
        <v>0</v>
      </c>
      <c r="Y21" s="80">
        <v>0</v>
      </c>
    </row>
    <row r="22" spans="1:25" ht="18.75" customHeight="1" x14ac:dyDescent="0.2">
      <c r="A22" s="2"/>
      <c r="B22" s="9" t="s">
        <v>18</v>
      </c>
      <c r="C22" s="83">
        <v>116</v>
      </c>
      <c r="D22" s="83">
        <v>47</v>
      </c>
      <c r="E22" s="83">
        <v>69</v>
      </c>
      <c r="F22" s="83">
        <v>13</v>
      </c>
      <c r="G22" s="83">
        <v>27</v>
      </c>
      <c r="H22" s="83">
        <v>0</v>
      </c>
      <c r="I22" s="83">
        <v>0</v>
      </c>
      <c r="J22" s="83">
        <v>15</v>
      </c>
      <c r="K22" s="83">
        <v>30</v>
      </c>
      <c r="L22" s="83">
        <v>0</v>
      </c>
      <c r="M22" s="83">
        <v>0</v>
      </c>
      <c r="N22" s="83">
        <v>0</v>
      </c>
      <c r="O22" s="83">
        <v>0</v>
      </c>
      <c r="P22" s="83">
        <v>13</v>
      </c>
      <c r="Q22" s="83">
        <v>11</v>
      </c>
      <c r="R22" s="83">
        <v>0</v>
      </c>
      <c r="S22" s="83">
        <v>0</v>
      </c>
      <c r="T22" s="83">
        <v>0</v>
      </c>
      <c r="U22" s="83">
        <v>0</v>
      </c>
      <c r="V22" s="83">
        <v>6</v>
      </c>
      <c r="W22" s="83">
        <v>1</v>
      </c>
      <c r="X22" s="83">
        <v>0</v>
      </c>
      <c r="Y22" s="83">
        <v>0</v>
      </c>
    </row>
    <row r="23" spans="1:25" ht="18.75" customHeight="1" x14ac:dyDescent="0.2">
      <c r="A23" s="2"/>
      <c r="B23" s="11" t="s">
        <v>19</v>
      </c>
      <c r="C23" s="80">
        <v>0</v>
      </c>
      <c r="D23" s="80">
        <v>0</v>
      </c>
      <c r="E23" s="80">
        <v>0</v>
      </c>
      <c r="F23" s="80">
        <v>0</v>
      </c>
      <c r="G23" s="80">
        <v>0</v>
      </c>
      <c r="H23" s="80">
        <v>0</v>
      </c>
      <c r="I23" s="80">
        <v>0</v>
      </c>
      <c r="J23" s="80">
        <v>0</v>
      </c>
      <c r="K23" s="80">
        <v>0</v>
      </c>
      <c r="L23" s="80">
        <v>0</v>
      </c>
      <c r="M23" s="80">
        <v>0</v>
      </c>
      <c r="N23" s="80">
        <v>0</v>
      </c>
      <c r="O23" s="80">
        <v>0</v>
      </c>
      <c r="P23" s="80">
        <v>0</v>
      </c>
      <c r="Q23" s="80">
        <v>0</v>
      </c>
      <c r="R23" s="80">
        <v>0</v>
      </c>
      <c r="S23" s="80">
        <v>0</v>
      </c>
      <c r="T23" s="80">
        <v>0</v>
      </c>
      <c r="U23" s="80">
        <v>0</v>
      </c>
      <c r="V23" s="80">
        <v>0</v>
      </c>
      <c r="W23" s="80">
        <v>0</v>
      </c>
      <c r="X23" s="80">
        <v>0</v>
      </c>
      <c r="Y23" s="80">
        <v>0</v>
      </c>
    </row>
    <row r="24" spans="1:25" ht="18.75" customHeight="1" x14ac:dyDescent="0.2">
      <c r="A24" s="2"/>
      <c r="B24" s="11" t="s">
        <v>20</v>
      </c>
      <c r="C24" s="81">
        <v>0</v>
      </c>
      <c r="D24" s="81">
        <v>0</v>
      </c>
      <c r="E24" s="81">
        <v>0</v>
      </c>
      <c r="F24" s="81">
        <v>0</v>
      </c>
      <c r="G24" s="81">
        <v>0</v>
      </c>
      <c r="H24" s="81">
        <v>0</v>
      </c>
      <c r="I24" s="81">
        <v>0</v>
      </c>
      <c r="J24" s="81">
        <v>0</v>
      </c>
      <c r="K24" s="81">
        <v>0</v>
      </c>
      <c r="L24" s="81">
        <v>0</v>
      </c>
      <c r="M24" s="81">
        <v>0</v>
      </c>
      <c r="N24" s="81">
        <v>0</v>
      </c>
      <c r="O24" s="81">
        <v>0</v>
      </c>
      <c r="P24" s="81">
        <v>0</v>
      </c>
      <c r="Q24" s="81">
        <v>0</v>
      </c>
      <c r="R24" s="81">
        <v>0</v>
      </c>
      <c r="S24" s="81">
        <v>0</v>
      </c>
      <c r="T24" s="81">
        <v>0</v>
      </c>
      <c r="U24" s="81">
        <v>0</v>
      </c>
      <c r="V24" s="81">
        <v>0</v>
      </c>
      <c r="W24" s="81">
        <v>0</v>
      </c>
      <c r="X24" s="81">
        <v>0</v>
      </c>
      <c r="Y24" s="81">
        <v>0</v>
      </c>
    </row>
    <row r="25" spans="1:25" ht="18.75" customHeight="1" x14ac:dyDescent="0.2">
      <c r="A25" s="2"/>
      <c r="B25" s="11" t="s">
        <v>21</v>
      </c>
      <c r="C25" s="80">
        <v>16</v>
      </c>
      <c r="D25" s="80">
        <v>7</v>
      </c>
      <c r="E25" s="80">
        <v>9</v>
      </c>
      <c r="F25" s="80">
        <v>0</v>
      </c>
      <c r="G25" s="80">
        <v>3</v>
      </c>
      <c r="H25" s="80">
        <v>0</v>
      </c>
      <c r="I25" s="80">
        <v>0</v>
      </c>
      <c r="J25" s="80">
        <v>1</v>
      </c>
      <c r="K25" s="80">
        <v>4</v>
      </c>
      <c r="L25" s="80">
        <v>2</v>
      </c>
      <c r="M25" s="80">
        <v>0</v>
      </c>
      <c r="N25" s="80">
        <v>0</v>
      </c>
      <c r="O25" s="80">
        <v>0</v>
      </c>
      <c r="P25" s="80">
        <v>4</v>
      </c>
      <c r="Q25" s="80">
        <v>2</v>
      </c>
      <c r="R25" s="80">
        <v>0</v>
      </c>
      <c r="S25" s="80">
        <v>0</v>
      </c>
      <c r="T25" s="80">
        <v>0</v>
      </c>
      <c r="U25" s="80">
        <v>0</v>
      </c>
      <c r="V25" s="80">
        <v>0</v>
      </c>
      <c r="W25" s="80">
        <v>0</v>
      </c>
      <c r="X25" s="80">
        <v>0</v>
      </c>
      <c r="Y25" s="80">
        <v>0</v>
      </c>
    </row>
    <row r="26" spans="1:25" ht="18.75" customHeight="1" x14ac:dyDescent="0.2">
      <c r="A26" s="2"/>
      <c r="B26" s="11" t="s">
        <v>22</v>
      </c>
      <c r="C26" s="81">
        <v>0</v>
      </c>
      <c r="D26" s="81">
        <v>0</v>
      </c>
      <c r="E26" s="81">
        <v>0</v>
      </c>
      <c r="F26" s="81">
        <v>0</v>
      </c>
      <c r="G26" s="81">
        <v>0</v>
      </c>
      <c r="H26" s="81">
        <v>0</v>
      </c>
      <c r="I26" s="81">
        <v>0</v>
      </c>
      <c r="J26" s="81">
        <v>0</v>
      </c>
      <c r="K26" s="81">
        <v>0</v>
      </c>
      <c r="L26" s="81">
        <v>0</v>
      </c>
      <c r="M26" s="81">
        <v>0</v>
      </c>
      <c r="N26" s="81">
        <v>0</v>
      </c>
      <c r="O26" s="81">
        <v>0</v>
      </c>
      <c r="P26" s="81">
        <v>0</v>
      </c>
      <c r="Q26" s="81">
        <v>0</v>
      </c>
      <c r="R26" s="81">
        <v>0</v>
      </c>
      <c r="S26" s="81">
        <v>0</v>
      </c>
      <c r="T26" s="81">
        <v>0</v>
      </c>
      <c r="U26" s="81">
        <v>0</v>
      </c>
      <c r="V26" s="81">
        <v>0</v>
      </c>
      <c r="W26" s="81">
        <v>0</v>
      </c>
      <c r="X26" s="81">
        <v>0</v>
      </c>
      <c r="Y26" s="81">
        <v>0</v>
      </c>
    </row>
    <row r="27" spans="1:25" ht="18.75" customHeight="1" x14ac:dyDescent="0.2">
      <c r="A27" s="2"/>
      <c r="B27" s="11" t="s">
        <v>23</v>
      </c>
      <c r="C27" s="80">
        <v>0</v>
      </c>
      <c r="D27" s="80">
        <v>0</v>
      </c>
      <c r="E27" s="80">
        <v>0</v>
      </c>
      <c r="F27" s="80">
        <v>0</v>
      </c>
      <c r="G27" s="80">
        <v>0</v>
      </c>
      <c r="H27" s="80">
        <v>0</v>
      </c>
      <c r="I27" s="80">
        <v>0</v>
      </c>
      <c r="J27" s="80">
        <v>0</v>
      </c>
      <c r="K27" s="80">
        <v>0</v>
      </c>
      <c r="L27" s="80">
        <v>0</v>
      </c>
      <c r="M27" s="80">
        <v>0</v>
      </c>
      <c r="N27" s="80">
        <v>0</v>
      </c>
      <c r="O27" s="80">
        <v>0</v>
      </c>
      <c r="P27" s="80">
        <v>0</v>
      </c>
      <c r="Q27" s="80">
        <v>0</v>
      </c>
      <c r="R27" s="80">
        <v>0</v>
      </c>
      <c r="S27" s="80">
        <v>0</v>
      </c>
      <c r="T27" s="80">
        <v>0</v>
      </c>
      <c r="U27" s="80">
        <v>0</v>
      </c>
      <c r="V27" s="80">
        <v>0</v>
      </c>
      <c r="W27" s="80">
        <v>0</v>
      </c>
      <c r="X27" s="80">
        <v>0</v>
      </c>
      <c r="Y27" s="80">
        <v>0</v>
      </c>
    </row>
    <row r="28" spans="1:25" ht="18.75" customHeight="1" x14ac:dyDescent="0.2">
      <c r="A28" s="2"/>
      <c r="B28" s="11" t="s">
        <v>24</v>
      </c>
      <c r="C28" s="80">
        <v>0</v>
      </c>
      <c r="D28" s="80">
        <v>0</v>
      </c>
      <c r="E28" s="80">
        <v>0</v>
      </c>
      <c r="F28" s="80">
        <v>0</v>
      </c>
      <c r="G28" s="80">
        <v>0</v>
      </c>
      <c r="H28" s="80">
        <v>0</v>
      </c>
      <c r="I28" s="80">
        <v>0</v>
      </c>
      <c r="J28" s="80">
        <v>0</v>
      </c>
      <c r="K28" s="80">
        <v>0</v>
      </c>
      <c r="L28" s="80">
        <v>0</v>
      </c>
      <c r="M28" s="80">
        <v>0</v>
      </c>
      <c r="N28" s="80">
        <v>0</v>
      </c>
      <c r="O28" s="80">
        <v>0</v>
      </c>
      <c r="P28" s="80">
        <v>0</v>
      </c>
      <c r="Q28" s="80">
        <v>0</v>
      </c>
      <c r="R28" s="80">
        <v>0</v>
      </c>
      <c r="S28" s="80">
        <v>0</v>
      </c>
      <c r="T28" s="80">
        <v>0</v>
      </c>
      <c r="U28" s="80">
        <v>0</v>
      </c>
      <c r="V28" s="80">
        <v>0</v>
      </c>
      <c r="W28" s="80">
        <v>0</v>
      </c>
      <c r="X28" s="80">
        <v>0</v>
      </c>
      <c r="Y28" s="80">
        <v>0</v>
      </c>
    </row>
    <row r="29" spans="1:25" ht="18.75" customHeight="1" x14ac:dyDescent="0.2">
      <c r="A29" s="2"/>
      <c r="B29" s="9" t="s">
        <v>25</v>
      </c>
      <c r="C29" s="83">
        <v>0</v>
      </c>
      <c r="D29" s="83">
        <v>0</v>
      </c>
      <c r="E29" s="83">
        <v>0</v>
      </c>
      <c r="F29" s="83">
        <v>0</v>
      </c>
      <c r="G29" s="83">
        <v>0</v>
      </c>
      <c r="H29" s="83">
        <v>0</v>
      </c>
      <c r="I29" s="83">
        <v>0</v>
      </c>
      <c r="J29" s="83">
        <v>0</v>
      </c>
      <c r="K29" s="83">
        <v>0</v>
      </c>
      <c r="L29" s="83">
        <v>0</v>
      </c>
      <c r="M29" s="83">
        <v>0</v>
      </c>
      <c r="N29" s="83">
        <v>0</v>
      </c>
      <c r="O29" s="83">
        <v>0</v>
      </c>
      <c r="P29" s="83">
        <v>0</v>
      </c>
      <c r="Q29" s="83">
        <v>0</v>
      </c>
      <c r="R29" s="83">
        <v>0</v>
      </c>
      <c r="S29" s="83">
        <v>0</v>
      </c>
      <c r="T29" s="83">
        <v>0</v>
      </c>
      <c r="U29" s="83">
        <v>0</v>
      </c>
      <c r="V29" s="83">
        <v>0</v>
      </c>
      <c r="W29" s="83">
        <v>0</v>
      </c>
      <c r="X29" s="83">
        <v>0</v>
      </c>
      <c r="Y29" s="83">
        <v>0</v>
      </c>
    </row>
    <row r="30" spans="1:25" ht="18.75" customHeight="1" x14ac:dyDescent="0.2">
      <c r="A30" s="2"/>
      <c r="B30" s="11" t="s">
        <v>26</v>
      </c>
      <c r="C30" s="80">
        <v>38</v>
      </c>
      <c r="D30" s="80">
        <v>19</v>
      </c>
      <c r="E30" s="80">
        <v>19</v>
      </c>
      <c r="F30" s="80">
        <v>8</v>
      </c>
      <c r="G30" s="80">
        <v>11</v>
      </c>
      <c r="H30" s="80">
        <v>3</v>
      </c>
      <c r="I30" s="80">
        <v>5</v>
      </c>
      <c r="J30" s="80">
        <v>0</v>
      </c>
      <c r="K30" s="80">
        <v>0</v>
      </c>
      <c r="L30" s="80">
        <v>1</v>
      </c>
      <c r="M30" s="80">
        <v>1</v>
      </c>
      <c r="N30" s="80">
        <v>0</v>
      </c>
      <c r="O30" s="80">
        <v>0</v>
      </c>
      <c r="P30" s="80">
        <v>7</v>
      </c>
      <c r="Q30" s="80">
        <v>2</v>
      </c>
      <c r="R30" s="80">
        <v>0</v>
      </c>
      <c r="S30" s="80">
        <v>0</v>
      </c>
      <c r="T30" s="80">
        <v>0</v>
      </c>
      <c r="U30" s="80">
        <v>0</v>
      </c>
      <c r="V30" s="80">
        <v>0</v>
      </c>
      <c r="W30" s="80">
        <v>0</v>
      </c>
      <c r="X30" s="80">
        <v>0</v>
      </c>
      <c r="Y30" s="80">
        <v>0</v>
      </c>
    </row>
    <row r="31" spans="1:25" ht="18.75" customHeight="1" x14ac:dyDescent="0.2">
      <c r="A31" s="2"/>
      <c r="B31" s="9" t="s">
        <v>27</v>
      </c>
      <c r="C31" s="83">
        <v>0</v>
      </c>
      <c r="D31" s="83">
        <v>0</v>
      </c>
      <c r="E31" s="83">
        <v>0</v>
      </c>
      <c r="F31" s="83">
        <v>0</v>
      </c>
      <c r="G31" s="83">
        <v>0</v>
      </c>
      <c r="H31" s="83">
        <v>0</v>
      </c>
      <c r="I31" s="83">
        <v>0</v>
      </c>
      <c r="J31" s="83">
        <v>0</v>
      </c>
      <c r="K31" s="83">
        <v>0</v>
      </c>
      <c r="L31" s="83">
        <v>0</v>
      </c>
      <c r="M31" s="83">
        <v>0</v>
      </c>
      <c r="N31" s="83">
        <v>0</v>
      </c>
      <c r="O31" s="83">
        <v>0</v>
      </c>
      <c r="P31" s="83">
        <v>0</v>
      </c>
      <c r="Q31" s="83">
        <v>0</v>
      </c>
      <c r="R31" s="83">
        <v>0</v>
      </c>
      <c r="S31" s="83">
        <v>0</v>
      </c>
      <c r="T31" s="83">
        <v>0</v>
      </c>
      <c r="U31" s="83">
        <v>0</v>
      </c>
      <c r="V31" s="83">
        <v>0</v>
      </c>
      <c r="W31" s="83">
        <v>0</v>
      </c>
      <c r="X31" s="83">
        <v>0</v>
      </c>
      <c r="Y31" s="83">
        <v>0</v>
      </c>
    </row>
    <row r="32" spans="1:25" ht="18.75" customHeight="1" x14ac:dyDescent="0.2">
      <c r="A32" s="2"/>
      <c r="B32" s="11" t="s">
        <v>28</v>
      </c>
      <c r="C32" s="80">
        <v>0</v>
      </c>
      <c r="D32" s="80">
        <v>0</v>
      </c>
      <c r="E32" s="80">
        <v>0</v>
      </c>
      <c r="F32" s="80">
        <v>0</v>
      </c>
      <c r="G32" s="80">
        <v>0</v>
      </c>
      <c r="H32" s="80">
        <v>0</v>
      </c>
      <c r="I32" s="80">
        <v>0</v>
      </c>
      <c r="J32" s="80">
        <v>0</v>
      </c>
      <c r="K32" s="80">
        <v>0</v>
      </c>
      <c r="L32" s="80">
        <v>0</v>
      </c>
      <c r="M32" s="80">
        <v>0</v>
      </c>
      <c r="N32" s="80">
        <v>0</v>
      </c>
      <c r="O32" s="80">
        <v>0</v>
      </c>
      <c r="P32" s="80">
        <v>0</v>
      </c>
      <c r="Q32" s="80">
        <v>0</v>
      </c>
      <c r="R32" s="80">
        <v>0</v>
      </c>
      <c r="S32" s="80">
        <v>0</v>
      </c>
      <c r="T32" s="80">
        <v>0</v>
      </c>
      <c r="U32" s="80">
        <v>0</v>
      </c>
      <c r="V32" s="80">
        <v>0</v>
      </c>
      <c r="W32" s="80">
        <v>0</v>
      </c>
      <c r="X32" s="80">
        <v>0</v>
      </c>
      <c r="Y32" s="80">
        <v>0</v>
      </c>
    </row>
    <row r="33" spans="1:25" ht="18.75" customHeight="1" x14ac:dyDescent="0.2">
      <c r="A33" s="2"/>
      <c r="B33" s="9" t="s">
        <v>29</v>
      </c>
      <c r="C33" s="83">
        <v>0</v>
      </c>
      <c r="D33" s="83">
        <v>0</v>
      </c>
      <c r="E33" s="83">
        <v>0</v>
      </c>
      <c r="F33" s="83">
        <v>0</v>
      </c>
      <c r="G33" s="83">
        <v>0</v>
      </c>
      <c r="H33" s="83">
        <v>0</v>
      </c>
      <c r="I33" s="83">
        <v>0</v>
      </c>
      <c r="J33" s="83">
        <v>0</v>
      </c>
      <c r="K33" s="83">
        <v>0</v>
      </c>
      <c r="L33" s="83">
        <v>0</v>
      </c>
      <c r="M33" s="83">
        <v>0</v>
      </c>
      <c r="N33" s="83">
        <v>0</v>
      </c>
      <c r="O33" s="83">
        <v>0</v>
      </c>
      <c r="P33" s="83">
        <v>0</v>
      </c>
      <c r="Q33" s="83">
        <v>0</v>
      </c>
      <c r="R33" s="83">
        <v>0</v>
      </c>
      <c r="S33" s="83">
        <v>0</v>
      </c>
      <c r="T33" s="83">
        <v>0</v>
      </c>
      <c r="U33" s="83">
        <v>0</v>
      </c>
      <c r="V33" s="83">
        <v>0</v>
      </c>
      <c r="W33" s="83">
        <v>0</v>
      </c>
      <c r="X33" s="83">
        <v>0</v>
      </c>
      <c r="Y33" s="83">
        <v>0</v>
      </c>
    </row>
    <row r="34" spans="1:25" ht="18.75" customHeight="1" x14ac:dyDescent="0.2">
      <c r="A34" s="2"/>
      <c r="B34" s="11" t="s">
        <v>30</v>
      </c>
      <c r="C34" s="80">
        <v>108</v>
      </c>
      <c r="D34" s="80">
        <v>46</v>
      </c>
      <c r="E34" s="80">
        <v>62</v>
      </c>
      <c r="F34" s="80">
        <v>4</v>
      </c>
      <c r="G34" s="80">
        <v>10</v>
      </c>
      <c r="H34" s="80">
        <v>23</v>
      </c>
      <c r="I34" s="80">
        <v>35</v>
      </c>
      <c r="J34" s="80">
        <v>0</v>
      </c>
      <c r="K34" s="80">
        <v>0</v>
      </c>
      <c r="L34" s="80">
        <v>1</v>
      </c>
      <c r="M34" s="80">
        <v>0</v>
      </c>
      <c r="N34" s="80">
        <v>0</v>
      </c>
      <c r="O34" s="80">
        <v>0</v>
      </c>
      <c r="P34" s="80">
        <v>15</v>
      </c>
      <c r="Q34" s="80">
        <v>14</v>
      </c>
      <c r="R34" s="80">
        <v>0</v>
      </c>
      <c r="S34" s="80">
        <v>0</v>
      </c>
      <c r="T34" s="80">
        <v>1</v>
      </c>
      <c r="U34" s="80">
        <v>1</v>
      </c>
      <c r="V34" s="80">
        <v>2</v>
      </c>
      <c r="W34" s="80">
        <v>2</v>
      </c>
      <c r="X34" s="80">
        <v>0</v>
      </c>
      <c r="Y34" s="80">
        <v>0</v>
      </c>
    </row>
    <row r="35" spans="1:25" ht="18.75" customHeight="1" x14ac:dyDescent="0.2">
      <c r="A35" s="2"/>
      <c r="B35" s="9" t="s">
        <v>31</v>
      </c>
      <c r="C35" s="83">
        <v>0</v>
      </c>
      <c r="D35" s="83">
        <v>0</v>
      </c>
      <c r="E35" s="83">
        <v>0</v>
      </c>
      <c r="F35" s="83">
        <v>0</v>
      </c>
      <c r="G35" s="83">
        <v>0</v>
      </c>
      <c r="H35" s="83">
        <v>0</v>
      </c>
      <c r="I35" s="83">
        <v>0</v>
      </c>
      <c r="J35" s="83">
        <v>0</v>
      </c>
      <c r="K35" s="83">
        <v>0</v>
      </c>
      <c r="L35" s="83">
        <v>0</v>
      </c>
      <c r="M35" s="83">
        <v>0</v>
      </c>
      <c r="N35" s="83">
        <v>0</v>
      </c>
      <c r="O35" s="83">
        <v>0</v>
      </c>
      <c r="P35" s="83">
        <v>0</v>
      </c>
      <c r="Q35" s="83">
        <v>0</v>
      </c>
      <c r="R35" s="83">
        <v>0</v>
      </c>
      <c r="S35" s="83">
        <v>0</v>
      </c>
      <c r="T35" s="83">
        <v>0</v>
      </c>
      <c r="U35" s="83">
        <v>0</v>
      </c>
      <c r="V35" s="83">
        <v>0</v>
      </c>
      <c r="W35" s="83">
        <v>0</v>
      </c>
      <c r="X35" s="83">
        <v>0</v>
      </c>
      <c r="Y35" s="83">
        <v>0</v>
      </c>
    </row>
    <row r="36" spans="1:25" ht="18.75" customHeight="1" x14ac:dyDescent="0.2">
      <c r="A36" s="2"/>
      <c r="B36" s="11" t="s">
        <v>32</v>
      </c>
      <c r="C36" s="84">
        <v>0</v>
      </c>
      <c r="D36" s="84">
        <v>0</v>
      </c>
      <c r="E36" s="84">
        <v>0</v>
      </c>
      <c r="F36" s="84">
        <v>0</v>
      </c>
      <c r="G36" s="84">
        <v>0</v>
      </c>
      <c r="H36" s="84">
        <v>0</v>
      </c>
      <c r="I36" s="84">
        <v>0</v>
      </c>
      <c r="J36" s="84">
        <v>0</v>
      </c>
      <c r="K36" s="84">
        <v>0</v>
      </c>
      <c r="L36" s="84">
        <v>0</v>
      </c>
      <c r="M36" s="84">
        <v>0</v>
      </c>
      <c r="N36" s="84">
        <v>0</v>
      </c>
      <c r="O36" s="84">
        <v>0</v>
      </c>
      <c r="P36" s="84">
        <v>0</v>
      </c>
      <c r="Q36" s="84">
        <v>0</v>
      </c>
      <c r="R36" s="84">
        <v>0</v>
      </c>
      <c r="S36" s="84">
        <v>0</v>
      </c>
      <c r="T36" s="84">
        <v>0</v>
      </c>
      <c r="U36" s="84">
        <v>0</v>
      </c>
      <c r="V36" s="84">
        <v>0</v>
      </c>
      <c r="W36" s="84">
        <v>0</v>
      </c>
      <c r="X36" s="84">
        <v>0</v>
      </c>
      <c r="Y36" s="84">
        <v>0</v>
      </c>
    </row>
    <row r="37" spans="1:25" ht="18.75" customHeight="1" x14ac:dyDescent="0.2">
      <c r="A37" s="2"/>
      <c r="B37" s="11" t="s">
        <v>33</v>
      </c>
      <c r="C37" s="80">
        <v>39</v>
      </c>
      <c r="D37" s="80">
        <v>19</v>
      </c>
      <c r="E37" s="80">
        <v>20</v>
      </c>
      <c r="F37" s="80">
        <v>2</v>
      </c>
      <c r="G37" s="80">
        <v>7</v>
      </c>
      <c r="H37" s="80">
        <v>4</v>
      </c>
      <c r="I37" s="80">
        <v>3</v>
      </c>
      <c r="J37" s="80">
        <v>1</v>
      </c>
      <c r="K37" s="80">
        <v>0</v>
      </c>
      <c r="L37" s="80">
        <v>0</v>
      </c>
      <c r="M37" s="80">
        <v>0</v>
      </c>
      <c r="N37" s="80">
        <v>1</v>
      </c>
      <c r="O37" s="80">
        <v>0</v>
      </c>
      <c r="P37" s="80">
        <v>10</v>
      </c>
      <c r="Q37" s="80">
        <v>6</v>
      </c>
      <c r="R37" s="80">
        <v>0</v>
      </c>
      <c r="S37" s="80">
        <v>0</v>
      </c>
      <c r="T37" s="80">
        <v>0</v>
      </c>
      <c r="U37" s="80">
        <v>2</v>
      </c>
      <c r="V37" s="80">
        <v>1</v>
      </c>
      <c r="W37" s="80">
        <v>2</v>
      </c>
      <c r="X37" s="80">
        <v>0</v>
      </c>
      <c r="Y37" s="80">
        <v>0</v>
      </c>
    </row>
    <row r="38" spans="1:25" ht="18.75" customHeight="1" x14ac:dyDescent="0.2">
      <c r="A38" s="2"/>
      <c r="B38" s="11" t="s">
        <v>34</v>
      </c>
      <c r="C38" s="80">
        <v>0</v>
      </c>
      <c r="D38" s="80">
        <v>0</v>
      </c>
      <c r="E38" s="80">
        <v>0</v>
      </c>
      <c r="F38" s="80">
        <v>0</v>
      </c>
      <c r="G38" s="80">
        <v>0</v>
      </c>
      <c r="H38" s="80">
        <v>0</v>
      </c>
      <c r="I38" s="80">
        <v>0</v>
      </c>
      <c r="J38" s="80">
        <v>0</v>
      </c>
      <c r="K38" s="80">
        <v>0</v>
      </c>
      <c r="L38" s="80">
        <v>0</v>
      </c>
      <c r="M38" s="80">
        <v>0</v>
      </c>
      <c r="N38" s="80">
        <v>0</v>
      </c>
      <c r="O38" s="80">
        <v>0</v>
      </c>
      <c r="P38" s="80">
        <v>0</v>
      </c>
      <c r="Q38" s="80">
        <v>0</v>
      </c>
      <c r="R38" s="80">
        <v>0</v>
      </c>
      <c r="S38" s="80">
        <v>0</v>
      </c>
      <c r="T38" s="80">
        <v>0</v>
      </c>
      <c r="U38" s="80">
        <v>0</v>
      </c>
      <c r="V38" s="80">
        <v>0</v>
      </c>
      <c r="W38" s="80">
        <v>0</v>
      </c>
      <c r="X38" s="80">
        <v>0</v>
      </c>
      <c r="Y38" s="80">
        <v>0</v>
      </c>
    </row>
    <row r="39" spans="1:25" ht="18.75" customHeight="1" x14ac:dyDescent="0.2">
      <c r="A39" s="2"/>
      <c r="B39" s="11" t="s">
        <v>35</v>
      </c>
      <c r="C39" s="81">
        <v>37</v>
      </c>
      <c r="D39" s="81">
        <v>27</v>
      </c>
      <c r="E39" s="81">
        <v>10</v>
      </c>
      <c r="F39" s="81">
        <v>15</v>
      </c>
      <c r="G39" s="81">
        <v>3</v>
      </c>
      <c r="H39" s="81">
        <v>5</v>
      </c>
      <c r="I39" s="81">
        <v>7</v>
      </c>
      <c r="J39" s="81">
        <v>1</v>
      </c>
      <c r="K39" s="81">
        <v>0</v>
      </c>
      <c r="L39" s="81">
        <v>1</v>
      </c>
      <c r="M39" s="81">
        <v>0</v>
      </c>
      <c r="N39" s="81">
        <v>0</v>
      </c>
      <c r="O39" s="81">
        <v>0</v>
      </c>
      <c r="P39" s="81">
        <v>5</v>
      </c>
      <c r="Q39" s="81">
        <v>0</v>
      </c>
      <c r="R39" s="81">
        <v>0</v>
      </c>
      <c r="S39" s="81">
        <v>0</v>
      </c>
      <c r="T39" s="81">
        <v>0</v>
      </c>
      <c r="U39" s="81">
        <v>0</v>
      </c>
      <c r="V39" s="81">
        <v>0</v>
      </c>
      <c r="W39" s="81">
        <v>0</v>
      </c>
      <c r="X39" s="81">
        <v>0</v>
      </c>
      <c r="Y39" s="81">
        <v>0</v>
      </c>
    </row>
    <row r="40" spans="1:25" ht="18.75" customHeight="1" x14ac:dyDescent="0.2">
      <c r="A40" s="2"/>
      <c r="B40" s="11" t="s">
        <v>36</v>
      </c>
      <c r="C40" s="80">
        <v>0</v>
      </c>
      <c r="D40" s="80">
        <v>0</v>
      </c>
      <c r="E40" s="80">
        <v>0</v>
      </c>
      <c r="F40" s="80">
        <v>0</v>
      </c>
      <c r="G40" s="80">
        <v>0</v>
      </c>
      <c r="H40" s="80">
        <v>0</v>
      </c>
      <c r="I40" s="80">
        <v>0</v>
      </c>
      <c r="J40" s="80">
        <v>0</v>
      </c>
      <c r="K40" s="80">
        <v>0</v>
      </c>
      <c r="L40" s="80">
        <v>0</v>
      </c>
      <c r="M40" s="80">
        <v>0</v>
      </c>
      <c r="N40" s="80">
        <v>0</v>
      </c>
      <c r="O40" s="80">
        <v>0</v>
      </c>
      <c r="P40" s="80">
        <v>0</v>
      </c>
      <c r="Q40" s="80">
        <v>0</v>
      </c>
      <c r="R40" s="80">
        <v>0</v>
      </c>
      <c r="S40" s="80">
        <v>0</v>
      </c>
      <c r="T40" s="80">
        <v>0</v>
      </c>
      <c r="U40" s="80">
        <v>0</v>
      </c>
      <c r="V40" s="80">
        <v>0</v>
      </c>
      <c r="W40" s="80">
        <v>0</v>
      </c>
      <c r="X40" s="80">
        <v>0</v>
      </c>
      <c r="Y40" s="80">
        <v>0</v>
      </c>
    </row>
    <row r="41" spans="1:25" ht="18.75" customHeight="1" x14ac:dyDescent="0.2">
      <c r="A41" s="2"/>
      <c r="B41" s="11" t="s">
        <v>37</v>
      </c>
      <c r="C41" s="81">
        <v>0</v>
      </c>
      <c r="D41" s="81">
        <v>0</v>
      </c>
      <c r="E41" s="81">
        <v>0</v>
      </c>
      <c r="F41" s="81">
        <v>0</v>
      </c>
      <c r="G41" s="81">
        <v>0</v>
      </c>
      <c r="H41" s="81">
        <v>0</v>
      </c>
      <c r="I41" s="81">
        <v>0</v>
      </c>
      <c r="J41" s="81">
        <v>0</v>
      </c>
      <c r="K41" s="81">
        <v>0</v>
      </c>
      <c r="L41" s="81">
        <v>0</v>
      </c>
      <c r="M41" s="81">
        <v>0</v>
      </c>
      <c r="N41" s="81">
        <v>0</v>
      </c>
      <c r="O41" s="81">
        <v>0</v>
      </c>
      <c r="P41" s="81">
        <v>0</v>
      </c>
      <c r="Q41" s="81">
        <v>0</v>
      </c>
      <c r="R41" s="81">
        <v>0</v>
      </c>
      <c r="S41" s="81">
        <v>0</v>
      </c>
      <c r="T41" s="81">
        <v>0</v>
      </c>
      <c r="U41" s="81">
        <v>0</v>
      </c>
      <c r="V41" s="81">
        <v>0</v>
      </c>
      <c r="W41" s="81">
        <v>0</v>
      </c>
      <c r="X41" s="81">
        <v>0</v>
      </c>
      <c r="Y41" s="81">
        <v>0</v>
      </c>
    </row>
    <row r="42" spans="1:25" ht="18.75" customHeight="1" x14ac:dyDescent="0.2">
      <c r="A42" s="2"/>
      <c r="B42" s="9" t="s">
        <v>38</v>
      </c>
      <c r="C42" s="82">
        <v>58</v>
      </c>
      <c r="D42" s="82">
        <v>31</v>
      </c>
      <c r="E42" s="82">
        <v>27</v>
      </c>
      <c r="F42" s="82">
        <v>16</v>
      </c>
      <c r="G42" s="82">
        <v>11</v>
      </c>
      <c r="H42" s="82">
        <v>3</v>
      </c>
      <c r="I42" s="82">
        <v>3</v>
      </c>
      <c r="J42" s="82">
        <v>3</v>
      </c>
      <c r="K42" s="82">
        <v>5</v>
      </c>
      <c r="L42" s="82">
        <v>4</v>
      </c>
      <c r="M42" s="82">
        <v>1</v>
      </c>
      <c r="N42" s="82">
        <v>0</v>
      </c>
      <c r="O42" s="82">
        <v>1</v>
      </c>
      <c r="P42" s="82">
        <v>4</v>
      </c>
      <c r="Q42" s="82">
        <v>6</v>
      </c>
      <c r="R42" s="82">
        <v>0</v>
      </c>
      <c r="S42" s="82">
        <v>0</v>
      </c>
      <c r="T42" s="82">
        <v>0</v>
      </c>
      <c r="U42" s="82">
        <v>0</v>
      </c>
      <c r="V42" s="82">
        <v>1</v>
      </c>
      <c r="W42" s="82">
        <v>0</v>
      </c>
      <c r="X42" s="82">
        <v>0</v>
      </c>
      <c r="Y42" s="82">
        <v>0</v>
      </c>
    </row>
    <row r="43" spans="1:25" ht="18.75" customHeight="1" x14ac:dyDescent="0.2">
      <c r="A43" s="2"/>
      <c r="B43" s="11" t="s">
        <v>39</v>
      </c>
      <c r="C43" s="84">
        <v>0</v>
      </c>
      <c r="D43" s="84">
        <v>0</v>
      </c>
      <c r="E43" s="84">
        <v>0</v>
      </c>
      <c r="F43" s="84">
        <v>0</v>
      </c>
      <c r="G43" s="84">
        <v>0</v>
      </c>
      <c r="H43" s="84">
        <v>0</v>
      </c>
      <c r="I43" s="84">
        <v>0</v>
      </c>
      <c r="J43" s="84">
        <v>0</v>
      </c>
      <c r="K43" s="84">
        <v>0</v>
      </c>
      <c r="L43" s="84">
        <v>0</v>
      </c>
      <c r="M43" s="84">
        <v>0</v>
      </c>
      <c r="N43" s="84">
        <v>0</v>
      </c>
      <c r="O43" s="84">
        <v>0</v>
      </c>
      <c r="P43" s="84">
        <v>0</v>
      </c>
      <c r="Q43" s="84">
        <v>0</v>
      </c>
      <c r="R43" s="84">
        <v>0</v>
      </c>
      <c r="S43" s="84">
        <v>0</v>
      </c>
      <c r="T43" s="84">
        <v>0</v>
      </c>
      <c r="U43" s="84">
        <v>0</v>
      </c>
      <c r="V43" s="84">
        <v>0</v>
      </c>
      <c r="W43" s="84">
        <v>0</v>
      </c>
      <c r="X43" s="84">
        <v>0</v>
      </c>
      <c r="Y43" s="84">
        <v>0</v>
      </c>
    </row>
    <row r="44" spans="1:25" ht="18.75" customHeight="1" x14ac:dyDescent="0.2">
      <c r="A44" s="2"/>
      <c r="B44" s="11" t="s">
        <v>40</v>
      </c>
      <c r="C44" s="80">
        <v>0</v>
      </c>
      <c r="D44" s="80">
        <v>0</v>
      </c>
      <c r="E44" s="80">
        <v>0</v>
      </c>
      <c r="F44" s="80">
        <v>0</v>
      </c>
      <c r="G44" s="80">
        <v>0</v>
      </c>
      <c r="H44" s="80">
        <v>0</v>
      </c>
      <c r="I44" s="80">
        <v>0</v>
      </c>
      <c r="J44" s="80">
        <v>0</v>
      </c>
      <c r="K44" s="80">
        <v>0</v>
      </c>
      <c r="L44" s="80">
        <v>0</v>
      </c>
      <c r="M44" s="80">
        <v>0</v>
      </c>
      <c r="N44" s="80">
        <v>0</v>
      </c>
      <c r="O44" s="80">
        <v>0</v>
      </c>
      <c r="P44" s="80">
        <v>0</v>
      </c>
      <c r="Q44" s="80">
        <v>0</v>
      </c>
      <c r="R44" s="80">
        <v>0</v>
      </c>
      <c r="S44" s="80">
        <v>0</v>
      </c>
      <c r="T44" s="80">
        <v>0</v>
      </c>
      <c r="U44" s="80">
        <v>0</v>
      </c>
      <c r="V44" s="80">
        <v>0</v>
      </c>
      <c r="W44" s="80">
        <v>0</v>
      </c>
      <c r="X44" s="80">
        <v>0</v>
      </c>
      <c r="Y44" s="80">
        <v>0</v>
      </c>
    </row>
    <row r="45" spans="1:25" ht="18.75" customHeight="1" x14ac:dyDescent="0.2">
      <c r="A45" s="2"/>
      <c r="B45" s="9" t="s">
        <v>41</v>
      </c>
      <c r="C45" s="83">
        <v>24</v>
      </c>
      <c r="D45" s="83">
        <v>13</v>
      </c>
      <c r="E45" s="83">
        <v>11</v>
      </c>
      <c r="F45" s="83">
        <v>3</v>
      </c>
      <c r="G45" s="83">
        <v>5</v>
      </c>
      <c r="H45" s="83">
        <v>6</v>
      </c>
      <c r="I45" s="83">
        <v>3</v>
      </c>
      <c r="J45" s="83">
        <v>0</v>
      </c>
      <c r="K45" s="83">
        <v>0</v>
      </c>
      <c r="L45" s="83">
        <v>0</v>
      </c>
      <c r="M45" s="83">
        <v>0</v>
      </c>
      <c r="N45" s="83">
        <v>0</v>
      </c>
      <c r="O45" s="83">
        <v>0</v>
      </c>
      <c r="P45" s="83">
        <v>3</v>
      </c>
      <c r="Q45" s="83">
        <v>2</v>
      </c>
      <c r="R45" s="83">
        <v>0</v>
      </c>
      <c r="S45" s="83">
        <v>0</v>
      </c>
      <c r="T45" s="83">
        <v>1</v>
      </c>
      <c r="U45" s="83">
        <v>0</v>
      </c>
      <c r="V45" s="83">
        <v>0</v>
      </c>
      <c r="W45" s="83">
        <v>1</v>
      </c>
      <c r="X45" s="83">
        <v>0</v>
      </c>
      <c r="Y45" s="83">
        <v>0</v>
      </c>
    </row>
    <row r="46" spans="1:25" x14ac:dyDescent="0.2">
      <c r="F46" s="7"/>
    </row>
  </sheetData>
  <mergeCells count="14">
    <mergeCell ref="N4:U4"/>
    <mergeCell ref="V4:W6"/>
    <mergeCell ref="X4:Y6"/>
    <mergeCell ref="N5:O6"/>
    <mergeCell ref="P5:S5"/>
    <mergeCell ref="T5:U6"/>
    <mergeCell ref="P6:Q6"/>
    <mergeCell ref="R6:S6"/>
    <mergeCell ref="L4:M6"/>
    <mergeCell ref="B4:B7"/>
    <mergeCell ref="C4:E6"/>
    <mergeCell ref="F4:G6"/>
    <mergeCell ref="H4:I6"/>
    <mergeCell ref="J4:K6"/>
  </mergeCells>
  <phoneticPr fontId="2"/>
  <printOptions horizontalCentered="1" verticalCentered="1"/>
  <pageMargins left="0.39370078740157483" right="0.39370078740157483" top="0.39370078740157483" bottom="0.39370078740157483" header="0" footer="0"/>
  <pageSetup paperSize="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27</vt:i4>
      </vt:variant>
      <vt:variant>
        <vt:lpstr>名前付き一覧</vt:lpstr>
      </vt:variant>
      <vt:variant>
        <vt:i4>20</vt:i4>
      </vt:variant>
    </vt:vector>
  </HeadingPairs>
  <TitlesOfParts>
    <vt:vector size="47" baseType="lpstr">
      <vt:lpstr>37</vt:lpstr>
      <vt:lpstr>38</vt:lpstr>
      <vt:lpstr>39</vt:lpstr>
      <vt:lpstr>40</vt:lpstr>
      <vt:lpstr>41</vt:lpstr>
      <vt:lpstr>42</vt:lpstr>
      <vt:lpstr>43</vt:lpstr>
      <vt:lpstr>44</vt:lpstr>
      <vt:lpstr>45</vt:lpstr>
      <vt:lpstr>46</vt:lpstr>
      <vt:lpstr>47</vt:lpstr>
      <vt:lpstr>48</vt:lpstr>
      <vt:lpstr>49</vt:lpstr>
      <vt:lpstr>50</vt:lpstr>
      <vt:lpstr>51</vt:lpstr>
      <vt:lpstr>52</vt:lpstr>
      <vt:lpstr>53</vt:lpstr>
      <vt:lpstr>54</vt:lpstr>
      <vt:lpstr>55</vt:lpstr>
      <vt:lpstr>56</vt:lpstr>
      <vt:lpstr>57</vt:lpstr>
      <vt:lpstr>58</vt:lpstr>
      <vt:lpstr>59</vt:lpstr>
      <vt:lpstr>60</vt:lpstr>
      <vt:lpstr>61</vt:lpstr>
      <vt:lpstr>62</vt:lpstr>
      <vt:lpstr>63</vt:lpstr>
      <vt:lpstr>'37'!Print_Area</vt:lpstr>
      <vt:lpstr>'38'!Print_Area</vt:lpstr>
      <vt:lpstr>'39'!Print_Area</vt:lpstr>
      <vt:lpstr>'40'!Print_Area</vt:lpstr>
      <vt:lpstr>'41'!Print_Area</vt:lpstr>
      <vt:lpstr>'42'!Print_Area</vt:lpstr>
      <vt:lpstr>'43'!Print_Area</vt:lpstr>
      <vt:lpstr>'44'!Print_Area</vt:lpstr>
      <vt:lpstr>'45'!Print_Area</vt:lpstr>
      <vt:lpstr>'46'!Print_Area</vt:lpstr>
      <vt:lpstr>'47'!Print_Area</vt:lpstr>
      <vt:lpstr>'48'!Print_Area</vt:lpstr>
      <vt:lpstr>'49'!Print_Area</vt:lpstr>
      <vt:lpstr>'52'!Print_Area</vt:lpstr>
      <vt:lpstr>'53'!Print_Area</vt:lpstr>
      <vt:lpstr>'54'!Print_Area</vt:lpstr>
      <vt:lpstr>'55'!Print_Area</vt:lpstr>
      <vt:lpstr>'58'!Print_Area</vt:lpstr>
      <vt:lpstr>'60'!Print_Area</vt:lpstr>
      <vt:lpstr>'63'!Print_Area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409458@lgwan.pref.kochi.lg.jp</dc:creator>
  <cp:lastModifiedBy>527385@lgwan.pref.kochi.lg.jp</cp:lastModifiedBy>
  <cp:lastPrinted>2026-04-24T10:07:31Z</cp:lastPrinted>
  <dcterms:created xsi:type="dcterms:W3CDTF">2026-01-25T10:39:59Z</dcterms:created>
  <dcterms:modified xsi:type="dcterms:W3CDTF">2026-04-27T06:02:45Z</dcterms:modified>
</cp:coreProperties>
</file>