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705"/>
  </bookViews>
  <sheets>
    <sheet name="別記１" sheetId="2" r:id="rId1"/>
    <sheet name="(別紙１)" sheetId="4" r:id="rId2"/>
    <sheet name="(別紙２)" sheetId="3" r:id="rId3"/>
    <sheet name="(別紙３)" sheetId="17" r:id="rId4"/>
    <sheet name="(別紙４)" sheetId="5" r:id="rId5"/>
    <sheet name="別記２" sheetId="7" r:id="rId6"/>
    <sheet name="別記３" sheetId="8" r:id="rId7"/>
    <sheet name="別記４" sheetId="9" r:id="rId8"/>
    <sheet name="(別紙５)" sheetId="10" r:id="rId9"/>
    <sheet name="(別紙６)" sheetId="16" r:id="rId10"/>
    <sheet name="(別紙７) " sheetId="1" r:id="rId11"/>
    <sheet name="(別紙８)" sheetId="13" r:id="rId12"/>
    <sheet name="(別紙９)（R7.12修正）" sheetId="11" r:id="rId13"/>
    <sheet name="(別紙10)（R7.12修正）" sheetId="12" r:id="rId14"/>
    <sheet name="(別紙11)" sheetId="14" r:id="rId15"/>
    <sheet name="別記５" sheetId="15" r:id="rId16"/>
  </sheets>
  <externalReferences>
    <externalReference r:id="rId17"/>
  </externalReferences>
  <definedNames>
    <definedName name="介護ロボット">'(別紙２)'!$C$43:$C$54</definedName>
    <definedName name="介護ロボット" localSheetId="9">'(別紙６)'!$C$43:$C$54</definedName>
    <definedName name="改善支援">'(別紙２)'!$H$43:$H$44</definedName>
    <definedName name="改善支援" localSheetId="9">'(別紙６)'!$H$43:$H$44</definedName>
    <definedName name="パッケージ型">'(別紙２)'!$G$43:$G$44</definedName>
    <definedName name="パッケージ型" localSheetId="9">'(別紙６)'!$G$43:$G$44</definedName>
    <definedName name="介護ロボット" localSheetId="10">'[1](別紙２)'!$C$42:$C$53</definedName>
    <definedName name="職員数">'(別紙２)'!$J$43:$J$46</definedName>
    <definedName name="職員数" localSheetId="9">'(別紙６)'!$J$43:$J$46</definedName>
    <definedName name="ICT">'(別紙２)'!$F$43:$F$47</definedName>
    <definedName name="ICT" localSheetId="9">'(別紙６)'!$F$43:$F$47</definedName>
    <definedName name="補助要件">#REF!</definedName>
    <definedName name="_xlnm.Print_Area" localSheetId="10">'(別紙７) '!$A$1:$F$24</definedName>
    <definedName name="_xlnm.Print_Area" localSheetId="0">別記１!$A$1:$N$42</definedName>
    <definedName name="Z_A2527A3E_50DF_5948_9593_47F979260246_.wvu.PrintArea" localSheetId="0" hidden="1">別記１!$B$1:$N$42</definedName>
    <definedName name="_xlnm.Print_Area" localSheetId="2">'(別紙２)'!$A$1:$L$40</definedName>
    <definedName name="_xlnm.Print_Area" localSheetId="1">'(別紙１)'!$A$1:$F$16</definedName>
    <definedName name="_xlnm.Print_Area" localSheetId="4">'(別紙４)'!$A$1:$C$25</definedName>
    <definedName name="Z_A2527A3E_50DF_5948_9593_47F979260246_.wvu.PrintArea" localSheetId="4" hidden="1">'(別紙４)'!$A$1:$C$25</definedName>
    <definedName name="_xlnm.Print_Area" localSheetId="5">別記２!$A$1:$N$26</definedName>
    <definedName name="Z_A2527A3E_50DF_5948_9593_47F979260246_.wvu.PrintArea" localSheetId="5" hidden="1">別記２!$B$1:$N$26</definedName>
    <definedName name="_xlnm.Print_Area" localSheetId="6">別記３!$A$1:$I$32</definedName>
    <definedName name="Z_A2527A3E_50DF_5948_9593_47F979260246_.wvu.PrintArea" localSheetId="6" hidden="1">別記３!$B$1:$I$13</definedName>
    <definedName name="_xlnm.Print_Area" localSheetId="7">別記４!$A$1:$I$28</definedName>
    <definedName name="Z_A2527A3E_50DF_5948_9593_47F979260246_.wvu.PrintArea" localSheetId="7" hidden="1">別記４!$B$1:$I$13</definedName>
    <definedName name="_xlnm.Print_Area" localSheetId="8">'(別紙５)'!$A$1:$F$16</definedName>
    <definedName name="_xlnm.Print_Area" localSheetId="12">'(別紙９)（R7.12修正）'!$A$1:$AD$22</definedName>
    <definedName name="_xlnm.Print_Area" localSheetId="13">'(別紙10)（R7.12修正）'!$A$1:$K$41</definedName>
    <definedName name="_xlnm._FilterDatabase" localSheetId="11" hidden="1">'(別紙８)'!$B$83:$S$84</definedName>
    <definedName name="_xlnm.Print_Area" localSheetId="11">'(別紙８)'!$A$1:$T$104</definedName>
    <definedName name="_xlnm.Print_Area" localSheetId="14">'(別紙11)'!$A$1:$D$25</definedName>
    <definedName name="Z_A2527A3E_50DF_5948_9593_47F979260246_.wvu.PrintArea" localSheetId="14" hidden="1">'(別紙11)'!$A$1:$D$25</definedName>
    <definedName name="_xlnm.Print_Area" localSheetId="15">別記５!$A$1:$I$19</definedName>
    <definedName name="Z_A2527A3E_50DF_5948_9593_47F979260246_.wvu.PrintArea" localSheetId="15" hidden="1">別記５!$B$1:$I$12</definedName>
    <definedName name="_xlnm.Print_Area" localSheetId="9">'(別紙６)'!$A$1:$L$40</definedName>
    <definedName name="_xlnm.Print_Area" localSheetId="3">'(別紙３)'!$A$1:$F$72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<sst xmlns="http://schemas.openxmlformats.org/spreadsheetml/2006/main" xmlns:r="http://schemas.openxmlformats.org/officeDocument/2006/relationships" count="610" uniqueCount="610">
  <si>
    <t>３　事業に関する情報</t>
  </si>
  <si>
    <r>
      <t>（</t>
    </r>
    <r>
      <rPr>
        <sz val="11"/>
        <color auto="1"/>
        <rFont val="BIZ UDゴシック"/>
      </rPr>
      <t>３）介護ロボット等導入報告書（別紙７）　</t>
    </r>
    <rPh sb="3" eb="5">
      <t>カイゴ</t>
    </rPh>
    <rPh sb="9" eb="10">
      <t>トウ</t>
    </rPh>
    <rPh sb="10" eb="12">
      <t>ドウニュウ</t>
    </rPh>
    <rPh sb="12" eb="15">
      <t>ホウコクショ</t>
    </rPh>
    <rPh sb="16" eb="18">
      <t>ベッシ</t>
    </rPh>
    <phoneticPr fontId="5"/>
  </si>
  <si>
    <t>事業所名</t>
    <rPh sb="0" eb="3">
      <t>ジギョウショ</t>
    </rPh>
    <rPh sb="3" eb="4">
      <t>メイ</t>
    </rPh>
    <phoneticPr fontId="5"/>
  </si>
  <si>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7"/>
  </si>
  <si>
    <t>③排泄支援
〈限度額30万円/機器〉</t>
  </si>
  <si>
    <t>金融機関名・支店名</t>
    <rPh sb="0" eb="2">
      <t>キンユウ</t>
    </rPh>
    <rPh sb="2" eb="5">
      <t>キカンメイ</t>
    </rPh>
    <rPh sb="6" eb="9">
      <t>シテンメイ</t>
    </rPh>
    <phoneticPr fontId="5"/>
  </si>
  <si>
    <t>A</t>
  </si>
  <si>
    <t>日本介護福祉士会主催　デジタル・テクノロジー基本研修</t>
    <rPh sb="0" eb="2">
      <t>ニホン</t>
    </rPh>
    <rPh sb="2" eb="4">
      <t>カイゴ</t>
    </rPh>
    <rPh sb="4" eb="7">
      <t>フクシシ</t>
    </rPh>
    <rPh sb="7" eb="8">
      <t>カイ</t>
    </rPh>
    <rPh sb="8" eb="10">
      <t>シュサイ</t>
    </rPh>
    <phoneticPr fontId="37"/>
  </si>
  <si>
    <t>101名～</t>
  </si>
  <si>
    <t>単価２</t>
    <rPh sb="0" eb="2">
      <t>たんか</t>
    </rPh>
    <phoneticPr fontId="12" type="Hiragana"/>
  </si>
  <si>
    <t>職員数（人）</t>
    <rPh sb="0" eb="3">
      <t>しょくいんすう</t>
    </rPh>
    <rPh sb="4" eb="5">
      <t>ひと</t>
    </rPh>
    <phoneticPr fontId="37" type="Hiragana"/>
  </si>
  <si>
    <t>（６）</t>
  </si>
  <si>
    <t>　業務改善計画様式</t>
    <rPh sb="1" eb="3">
      <t>ギョウム</t>
    </rPh>
    <rPh sb="3" eb="5">
      <t>カイゼン</t>
    </rPh>
    <rPh sb="5" eb="7">
      <t>ケイカク</t>
    </rPh>
    <phoneticPr fontId="37"/>
  </si>
  <si>
    <t>別記</t>
    <rPh sb="0" eb="2">
      <t>ベッキ</t>
    </rPh>
    <phoneticPr fontId="5"/>
  </si>
  <si>
    <t>　高知県知事　様</t>
    <rPh sb="1" eb="3">
      <t>コウチ</t>
    </rPh>
    <rPh sb="3" eb="4">
      <t>ケン</t>
    </rPh>
    <rPh sb="4" eb="6">
      <t>チジ</t>
    </rPh>
    <rPh sb="7" eb="8">
      <t>サマ</t>
    </rPh>
    <phoneticPr fontId="5"/>
  </si>
  <si>
    <t>810_第一号訪問事業</t>
  </si>
  <si>
    <t>他事業所との情報共有が非効率</t>
    <rPh sb="0" eb="1">
      <t>タ</t>
    </rPh>
    <rPh sb="1" eb="4">
      <t>ジギョウショ</t>
    </rPh>
    <rPh sb="6" eb="8">
      <t>ジョウホウ</t>
    </rPh>
    <rPh sb="8" eb="10">
      <t>キョウユウ</t>
    </rPh>
    <rPh sb="11" eb="14">
      <t>ヒコウリツ</t>
    </rPh>
    <phoneticPr fontId="37"/>
  </si>
  <si>
    <t>補助金交付申請書</t>
    <rPh sb="3" eb="5">
      <t>コウフ</t>
    </rPh>
    <rPh sb="5" eb="8">
      <t>シンセイショ</t>
    </rPh>
    <phoneticPr fontId="5"/>
  </si>
  <si>
    <t>記録・報告様式の見直し</t>
  </si>
  <si>
    <t>記</t>
    <rPh sb="0" eb="1">
      <t>キ</t>
    </rPh>
    <phoneticPr fontId="5"/>
  </si>
  <si>
    <r>
      <t>◆各項目について、該当するものにチェック</t>
    </r>
    <r>
      <rPr>
        <b/>
        <sz val="14"/>
        <color auto="1"/>
        <rFont val="ＭＳ 明朝"/>
      </rPr>
      <t>☑</t>
    </r>
    <r>
      <rPr>
        <b/>
        <sz val="12"/>
        <color auto="1"/>
        <rFont val="ＭＳ 明朝"/>
      </rPr>
      <t>をつけてください。</t>
    </r>
    <rPh sb="1" eb="4">
      <t>カクコウモク</t>
    </rPh>
    <phoneticPr fontId="5"/>
  </si>
  <si>
    <r>
      <t>⑨認知症生活支援・認知症ケア支援</t>
    </r>
    <r>
      <rPr>
        <sz val="10"/>
        <color auto="1"/>
        <rFont val="BIZ UDゴシック"/>
      </rPr>
      <t xml:space="preserve">
〈限度額30万円/機器〉</t>
    </r>
  </si>
  <si>
    <t>補助事業実績報告書</t>
    <rPh sb="0" eb="2">
      <t>ホジョ</t>
    </rPh>
    <rPh sb="2" eb="4">
      <t>ジギョウ</t>
    </rPh>
    <rPh sb="4" eb="6">
      <t>ジッセキ</t>
    </rPh>
    <rPh sb="6" eb="9">
      <t>ホウコクショ</t>
    </rPh>
    <phoneticPr fontId="5"/>
  </si>
  <si>
    <t>１　補助金交付申請額</t>
    <rPh sb="2" eb="5">
      <t>ホジョキン</t>
    </rPh>
    <rPh sb="5" eb="7">
      <t>コウフ</t>
    </rPh>
    <rPh sb="7" eb="9">
      <t>シンセイ</t>
    </rPh>
    <rPh sb="9" eb="10">
      <t>ガク</t>
    </rPh>
    <phoneticPr fontId="5"/>
  </si>
  <si>
    <t>（生年月日</t>
    <rPh sb="1" eb="3">
      <t>セイネン</t>
    </rPh>
    <rPh sb="3" eb="5">
      <t>ガッピ</t>
    </rPh>
    <phoneticPr fontId="5"/>
  </si>
  <si>
    <t>39高知県</t>
  </si>
  <si>
    <t>２　事業の目的及び内容</t>
    <rPh sb="2" eb="4">
      <t>ジギョウ</t>
    </rPh>
    <rPh sb="5" eb="7">
      <t>モクテキ</t>
    </rPh>
    <rPh sb="7" eb="8">
      <t>オヨ</t>
    </rPh>
    <rPh sb="9" eb="11">
      <t>ナイヨウ</t>
    </rPh>
    <phoneticPr fontId="5"/>
  </si>
  <si>
    <t>TEL</t>
  </si>
  <si>
    <t>３　事業実施時期</t>
    <rPh sb="2" eb="4">
      <t>ジギョウ</t>
    </rPh>
    <rPh sb="4" eb="6">
      <t>ジッシ</t>
    </rPh>
    <rPh sb="6" eb="8">
      <t>ジキ</t>
    </rPh>
    <phoneticPr fontId="5"/>
  </si>
  <si>
    <r>
      <t>□</t>
    </r>
    <r>
      <rPr>
        <sz val="14"/>
        <color auto="1"/>
        <rFont val="ＭＳ 明朝"/>
      </rPr>
      <t xml:space="preserve"> </t>
    </r>
    <r>
      <rPr>
        <sz val="12"/>
        <color auto="1"/>
        <rFont val="ＭＳ 明朝"/>
      </rPr>
      <t>現在腰痛があり、常に痛い</t>
    </r>
    <rPh sb="2" eb="4">
      <t>ゲンザイ</t>
    </rPh>
    <rPh sb="4" eb="6">
      <t>ヨウツウ</t>
    </rPh>
    <rPh sb="10" eb="11">
      <t>ツネ</t>
    </rPh>
    <rPh sb="12" eb="13">
      <t>イタ</t>
    </rPh>
    <phoneticPr fontId="5"/>
  </si>
  <si>
    <t>着手予定</t>
  </si>
  <si>
    <t>５　添付書類</t>
  </si>
  <si>
    <r>
      <t>（</t>
    </r>
    <r>
      <rPr>
        <sz val="11"/>
        <color auto="1"/>
        <rFont val="BIZ UDゴシック"/>
      </rPr>
      <t>８）関係書類（導入機器・ソフト等の契約書、納品書及び領収書等の写し）</t>
    </r>
    <rPh sb="3" eb="5">
      <t>カンケイ</t>
    </rPh>
    <rPh sb="5" eb="7">
      <t>ショルイ</t>
    </rPh>
    <rPh sb="8" eb="10">
      <t>ドウニュウ</t>
    </rPh>
    <rPh sb="10" eb="12">
      <t>キキ</t>
    </rPh>
    <rPh sb="16" eb="17">
      <t>トウ</t>
    </rPh>
    <rPh sb="18" eb="21">
      <t>ケイヤクショ</t>
    </rPh>
    <rPh sb="22" eb="25">
      <t>ノウヒンショ</t>
    </rPh>
    <rPh sb="25" eb="26">
      <t>オヨ</t>
    </rPh>
    <rPh sb="27" eb="30">
      <t>リョウシュウショ</t>
    </rPh>
    <rPh sb="30" eb="31">
      <t>トウ</t>
    </rPh>
    <rPh sb="32" eb="33">
      <t>ウツ</t>
    </rPh>
    <phoneticPr fontId="5"/>
  </si>
  <si>
    <t>対応済み</t>
    <rPh sb="0" eb="2">
      <t>たいおう</t>
    </rPh>
    <rPh sb="2" eb="3">
      <t>ず</t>
    </rPh>
    <phoneticPr fontId="12" type="Hiragana"/>
  </si>
  <si>
    <t>口座種別・口座番号</t>
    <rPh sb="0" eb="2">
      <t>コウザ</t>
    </rPh>
    <rPh sb="2" eb="4">
      <t>シュベツ</t>
    </rPh>
    <rPh sb="5" eb="7">
      <t>コウザ</t>
    </rPh>
    <rPh sb="7" eb="9">
      <t>バンゴウ</t>
    </rPh>
    <phoneticPr fontId="5"/>
  </si>
  <si>
    <t>円</t>
    <rPh sb="0" eb="1">
      <t>エン</t>
    </rPh>
    <phoneticPr fontId="5"/>
  </si>
  <si>
    <t>代表者職氏名</t>
    <rPh sb="0" eb="3">
      <t>ダイヒョウシャ</t>
    </rPh>
    <rPh sb="3" eb="4">
      <t>ショク</t>
    </rPh>
    <rPh sb="4" eb="6">
      <t>シメイ</t>
    </rPh>
    <phoneticPr fontId="5"/>
  </si>
  <si>
    <t>６　連絡先</t>
    <rPh sb="2" eb="5">
      <t>レンラクサキ</t>
    </rPh>
    <phoneticPr fontId="5"/>
  </si>
  <si>
    <t>②　連絡先（外部事業所名）</t>
    <rPh sb="2" eb="4">
      <t>れんらく</t>
    </rPh>
    <rPh sb="4" eb="5">
      <t>さき</t>
    </rPh>
    <rPh sb="6" eb="8">
      <t>がいぶ</t>
    </rPh>
    <rPh sb="8" eb="11">
      <t>じぎょうしょ</t>
    </rPh>
    <rPh sb="11" eb="12">
      <t>めい</t>
    </rPh>
    <phoneticPr fontId="37" type="Hiragana"/>
  </si>
  <si>
    <t>E-mail</t>
  </si>
  <si>
    <r>
      <t>□</t>
    </r>
    <r>
      <rPr>
        <sz val="14"/>
        <color auto="1"/>
        <rFont val="ＭＳ 明朝"/>
      </rPr>
      <t xml:space="preserve"> </t>
    </r>
    <r>
      <rPr>
        <sz val="12"/>
        <color auto="1"/>
        <rFont val="ＭＳ 明朝"/>
      </rPr>
      <t>全く使わない</t>
    </r>
    <rPh sb="2" eb="3">
      <t>マッタ</t>
    </rPh>
    <rPh sb="4" eb="5">
      <t>ツカ</t>
    </rPh>
    <phoneticPr fontId="5"/>
  </si>
  <si>
    <t>設置有無</t>
    <rPh sb="0" eb="2">
      <t>セッチ</t>
    </rPh>
    <rPh sb="2" eb="4">
      <t>ウム</t>
    </rPh>
    <phoneticPr fontId="37"/>
  </si>
  <si>
    <t>介護ロボット等の種別</t>
  </si>
  <si>
    <t>４　添付書類</t>
  </si>
  <si>
    <t>居宅サービス計画書とサービス利用票のどちらも</t>
    <rPh sb="0" eb="2">
      <t>キョタク</t>
    </rPh>
    <rPh sb="6" eb="9">
      <t>ケイカクショ</t>
    </rPh>
    <rPh sb="14" eb="16">
      <t>リヨウ</t>
    </rPh>
    <rPh sb="16" eb="17">
      <t>ヒョウ</t>
    </rPh>
    <phoneticPr fontId="37"/>
  </si>
  <si>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37"/>
  </si>
  <si>
    <t>導入に向けたフォローアップ体制</t>
    <rPh sb="0" eb="2">
      <t>ドウニュウ</t>
    </rPh>
    <rPh sb="3" eb="4">
      <t>ム</t>
    </rPh>
    <phoneticPr fontId="5"/>
  </si>
  <si>
    <t>＜当該ICT機器の導入を決定した方法・理由＞</t>
  </si>
  <si>
    <t>住所</t>
    <rPh sb="0" eb="2">
      <t>ジュウショ</t>
    </rPh>
    <phoneticPr fontId="5"/>
  </si>
  <si>
    <t>990_軽費老人ホーム</t>
  </si>
  <si>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7"/>
  </si>
  <si>
    <t>法人名</t>
    <rPh sb="0" eb="2">
      <t>ホウジン</t>
    </rPh>
    <rPh sb="2" eb="3">
      <t>メイ</t>
    </rPh>
    <phoneticPr fontId="5"/>
  </si>
  <si>
    <t>⇒プルダウンメニューから該当する選択肢を1つ選んでください</t>
    <rPh sb="12" eb="14">
      <t>ガイトウ</t>
    </rPh>
    <rPh sb="16" eb="19">
      <t>センタクシ</t>
    </rPh>
    <rPh sb="22" eb="23">
      <t>エラ</t>
    </rPh>
    <phoneticPr fontId="5"/>
  </si>
  <si>
    <t>代表者職氏名</t>
    <rPh sb="3" eb="4">
      <t>ショク</t>
    </rPh>
    <phoneticPr fontId="5"/>
  </si>
  <si>
    <t>普通・当座</t>
    <rPh sb="0" eb="2">
      <t>フツウ</t>
    </rPh>
    <rPh sb="3" eb="5">
      <t>トウザ</t>
    </rPh>
    <phoneticPr fontId="5"/>
  </si>
  <si>
    <t>19山梨県</t>
  </si>
  <si>
    <t>完了予定</t>
    <rPh sb="0" eb="2">
      <t>カンリョウ</t>
    </rPh>
    <rPh sb="2" eb="4">
      <t>ヨテイ</t>
    </rPh>
    <phoneticPr fontId="5"/>
  </si>
  <si>
    <t>番号</t>
    <rPh sb="0" eb="2">
      <t>バンゴウ</t>
    </rPh>
    <phoneticPr fontId="5"/>
  </si>
  <si>
    <t>令和　　年　　月　　日</t>
    <rPh sb="4" eb="5">
      <t>ネン</t>
    </rPh>
    <rPh sb="7" eb="8">
      <t>ガツ</t>
    </rPh>
    <rPh sb="10" eb="11">
      <t>ニチ</t>
    </rPh>
    <phoneticPr fontId="5"/>
  </si>
  <si>
    <t>金</t>
    <rPh sb="0" eb="1">
      <t>キン</t>
    </rPh>
    <phoneticPr fontId="5"/>
  </si>
  <si>
    <t>令和　　年　　月</t>
  </si>
  <si>
    <t>時価：</t>
    <rPh sb="0" eb="1">
      <t>トキ</t>
    </rPh>
    <rPh sb="1" eb="2">
      <t>アタイ</t>
    </rPh>
    <phoneticPr fontId="5"/>
  </si>
  <si>
    <t>45宮崎県</t>
  </si>
  <si>
    <r>
      <t>　上記は、令和　　年度高知県</t>
    </r>
    <r>
      <rPr>
        <sz val="11"/>
        <color auto="1"/>
        <rFont val="BIZ UDゴシック"/>
      </rPr>
      <t>介護事業所デジタル化支援事業の歳入歳出予算書の抄本であることを証明します。</t>
    </r>
    <rPh sb="5" eb="7">
      <t>レイワ</t>
    </rPh>
    <rPh sb="16" eb="19">
      <t>ジギョウショ</t>
    </rPh>
    <rPh sb="23" eb="24">
      <t>カ</t>
    </rPh>
    <rPh sb="26" eb="28">
      <t>ジギョウ</t>
    </rPh>
    <phoneticPr fontId="5"/>
  </si>
  <si>
    <t>歳入歳出決算（見込み）書</t>
    <rPh sb="4" eb="6">
      <t>ケッサン</t>
    </rPh>
    <rPh sb="7" eb="9">
      <t>ミコ</t>
    </rPh>
    <rPh sb="11" eb="12">
      <t>ショ</t>
    </rPh>
    <phoneticPr fontId="5"/>
  </si>
  <si>
    <t>事業費</t>
    <rPh sb="0" eb="3">
      <t>じぎょうひ</t>
    </rPh>
    <phoneticPr fontId="12" type="Hiragana"/>
  </si>
  <si>
    <t>)</t>
  </si>
  <si>
    <r>
      <t>　令和　　年　　月　　日付　　　第　　　号で交付の（変更）決定を受けました補助金について、高知県介護事業所デジタル化支援事業費補助金交付要綱</t>
    </r>
    <r>
      <rPr>
        <sz val="11"/>
        <color auto="1"/>
        <rFont val="BIZ UDゴシック"/>
      </rPr>
      <t>第13条第１項の規定により、下記のとおり承認を申請します。</t>
    </r>
  </si>
  <si>
    <t>４　振込先</t>
    <rPh sb="2" eb="3">
      <t>オサム</t>
    </rPh>
    <rPh sb="3" eb="4">
      <t>コミ</t>
    </rPh>
    <rPh sb="4" eb="5">
      <t>サキ</t>
    </rPh>
    <phoneticPr fontId="5"/>
  </si>
  <si>
    <r>
      <t>□</t>
    </r>
    <r>
      <rPr>
        <sz val="14"/>
        <color auto="1"/>
        <rFont val="ＭＳ 明朝"/>
      </rPr>
      <t xml:space="preserve"> </t>
    </r>
    <r>
      <rPr>
        <sz val="12"/>
        <color auto="1"/>
        <rFont val="ＭＳ 明朝"/>
      </rPr>
      <t>あまり軽減しなかった</t>
    </r>
    <rPh sb="5" eb="7">
      <t>ケイゲン</t>
    </rPh>
    <phoneticPr fontId="5"/>
  </si>
  <si>
    <t>540_地域密着型介護老人福祉施設入居者生活介護</t>
  </si>
  <si>
    <t>551_短期入所療養介護（介護医療院）</t>
  </si>
  <si>
    <t>事業区分</t>
    <rPh sb="0" eb="2">
      <t>じぎょう</t>
    </rPh>
    <rPh sb="2" eb="4">
      <t>くぶん</t>
    </rPh>
    <phoneticPr fontId="12" type="Hiragana"/>
  </si>
  <si>
    <t>対象経費</t>
    <rPh sb="0" eb="2">
      <t>たいしょう</t>
    </rPh>
    <rPh sb="2" eb="4">
      <t>けいひ</t>
    </rPh>
    <phoneticPr fontId="12" type="Hiragana"/>
  </si>
  <si>
    <t>18福井県</t>
  </si>
  <si>
    <t>・操作研修</t>
    <rPh sb="1" eb="3">
      <t>そうさ</t>
    </rPh>
    <rPh sb="3" eb="5">
      <t>けんしゅう</t>
    </rPh>
    <phoneticPr fontId="37" type="Hiragana"/>
  </si>
  <si>
    <t>補助対象外経費</t>
    <rPh sb="0" eb="2">
      <t>ほじょ</t>
    </rPh>
    <rPh sb="2" eb="5">
      <t>たいしょうがい</t>
    </rPh>
    <rPh sb="5" eb="7">
      <t>けいひ</t>
    </rPh>
    <phoneticPr fontId="12" type="Hiragana"/>
  </si>
  <si>
    <t>334_特定施設入居者生活介護（サービス付き高齢者向け住宅）</t>
  </si>
  <si>
    <t>寄付金その他収入</t>
    <rPh sb="0" eb="3">
      <t>きふきん</t>
    </rPh>
    <rPh sb="5" eb="6">
      <t>た</t>
    </rPh>
    <rPh sb="6" eb="8">
      <t>しゅうにゅう</t>
    </rPh>
    <phoneticPr fontId="12" type="Hiragana"/>
  </si>
  <si>
    <t>(6)</t>
  </si>
  <si>
    <t>対応予定なし</t>
    <rPh sb="0" eb="2">
      <t>たいおう</t>
    </rPh>
    <rPh sb="2" eb="4">
      <t>よてい</t>
    </rPh>
    <phoneticPr fontId="12" type="Hiragana"/>
  </si>
  <si>
    <t>従前の介護職員等の人員体制と介護ロボット等の導入後の人員体制</t>
    <rPh sb="0" eb="2">
      <t>ジュウゼン</t>
    </rPh>
    <rPh sb="3" eb="5">
      <t>カイゴ</t>
    </rPh>
    <rPh sb="5" eb="7">
      <t>ショクイン</t>
    </rPh>
    <rPh sb="7" eb="8">
      <t>トウ</t>
    </rPh>
    <rPh sb="9" eb="11">
      <t>ジンイン</t>
    </rPh>
    <rPh sb="11" eb="13">
      <t>タイセイ</t>
    </rPh>
    <rPh sb="14" eb="16">
      <t>カイゴ</t>
    </rPh>
    <rPh sb="20" eb="21">
      <t>トウ</t>
    </rPh>
    <rPh sb="22" eb="25">
      <t>ドウニュウゴ</t>
    </rPh>
    <rPh sb="26" eb="28">
      <t>ジンイン</t>
    </rPh>
    <rPh sb="28" eb="30">
      <t>タイセイ</t>
    </rPh>
    <phoneticPr fontId="5"/>
  </si>
  <si>
    <t>補助率</t>
    <rPh sb="0" eb="3">
      <t>ほじょりつ</t>
    </rPh>
    <phoneticPr fontId="12" type="Hiragana"/>
  </si>
  <si>
    <t>補助金精算書</t>
  </si>
  <si>
    <t>基準額</t>
    <rPh sb="0" eb="3">
      <t>きじゅんがく</t>
    </rPh>
    <phoneticPr fontId="12" type="Hiragana"/>
  </si>
  <si>
    <r>
      <t>①介護福祉機器や福祉用具等の導入</t>
    </r>
    <r>
      <rPr>
        <b/>
        <sz val="12"/>
        <color auto="1"/>
        <rFont val="ＭＳ 明朝"/>
      </rPr>
      <t>前</t>
    </r>
    <r>
      <rPr>
        <sz val="12"/>
        <color auto="1"/>
        <rFont val="ＭＳ 明朝"/>
      </rPr>
      <t>の状況（腰痛）について</t>
    </r>
    <rPh sb="1" eb="3">
      <t>カイゴ</t>
    </rPh>
    <rPh sb="3" eb="5">
      <t>フクシ</t>
    </rPh>
    <rPh sb="5" eb="7">
      <t>キキ</t>
    </rPh>
    <rPh sb="8" eb="10">
      <t>フクシ</t>
    </rPh>
    <rPh sb="10" eb="12">
      <t>ヨウグ</t>
    </rPh>
    <rPh sb="12" eb="13">
      <t>トウ</t>
    </rPh>
    <rPh sb="14" eb="16">
      <t>ドウニュウ</t>
    </rPh>
    <rPh sb="16" eb="17">
      <t>マエ</t>
    </rPh>
    <rPh sb="18" eb="20">
      <t>ジョウキョウ</t>
    </rPh>
    <rPh sb="21" eb="23">
      <t>ヨウツウ</t>
    </rPh>
    <phoneticPr fontId="5"/>
  </si>
  <si>
    <t>（９）</t>
  </si>
  <si>
    <t>補助事業者名</t>
    <rPh sb="0" eb="2">
      <t>ほじょ</t>
    </rPh>
    <rPh sb="2" eb="6">
      <t>じぎょうしゃめい</t>
    </rPh>
    <phoneticPr fontId="12" type="Hiragana"/>
  </si>
  <si>
    <t>⑧食事・栄養管理支援
〈限度額30万円/機器〉</t>
    <rPh sb="1" eb="3">
      <t>しょくじ</t>
    </rPh>
    <rPh sb="4" eb="6">
      <t>えいよう</t>
    </rPh>
    <rPh sb="6" eb="8">
      <t>かんり</t>
    </rPh>
    <rPh sb="8" eb="10">
      <t>しえん</t>
    </rPh>
    <rPh sb="12" eb="15">
      <t>げんどがく</t>
    </rPh>
    <rPh sb="17" eb="19">
      <t>まんえん</t>
    </rPh>
    <rPh sb="20" eb="22">
      <t>きき</t>
    </rPh>
    <phoneticPr fontId="12" type="Hiragana"/>
  </si>
  <si>
    <t>B</t>
  </si>
  <si>
    <r>
      <t>　高知県</t>
    </r>
    <r>
      <rPr>
        <sz val="11"/>
        <color auto="1"/>
        <rFont val="BIZ UDゴシック"/>
      </rPr>
      <t>介護事業所デジタル化支援事業費補助金交付要綱第８条第１項の規定により、令和　　年度高知県介護事業所デジタル化支援事業費補助金の交付を下記のとおり申請します。</t>
    </r>
    <rPh sb="4" eb="6">
      <t>カイゴ</t>
    </rPh>
    <rPh sb="6" eb="9">
      <t>ジギョウショ</t>
    </rPh>
    <rPh sb="13" eb="14">
      <t>カ</t>
    </rPh>
    <rPh sb="39" eb="41">
      <t>レイワ</t>
    </rPh>
    <rPh sb="50" eb="53">
      <t>ジギョウショ</t>
    </rPh>
    <rPh sb="57" eb="58">
      <t>カ</t>
    </rPh>
    <phoneticPr fontId="5"/>
  </si>
  <si>
    <t>C</t>
  </si>
  <si>
    <t>D</t>
  </si>
  <si>
    <t>選定額（小計）</t>
    <rPh sb="0" eb="2">
      <t>せんてい</t>
    </rPh>
    <rPh sb="2" eb="3">
      <t>がく</t>
    </rPh>
    <rPh sb="4" eb="6">
      <t>しょうけい</t>
    </rPh>
    <phoneticPr fontId="12" type="Hiragana"/>
  </si>
  <si>
    <t>E=（A-B-C)*D</t>
  </si>
  <si>
    <t>LIFE上での直接入力</t>
    <rPh sb="4" eb="5">
      <t>ウエ</t>
    </rPh>
    <rPh sb="7" eb="9">
      <t>チョクセツ</t>
    </rPh>
    <rPh sb="9" eb="11">
      <t>ニュウリョク</t>
    </rPh>
    <phoneticPr fontId="37"/>
  </si>
  <si>
    <t>※５</t>
  </si>
  <si>
    <t>※発注時期、納期、研修開催等の時期について記載すること。</t>
    <rPh sb="1" eb="3">
      <t>ハッチュウ</t>
    </rPh>
    <rPh sb="3" eb="5">
      <t>ジキ</t>
    </rPh>
    <rPh sb="6" eb="8">
      <t>ノウキ</t>
    </rPh>
    <rPh sb="9" eb="11">
      <t>ケンシュウ</t>
    </rPh>
    <rPh sb="11" eb="13">
      <t>カイサイ</t>
    </rPh>
    <rPh sb="13" eb="14">
      <t>ナド</t>
    </rPh>
    <rPh sb="15" eb="17">
      <t>ジキ</t>
    </rPh>
    <rPh sb="21" eb="23">
      <t>キサイ</t>
    </rPh>
    <phoneticPr fontId="5"/>
  </si>
  <si>
    <t>F</t>
  </si>
  <si>
    <t>G</t>
  </si>
  <si>
    <t>導入台数</t>
    <rPh sb="0" eb="2">
      <t>どうにゅう</t>
    </rPh>
    <rPh sb="2" eb="4">
      <t>だいすう</t>
    </rPh>
    <phoneticPr fontId="12" type="Hiragana"/>
  </si>
  <si>
    <t>４　添付書類</t>
    <rPh sb="2" eb="4">
      <t>テンプ</t>
    </rPh>
    <rPh sb="4" eb="6">
      <t>ショルイ</t>
    </rPh>
    <phoneticPr fontId="5"/>
  </si>
  <si>
    <t>導入機器名称</t>
    <rPh sb="0" eb="2">
      <t>どうにゅう</t>
    </rPh>
    <rPh sb="2" eb="4">
      <t>きき</t>
    </rPh>
    <rPh sb="4" eb="6">
      <t>めいしょう</t>
    </rPh>
    <phoneticPr fontId="12" type="Hiragana"/>
  </si>
  <si>
    <t>県補助金</t>
    <rPh sb="0" eb="1">
      <t>ケン</t>
    </rPh>
    <rPh sb="1" eb="4">
      <t>ホジョキン</t>
    </rPh>
    <phoneticPr fontId="5"/>
  </si>
  <si>
    <t>記録業務</t>
    <rPh sb="0" eb="2">
      <t>きろく</t>
    </rPh>
    <rPh sb="2" eb="4">
      <t>ぎょうむ</t>
    </rPh>
    <phoneticPr fontId="37" type="Hiragana"/>
  </si>
  <si>
    <t>41～50名</t>
    <rPh sb="5" eb="6">
      <t>メイ</t>
    </rPh>
    <phoneticPr fontId="37"/>
  </si>
  <si>
    <t>２０１～２５０</t>
  </si>
  <si>
    <t>導入機器１台当たりの金額（円）</t>
    <rPh sb="0" eb="2">
      <t>ドウニュウ</t>
    </rPh>
    <rPh sb="2" eb="4">
      <t>キキ</t>
    </rPh>
    <rPh sb="5" eb="6">
      <t>ダイ</t>
    </rPh>
    <rPh sb="6" eb="7">
      <t>ア</t>
    </rPh>
    <rPh sb="10" eb="12">
      <t>キンガク</t>
    </rPh>
    <rPh sb="13" eb="14">
      <t>エン</t>
    </rPh>
    <phoneticPr fontId="5"/>
  </si>
  <si>
    <t>220_短期入所療養介護（介護老人保健施設）</t>
  </si>
  <si>
    <t>改善支援</t>
    <rPh sb="0" eb="2">
      <t>かいぜん</t>
    </rPh>
    <rPh sb="2" eb="4">
      <t>しえん</t>
    </rPh>
    <phoneticPr fontId="12" type="Hiragana"/>
  </si>
  <si>
    <t>640_介護予防訪問リハビリテーション </t>
  </si>
  <si>
    <t>支援の内容</t>
    <rPh sb="0" eb="2">
      <t>しえん</t>
    </rPh>
    <rPh sb="3" eb="5">
      <t>ないよう</t>
    </rPh>
    <phoneticPr fontId="12" type="Hiragana"/>
  </si>
  <si>
    <t>介護ソフトを選定・導入する際のポイント集</t>
  </si>
  <si>
    <r>
      <t>　上記は、令和　　年度高知県</t>
    </r>
    <r>
      <rPr>
        <sz val="11"/>
        <color auto="1"/>
        <rFont val="BIZ UDゴシック"/>
      </rPr>
      <t>介護事業所デジタル化支援事業の歳入歳出決算（見込み）書であることを証明します。</t>
    </r>
    <rPh sb="5" eb="7">
      <t>レイワ</t>
    </rPh>
    <rPh sb="16" eb="19">
      <t>ジギョウショ</t>
    </rPh>
    <rPh sb="23" eb="24">
      <t>カ</t>
    </rPh>
    <rPh sb="33" eb="35">
      <t>ケッサン</t>
    </rPh>
    <rPh sb="36" eb="38">
      <t>ミコ</t>
    </rPh>
    <phoneticPr fontId="5"/>
  </si>
  <si>
    <t>月</t>
    <rPh sb="0" eb="1">
      <t>がつ</t>
    </rPh>
    <phoneticPr fontId="37" type="Hiragana"/>
  </si>
  <si>
    <t>・発注時期</t>
    <rPh sb="1" eb="3">
      <t>はっちゅう</t>
    </rPh>
    <rPh sb="3" eb="5">
      <t>じき</t>
    </rPh>
    <phoneticPr fontId="37" type="Hiragana"/>
  </si>
  <si>
    <t>合計</t>
    <rPh sb="0" eb="2">
      <t>ごうけい</t>
    </rPh>
    <phoneticPr fontId="12" type="Hiragana"/>
  </si>
  <si>
    <t>事業所内の情報共有が非効率</t>
    <rPh sb="0" eb="3">
      <t>ジギョウショ</t>
    </rPh>
    <rPh sb="3" eb="4">
      <t>ナイ</t>
    </rPh>
    <rPh sb="5" eb="7">
      <t>ジョウホウ</t>
    </rPh>
    <rPh sb="7" eb="9">
      <t>キョウユウ</t>
    </rPh>
    <rPh sb="10" eb="13">
      <t>ヒコウリツ</t>
    </rPh>
    <phoneticPr fontId="37"/>
  </si>
  <si>
    <t>補助申請額（単位：円）</t>
    <rPh sb="0" eb="2">
      <t>ほじょ</t>
    </rPh>
    <rPh sb="2" eb="5">
      <t>しんせいがく</t>
    </rPh>
    <rPh sb="6" eb="8">
      <t>たんい</t>
    </rPh>
    <rPh sb="9" eb="10">
      <t>えん</t>
    </rPh>
    <phoneticPr fontId="12" type="Hiragana"/>
  </si>
  <si>
    <t>NO.</t>
  </si>
  <si>
    <t>⑤入浴支援
〈限度額100万円/機器〉</t>
    <rPh sb="1" eb="3">
      <t>にゅうよく</t>
    </rPh>
    <rPh sb="3" eb="5">
      <t>しえん</t>
    </rPh>
    <rPh sb="7" eb="10">
      <t>げんどがく</t>
    </rPh>
    <rPh sb="13" eb="15">
      <t>まんえん</t>
    </rPh>
    <rPh sb="16" eb="18">
      <t>きき</t>
    </rPh>
    <phoneticPr fontId="12" type="Hiragana"/>
  </si>
  <si>
    <t>サービス種別</t>
    <rPh sb="4" eb="6">
      <t>しゅべつ</t>
    </rPh>
    <phoneticPr fontId="12" type="Hiragana"/>
  </si>
  <si>
    <t>介護職員数</t>
    <rPh sb="0" eb="2">
      <t>カイゴ</t>
    </rPh>
    <rPh sb="2" eb="4">
      <t>ショクイン</t>
    </rPh>
    <rPh sb="4" eb="5">
      <t>スウ</t>
    </rPh>
    <phoneticPr fontId="5"/>
  </si>
  <si>
    <t>事業所・施設名称</t>
    <rPh sb="0" eb="3">
      <t>じぎょうしょ</t>
    </rPh>
    <rPh sb="4" eb="6">
      <t>しせつ</t>
    </rPh>
    <rPh sb="6" eb="8">
      <t>めいしょう</t>
    </rPh>
    <phoneticPr fontId="12" type="Hiragana"/>
  </si>
  <si>
    <t>（イ）事業計画</t>
    <rPh sb="3" eb="7">
      <t>ジギョウケイカク</t>
    </rPh>
    <phoneticPr fontId="37"/>
  </si>
  <si>
    <r>
      <t>＜教育・研修</t>
    </r>
    <r>
      <rPr>
        <sz val="10"/>
        <color auto="1"/>
        <rFont val="BIZ UDゴシック"/>
      </rPr>
      <t>実績＞</t>
    </r>
    <rPh sb="1" eb="3">
      <t>きょういく</t>
    </rPh>
    <rPh sb="4" eb="6">
      <t>けんしゅう</t>
    </rPh>
    <rPh sb="6" eb="8">
      <t>じっせき</t>
    </rPh>
    <phoneticPr fontId="37" type="Hiragana"/>
  </si>
  <si>
    <t>施設・事業所名称</t>
    <rPh sb="0" eb="2">
      <t>しせつ</t>
    </rPh>
    <rPh sb="3" eb="6">
      <t>じぎょうしょ</t>
    </rPh>
    <rPh sb="6" eb="8">
      <t>めいしょう</t>
    </rPh>
    <phoneticPr fontId="12" type="Hiragana"/>
  </si>
  <si>
    <t>サービス種別</t>
    <rPh sb="4" eb="6">
      <t>シュベツ</t>
    </rPh>
    <phoneticPr fontId="37"/>
  </si>
  <si>
    <t>22静岡県</t>
  </si>
  <si>
    <t>980_養護老人ホーム</t>
  </si>
  <si>
    <t>同システムの利用開始状況</t>
    <rPh sb="0" eb="1">
      <t>ドウ</t>
    </rPh>
    <rPh sb="6" eb="8">
      <t>リヨウ</t>
    </rPh>
    <rPh sb="8" eb="10">
      <t>カイシ</t>
    </rPh>
    <rPh sb="10" eb="12">
      <t>ジョウキョウ</t>
    </rPh>
    <phoneticPr fontId="37"/>
  </si>
  <si>
    <t>（ありの場合）LIFEにデータ登録している方法</t>
    <rPh sb="4" eb="6">
      <t>ばあい</t>
    </rPh>
    <rPh sb="15" eb="17">
      <t>とうろく</t>
    </rPh>
    <rPh sb="21" eb="23">
      <t>ほうほう</t>
    </rPh>
    <phoneticPr fontId="37" type="Hiragana"/>
  </si>
  <si>
    <t>職員の心理的負担が大きい</t>
    <rPh sb="0" eb="2">
      <t>ショクイン</t>
    </rPh>
    <rPh sb="3" eb="6">
      <t>シンリテキ</t>
    </rPh>
    <rPh sb="6" eb="8">
      <t>フタン</t>
    </rPh>
    <rPh sb="9" eb="10">
      <t>オオ</t>
    </rPh>
    <phoneticPr fontId="37"/>
  </si>
  <si>
    <t>※１</t>
  </si>
  <si>
    <t>⑤入浴支援
〈限度額100万円/機器〉</t>
  </si>
  <si>
    <t>B.その他
〈限度額100万円/機器〉</t>
    <rPh sb="4" eb="5">
      <t>た</t>
    </rPh>
    <rPh sb="7" eb="10">
      <t>げんどがく</t>
    </rPh>
    <rPh sb="13" eb="15">
      <t>まんえん</t>
    </rPh>
    <rPh sb="16" eb="18">
      <t>きき</t>
    </rPh>
    <phoneticPr fontId="12" type="Hiragana"/>
  </si>
  <si>
    <t>（別紙５）</t>
    <rPh sb="1" eb="3">
      <t>べっし</t>
    </rPh>
    <phoneticPr fontId="12" type="Hiragana"/>
  </si>
  <si>
    <t>※２</t>
  </si>
  <si>
    <t>見守りセンサー</t>
    <rPh sb="0" eb="2">
      <t>ミマモ</t>
    </rPh>
    <phoneticPr fontId="37"/>
  </si>
  <si>
    <r>
      <t>担当者の役職</t>
    </r>
    <r>
      <rPr>
        <sz val="11"/>
        <color auto="1"/>
        <rFont val="BIZ UDゴシック"/>
      </rPr>
      <t>・氏名</t>
    </r>
    <rPh sb="0" eb="3">
      <t>タントウシャ</t>
    </rPh>
    <rPh sb="4" eb="6">
      <t>ヤクショク</t>
    </rPh>
    <rPh sb="7" eb="9">
      <t>シメイ</t>
    </rPh>
    <phoneticPr fontId="5"/>
  </si>
  <si>
    <t>職員数（※１）</t>
    <rPh sb="0" eb="1">
      <t>しょく</t>
    </rPh>
    <rPh sb="1" eb="2">
      <t>いん</t>
    </rPh>
    <rPh sb="2" eb="3">
      <t>すう</t>
    </rPh>
    <phoneticPr fontId="12" type="Hiragana"/>
  </si>
  <si>
    <t>⑥－２：
⑥－１に該当しない
介護ソフトや機器</t>
  </si>
  <si>
    <t>※３</t>
  </si>
  <si>
    <t>①　導入のための実施体制・導入スケジュール</t>
    <rPh sb="8" eb="10">
      <t>じっし</t>
    </rPh>
    <rPh sb="10" eb="12">
      <t>たいせい</t>
    </rPh>
    <rPh sb="13" eb="15">
      <t>どうにゅう</t>
    </rPh>
    <phoneticPr fontId="37" type="Hiragana"/>
  </si>
  <si>
    <t>合計　</t>
    <rPh sb="0" eb="2">
      <t>ごうけい</t>
    </rPh>
    <phoneticPr fontId="12" type="Hiragana"/>
  </si>
  <si>
    <t>※導入する介護ロボット等は、電気用品安全法（PSE）認証、S マーク、電磁両立性（EMC）試験等製品レベルでの安全性の検証がなされており、利用上の安全性が十分に確保されていること。また、製造業者又は販売代理店から有効性、安全性能の検証情報の提供を受け、添付すること。</t>
  </si>
  <si>
    <t>補助金所要額調書</t>
    <rPh sb="0" eb="3">
      <t>ほじょきん</t>
    </rPh>
    <rPh sb="3" eb="6">
      <t>しょようがく</t>
    </rPh>
    <rPh sb="6" eb="8">
      <t>ちょうしょ</t>
    </rPh>
    <phoneticPr fontId="12" type="Hiragana"/>
  </si>
  <si>
    <t>事業概要</t>
  </si>
  <si>
    <t>１　収入の部</t>
    <rPh sb="2" eb="3">
      <t>オサム</t>
    </rPh>
    <rPh sb="3" eb="4">
      <t>イリ</t>
    </rPh>
    <rPh sb="5" eb="6">
      <t>ブ</t>
    </rPh>
    <phoneticPr fontId="5"/>
  </si>
  <si>
    <t>（１）</t>
  </si>
  <si>
    <t>＜職員の習熟方法＞</t>
    <rPh sb="1" eb="3">
      <t>しょくいん</t>
    </rPh>
    <rPh sb="6" eb="8">
      <t>ほうほう</t>
    </rPh>
    <phoneticPr fontId="37" type="Hiragana"/>
  </si>
  <si>
    <t>（１）補助金対象事業一覧表（第１号様式別紙１）</t>
    <rPh sb="3" eb="6">
      <t>ホジョキン</t>
    </rPh>
    <rPh sb="6" eb="8">
      <t>タイショウ</t>
    </rPh>
    <rPh sb="8" eb="10">
      <t>ジギョウ</t>
    </rPh>
    <rPh sb="10" eb="13">
      <t>イチランヒョウ</t>
    </rPh>
    <rPh sb="14" eb="15">
      <t>ダイ</t>
    </rPh>
    <rPh sb="16" eb="17">
      <t>ゴウ</t>
    </rPh>
    <rPh sb="17" eb="19">
      <t>ヨウシキ</t>
    </rPh>
    <rPh sb="19" eb="21">
      <t>ベッシ</t>
    </rPh>
    <phoneticPr fontId="5"/>
  </si>
  <si>
    <r>
      <t>□</t>
    </r>
    <r>
      <rPr>
        <sz val="14"/>
        <color auto="1"/>
        <rFont val="ＭＳ 明朝"/>
      </rPr>
      <t xml:space="preserve"> </t>
    </r>
    <r>
      <rPr>
        <sz val="12"/>
        <color auto="1"/>
        <rFont val="ＭＳ 明朝"/>
      </rPr>
      <t>以前、腰痛になったことがあるが、再発していない</t>
    </r>
    <rPh sb="2" eb="4">
      <t>イゼン</t>
    </rPh>
    <rPh sb="5" eb="7">
      <t>ヨウツウ</t>
    </rPh>
    <rPh sb="18" eb="20">
      <t>サイハツ</t>
    </rPh>
    <phoneticPr fontId="5"/>
  </si>
  <si>
    <t>高知県介護事業所デジタル化支援事業費補助事業消費税仕入控除税額等報告書</t>
  </si>
  <si>
    <t>研修・相談</t>
    <rPh sb="0" eb="2">
      <t>けんしゅう</t>
    </rPh>
    <rPh sb="3" eb="5">
      <t>そうだん</t>
    </rPh>
    <phoneticPr fontId="12" type="Hiragana"/>
  </si>
  <si>
    <t>職員数</t>
    <rPh sb="0" eb="3">
      <t>しょくいんすう</t>
    </rPh>
    <phoneticPr fontId="12" type="Hiragana"/>
  </si>
  <si>
    <t>05秋田県</t>
  </si>
  <si>
    <t>＜文書量削減＞</t>
    <rPh sb="1" eb="3">
      <t>ぶんしょ</t>
    </rPh>
    <rPh sb="3" eb="4">
      <t>りょう</t>
    </rPh>
    <rPh sb="4" eb="6">
      <t>さくげん</t>
    </rPh>
    <phoneticPr fontId="37" type="Hiragana"/>
  </si>
  <si>
    <t>（２）導入体制</t>
    <rPh sb="3" eb="5">
      <t>どうにゅう</t>
    </rPh>
    <rPh sb="5" eb="7">
      <t>たいせい</t>
    </rPh>
    <phoneticPr fontId="37" type="Hiragana"/>
  </si>
  <si>
    <t>１名以上10名以下</t>
    <rPh sb="1" eb="2">
      <t>めい</t>
    </rPh>
    <rPh sb="2" eb="4">
      <t>いじょう</t>
    </rPh>
    <rPh sb="6" eb="7">
      <t>めい</t>
    </rPh>
    <rPh sb="7" eb="9">
      <t>いか</t>
    </rPh>
    <phoneticPr fontId="12" type="Hiragana"/>
  </si>
  <si>
    <t>事業所所在都道府県</t>
    <rPh sb="0" eb="3">
      <t>じぎょうしょ</t>
    </rPh>
    <rPh sb="3" eb="5">
      <t>しょざい</t>
    </rPh>
    <rPh sb="5" eb="9">
      <t>とどうふけん</t>
    </rPh>
    <phoneticPr fontId="37" type="Hiragana"/>
  </si>
  <si>
    <t>11名以上20名以下</t>
    <rPh sb="2" eb="3">
      <t>めい</t>
    </rPh>
    <rPh sb="3" eb="5">
      <t>いじょう</t>
    </rPh>
    <rPh sb="7" eb="8">
      <t>めい</t>
    </rPh>
    <rPh sb="8" eb="10">
      <t>いか</t>
    </rPh>
    <phoneticPr fontId="12" type="Hiragana"/>
  </si>
  <si>
    <t>21名以上30名以下</t>
    <rPh sb="2" eb="3">
      <t>めい</t>
    </rPh>
    <rPh sb="3" eb="5">
      <t>いじょう</t>
    </rPh>
    <rPh sb="7" eb="10">
      <t>めいいか</t>
    </rPh>
    <phoneticPr fontId="12" type="Hiragana"/>
  </si>
  <si>
    <t>LIFEによる情報提供</t>
    <rPh sb="7" eb="9">
      <t>じょうほう</t>
    </rPh>
    <rPh sb="9" eb="11">
      <t>ていきょう</t>
    </rPh>
    <phoneticPr fontId="12" type="Hiragana"/>
  </si>
  <si>
    <t>31名以上</t>
    <rPh sb="2" eb="3">
      <t>めい</t>
    </rPh>
    <rPh sb="3" eb="5">
      <t>いじょう</t>
    </rPh>
    <phoneticPr fontId="12" type="Hiragana"/>
  </si>
  <si>
    <t>⑥－２：
⑥－１に該当しない介護ソフトや機器</t>
    <rPh sb="9" eb="11">
      <t>がいとう</t>
    </rPh>
    <rPh sb="14" eb="16">
      <t>かいご</t>
    </rPh>
    <rPh sb="20" eb="22">
      <t>きき</t>
    </rPh>
    <phoneticPr fontId="12" type="Hiragana"/>
  </si>
  <si>
    <t>記録業務に要する時間が長い</t>
    <rPh sb="0" eb="2">
      <t>キロク</t>
    </rPh>
    <rPh sb="2" eb="4">
      <t>ギョウム</t>
    </rPh>
    <rPh sb="5" eb="6">
      <t>ヨウ</t>
    </rPh>
    <rPh sb="8" eb="10">
      <t>ジカン</t>
    </rPh>
    <rPh sb="11" eb="12">
      <t>ナガ</t>
    </rPh>
    <phoneticPr fontId="37"/>
  </si>
  <si>
    <t>⑧-2　データ登録している方法</t>
    <rPh sb="7" eb="9">
      <t>トウロク</t>
    </rPh>
    <rPh sb="13" eb="15">
      <t>ホウホウ</t>
    </rPh>
    <phoneticPr fontId="37"/>
  </si>
  <si>
    <t>②　当該ICT機器の導入を決定した方法・理由、比較検討した製品</t>
    <rPh sb="2" eb="4">
      <t>とうがい</t>
    </rPh>
    <rPh sb="7" eb="9">
      <t>きき</t>
    </rPh>
    <rPh sb="10" eb="12">
      <t>どうにゅう</t>
    </rPh>
    <rPh sb="13" eb="15">
      <t>けってい</t>
    </rPh>
    <rPh sb="17" eb="19">
      <t>ほうほう</t>
    </rPh>
    <rPh sb="20" eb="22">
      <t>りゆう</t>
    </rPh>
    <rPh sb="23" eb="25">
      <t>ひかく</t>
    </rPh>
    <rPh sb="25" eb="27">
      <t>けんとう</t>
    </rPh>
    <rPh sb="29" eb="31">
      <t>せいひん</t>
    </rPh>
    <phoneticPr fontId="37" type="Hiragana"/>
  </si>
  <si>
    <t>※「介護サービスにおける生産性向上に関するガイドライン（パイロット事業改訂版）」を参考にして記載すること。</t>
  </si>
  <si>
    <t>介護ソフト等</t>
    <rPh sb="0" eb="2">
      <t>カイゴ</t>
    </rPh>
    <rPh sb="5" eb="6">
      <t>トウ</t>
    </rPh>
    <phoneticPr fontId="37"/>
  </si>
  <si>
    <t>※４</t>
  </si>
  <si>
    <t>　令和　　年　　月　　日</t>
    <rPh sb="1" eb="3">
      <t>レイワ</t>
    </rPh>
    <rPh sb="5" eb="6">
      <t>ネン</t>
    </rPh>
    <rPh sb="8" eb="9">
      <t>ガツ</t>
    </rPh>
    <rPh sb="11" eb="12">
      <t>ニチ</t>
    </rPh>
    <phoneticPr fontId="5"/>
  </si>
  <si>
    <t>※どちらかに○を付けてください。</t>
  </si>
  <si>
    <r>
      <t>□</t>
    </r>
    <r>
      <rPr>
        <sz val="14"/>
        <color auto="1"/>
        <rFont val="ＭＳ 明朝"/>
      </rPr>
      <t xml:space="preserve"> </t>
    </r>
    <r>
      <rPr>
        <sz val="12"/>
        <color auto="1"/>
        <rFont val="ＭＳ 明朝"/>
      </rPr>
      <t>あまり使わない</t>
    </r>
    <rPh sb="5" eb="6">
      <t>ツカ</t>
    </rPh>
    <phoneticPr fontId="5"/>
  </si>
  <si>
    <t>（ア）事業所の基本情報</t>
    <rPh sb="3" eb="6">
      <t>ジギョウショ</t>
    </rPh>
    <rPh sb="7" eb="9">
      <t>キホン</t>
    </rPh>
    <rPh sb="9" eb="11">
      <t>ジョウホウ</t>
    </rPh>
    <phoneticPr fontId="37"/>
  </si>
  <si>
    <t>(1)</t>
  </si>
  <si>
    <t>43熊本県</t>
  </si>
  <si>
    <t>361_地域密着型特定施設入居者生活介護（有料老人ホーム）</t>
  </si>
  <si>
    <t>なし</t>
  </si>
  <si>
    <t>(2)</t>
  </si>
  <si>
    <t>（６）職員アンケート（介護福祉機器等導入後）（別紙10）　</t>
    <rPh sb="23" eb="25">
      <t>ベッシ</t>
    </rPh>
    <phoneticPr fontId="5"/>
  </si>
  <si>
    <t>(3)</t>
  </si>
  <si>
    <t>高知県補助金等交付規則第12条の規定による補助金の確定額
（補助金交付決定額）</t>
  </si>
  <si>
    <t>(4)</t>
  </si>
  <si>
    <t>29奈良県</t>
  </si>
  <si>
    <t>利用者の倫理面への配慮</t>
  </si>
  <si>
    <t>(5)</t>
  </si>
  <si>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7"/>
  </si>
  <si>
    <r>
      <t>　令和　　年　　月　　日付け高知県指令　　　　第　　　　号で補助金の（変更）交付の決定を受けました令和　　年度高知県介護事業所デジタル化支援事業を完了しましたので、高知県介護事業所デジタル化支援事業費補助金交付要綱</t>
    </r>
    <r>
      <rPr>
        <sz val="11"/>
        <color auto="1"/>
        <rFont val="BIZ UDゴシック"/>
      </rPr>
      <t>第14条第１項の規定により、下記のとおり関係書類を添えて報告します。</t>
    </r>
  </si>
  <si>
    <t>(7)</t>
  </si>
  <si>
    <t>310_居宅療養管理指導</t>
    <rPh sb="4" eb="6">
      <t>キョタク</t>
    </rPh>
    <rPh sb="6" eb="8">
      <t>リョウヨウ</t>
    </rPh>
    <rPh sb="8" eb="10">
      <t>カンリ</t>
    </rPh>
    <rPh sb="10" eb="12">
      <t>シドウ</t>
    </rPh>
    <phoneticPr fontId="37"/>
  </si>
  <si>
    <t>（２）</t>
  </si>
  <si>
    <t>①-1　事業所の課題</t>
    <rPh sb="4" eb="7">
      <t>ジギョウショ</t>
    </rPh>
    <rPh sb="8" eb="10">
      <t>カダイ</t>
    </rPh>
    <phoneticPr fontId="37"/>
  </si>
  <si>
    <t>①-2　導入する機器等</t>
    <rPh sb="4" eb="6">
      <t>ドウニュウ</t>
    </rPh>
    <rPh sb="8" eb="10">
      <t>キキ</t>
    </rPh>
    <rPh sb="10" eb="11">
      <t>トウ</t>
    </rPh>
    <phoneticPr fontId="37"/>
  </si>
  <si>
    <t>※導入済み機器は「●」を、
　 今年度導入予定機器は「○」を入力ください</t>
    <rPh sb="16" eb="19">
      <t>コンネンド</t>
    </rPh>
    <phoneticPr fontId="37"/>
  </si>
  <si>
    <t xml:space="preserve">③導入した介護福祉機器や福祉用具等の利用状況について
</t>
    <rPh sb="1" eb="3">
      <t>ドウニュウ</t>
    </rPh>
    <rPh sb="5" eb="7">
      <t>カイゴ</t>
    </rPh>
    <rPh sb="12" eb="14">
      <t>フクシ</t>
    </rPh>
    <rPh sb="14" eb="16">
      <t>ヨウグ</t>
    </rPh>
    <rPh sb="16" eb="17">
      <t>トウ</t>
    </rPh>
    <rPh sb="18" eb="20">
      <t>リヨウ</t>
    </rPh>
    <rPh sb="20" eb="22">
      <t>ジョウキョウ</t>
    </rPh>
    <phoneticPr fontId="5"/>
  </si>
  <si>
    <t>②　参考にした資料等</t>
    <rPh sb="2" eb="4">
      <t>サンコウ</t>
    </rPh>
    <rPh sb="7" eb="9">
      <t>シリョウ</t>
    </rPh>
    <rPh sb="9" eb="10">
      <t>ナド</t>
    </rPh>
    <phoneticPr fontId="37"/>
  </si>
  <si>
    <t>③　研修等への参加状況</t>
    <rPh sb="2" eb="4">
      <t>ケンシュウ</t>
    </rPh>
    <rPh sb="4" eb="5">
      <t>ナド</t>
    </rPh>
    <rPh sb="7" eb="9">
      <t>サンカ</t>
    </rPh>
    <rPh sb="9" eb="11">
      <t>ジョウキョウ</t>
    </rPh>
    <phoneticPr fontId="37"/>
  </si>
  <si>
    <t>④　機器等の導入と併せて実施する取組</t>
    <rPh sb="2" eb="4">
      <t>キキ</t>
    </rPh>
    <rPh sb="4" eb="5">
      <t>トウ</t>
    </rPh>
    <rPh sb="6" eb="8">
      <t>ドウニュウ</t>
    </rPh>
    <rPh sb="9" eb="10">
      <t>アワ</t>
    </rPh>
    <rPh sb="12" eb="14">
      <t>ジッシ</t>
    </rPh>
    <rPh sb="16" eb="18">
      <t>トリクミ</t>
    </rPh>
    <phoneticPr fontId="37"/>
  </si>
  <si>
    <t>⑤-1　文書量を半減させる予定の文書の書類</t>
    <rPh sb="4" eb="7">
      <t>ブンショリョウ</t>
    </rPh>
    <rPh sb="8" eb="10">
      <t>ハンゲン</t>
    </rPh>
    <rPh sb="13" eb="15">
      <t>ヨテイ</t>
    </rPh>
    <rPh sb="16" eb="18">
      <t>ブンショ</t>
    </rPh>
    <rPh sb="19" eb="21">
      <t>ショルイ</t>
    </rPh>
    <phoneticPr fontId="37"/>
  </si>
  <si>
    <t>170_福祉用具貸与</t>
  </si>
  <si>
    <t>業務手順書・マニュアルの作成（申し送り等の標準化等）</t>
  </si>
  <si>
    <t>導入完了日</t>
    <rPh sb="0" eb="2">
      <t>ドウニュウ</t>
    </rPh>
    <rPh sb="2" eb="4">
      <t>カンリョウ</t>
    </rPh>
    <rPh sb="4" eb="5">
      <t>ビ</t>
    </rPh>
    <phoneticPr fontId="5"/>
  </si>
  <si>
    <t>ＯＪＴの仕組みづくり（研修の実施等）</t>
  </si>
  <si>
    <t>→その他（自由記述）</t>
    <rPh sb="3" eb="4">
      <t>た</t>
    </rPh>
    <rPh sb="5" eb="7">
      <t>じゆう</t>
    </rPh>
    <rPh sb="7" eb="9">
      <t>きじゅつ</t>
    </rPh>
    <phoneticPr fontId="37" type="Hiragana"/>
  </si>
  <si>
    <t>（ア）事業所の基本情報</t>
    <rPh sb="3" eb="6">
      <t>じぎょうしょ</t>
    </rPh>
    <rPh sb="7" eb="9">
      <t>きほん</t>
    </rPh>
    <rPh sb="9" eb="11">
      <t>じょうほう</t>
    </rPh>
    <phoneticPr fontId="37" type="Hiragana"/>
  </si>
  <si>
    <t>⇒該当する選択肢の横に○印をつけてください</t>
    <rPh sb="1" eb="3">
      <t>ガイトウ</t>
    </rPh>
    <rPh sb="5" eb="8">
      <t>センタクシ</t>
    </rPh>
    <rPh sb="9" eb="10">
      <t>ヨコ</t>
    </rPh>
    <rPh sb="12" eb="13">
      <t>シルシ</t>
    </rPh>
    <phoneticPr fontId="5"/>
  </si>
  <si>
    <t>⇒文字等を直接入力してください</t>
    <rPh sb="1" eb="3">
      <t>モジ</t>
    </rPh>
    <rPh sb="3" eb="4">
      <t>トウ</t>
    </rPh>
    <rPh sb="5" eb="7">
      <t>チョクセツ</t>
    </rPh>
    <rPh sb="7" eb="9">
      <t>ニュウリョク</t>
    </rPh>
    <phoneticPr fontId="5"/>
  </si>
  <si>
    <t>交付申請額
j</t>
    <rPh sb="0" eb="4">
      <t>こうふし</t>
    </rPh>
    <rPh sb="4" eb="5">
      <t>がく</t>
    </rPh>
    <phoneticPr fontId="12" type="Hiragana"/>
  </si>
  <si>
    <t>介護テクノロジー導入支援事業</t>
    <rPh sb="0" eb="2">
      <t>カイゴ</t>
    </rPh>
    <rPh sb="8" eb="10">
      <t>ドウニュウ</t>
    </rPh>
    <rPh sb="10" eb="12">
      <t>シエン</t>
    </rPh>
    <rPh sb="12" eb="14">
      <t>ジギョウ</t>
    </rPh>
    <phoneticPr fontId="37"/>
  </si>
  <si>
    <t>介護テクノロジー定着支援事業　</t>
    <rPh sb="0" eb="2">
      <t>カイゴ</t>
    </rPh>
    <rPh sb="8" eb="10">
      <t>テイチャク</t>
    </rPh>
    <rPh sb="10" eb="12">
      <t>シエン</t>
    </rPh>
    <rPh sb="12" eb="14">
      <t>ジギョウ</t>
    </rPh>
    <phoneticPr fontId="37"/>
  </si>
  <si>
    <t>事業所番号</t>
    <rPh sb="0" eb="3">
      <t>ジギョウショ</t>
    </rPh>
    <rPh sb="3" eb="5">
      <t>バンゴウ</t>
    </rPh>
    <phoneticPr fontId="37"/>
  </si>
  <si>
    <t>事業所名</t>
    <rPh sb="0" eb="4">
      <t>ジギョウショメイ</t>
    </rPh>
    <phoneticPr fontId="37"/>
  </si>
  <si>
    <t>①　削減割合（１事業所あたりの1ヶ月平均で削減できたおおよその紙の枚数）</t>
    <rPh sb="2" eb="4">
      <t>さくげん</t>
    </rPh>
    <rPh sb="4" eb="6">
      <t>わりあい</t>
    </rPh>
    <rPh sb="8" eb="11">
      <t>じぎょうしょ</t>
    </rPh>
    <rPh sb="16" eb="18">
      <t>かげつ</t>
    </rPh>
    <rPh sb="18" eb="20">
      <t>へいきん</t>
    </rPh>
    <rPh sb="21" eb="23">
      <t>さくげん</t>
    </rPh>
    <rPh sb="31" eb="32">
      <t>かみ</t>
    </rPh>
    <rPh sb="33" eb="35">
      <t>まいすう</t>
    </rPh>
    <phoneticPr fontId="37" type="Hiragana"/>
  </si>
  <si>
    <t>事業所所在都道府県</t>
    <rPh sb="0" eb="3">
      <t>ジギョウショ</t>
    </rPh>
    <rPh sb="3" eb="9">
      <t>ショザイトドウフケン</t>
    </rPh>
    <phoneticPr fontId="37"/>
  </si>
  <si>
    <t>事業所所在住所</t>
    <rPh sb="0" eb="3">
      <t>ジギョウショ</t>
    </rPh>
    <rPh sb="3" eb="5">
      <t>ショザイ</t>
    </rPh>
    <rPh sb="5" eb="7">
      <t>ジュウショ</t>
    </rPh>
    <phoneticPr fontId="37"/>
  </si>
  <si>
    <t>630_介護予防訪問看護 </t>
  </si>
  <si>
    <t>利用者数（申請時点）</t>
    <rPh sb="0" eb="4">
      <t>リヨウシャスウ</t>
    </rPh>
    <rPh sb="5" eb="7">
      <t>シンセイ</t>
    </rPh>
    <rPh sb="7" eb="9">
      <t>ジテン</t>
    </rPh>
    <phoneticPr fontId="37"/>
  </si>
  <si>
    <t>時間</t>
    <rPh sb="0" eb="2">
      <t>じかん</t>
    </rPh>
    <phoneticPr fontId="37" type="Hiragana"/>
  </si>
  <si>
    <t>職員数（申請時点）</t>
    <rPh sb="0" eb="2">
      <t>ショクイン</t>
    </rPh>
    <rPh sb="2" eb="3">
      <t>スウ</t>
    </rPh>
    <phoneticPr fontId="37"/>
  </si>
  <si>
    <t>B.その他
〈限度額100万円/機器〉</t>
  </si>
  <si>
    <t>120_訪問入浴介護</t>
  </si>
  <si>
    <t>※「介護サービスにおける生産性向上に関するガイドライン（パイロット事業改訂版）」を参考にして記載すること。
※例）（業務効率化により）利用者１人あたりの介護職員の配置　2.0:１→2.87:１</t>
    <rPh sb="2" eb="4">
      <t>カイゴ</t>
    </rPh>
    <rPh sb="12" eb="15">
      <t>セイサンセイ</t>
    </rPh>
    <rPh sb="15" eb="17">
      <t>コウジョウ</t>
    </rPh>
    <rPh sb="18" eb="19">
      <t>カン</t>
    </rPh>
    <rPh sb="33" eb="35">
      <t>ジギョウ</t>
    </rPh>
    <rPh sb="35" eb="38">
      <t>カイテイバン</t>
    </rPh>
    <rPh sb="41" eb="43">
      <t>サンコウ</t>
    </rPh>
    <rPh sb="46" eb="48">
      <t>キサイ</t>
    </rPh>
    <rPh sb="55" eb="56">
      <t>レイ</t>
    </rPh>
    <rPh sb="58" eb="60">
      <t>ギョウム</t>
    </rPh>
    <rPh sb="60" eb="63">
      <t>コウリツカ</t>
    </rPh>
    <phoneticPr fontId="5"/>
  </si>
  <si>
    <t>複数選択可</t>
    <rPh sb="0" eb="2">
      <t>フクスウ</t>
    </rPh>
    <rPh sb="2" eb="4">
      <t>センタク</t>
    </rPh>
    <rPh sb="4" eb="5">
      <t>カ</t>
    </rPh>
    <phoneticPr fontId="37"/>
  </si>
  <si>
    <t>⑤-2　文書の具体的な枚数</t>
    <rPh sb="4" eb="6">
      <t>ブンショ</t>
    </rPh>
    <rPh sb="7" eb="10">
      <t>グタイテキ</t>
    </rPh>
    <rPh sb="11" eb="13">
      <t>マイスウ</t>
    </rPh>
    <phoneticPr fontId="37"/>
  </si>
  <si>
    <t>択一</t>
    <rPh sb="0" eb="2">
      <t>タクイツ</t>
    </rPh>
    <phoneticPr fontId="37"/>
  </si>
  <si>
    <t>⑥介護
　業務
　支援</t>
    <rPh sb="1" eb="3">
      <t>かいご</t>
    </rPh>
    <rPh sb="5" eb="7">
      <t>ぎょうむ</t>
    </rPh>
    <rPh sb="9" eb="11">
      <t>しえん</t>
    </rPh>
    <phoneticPr fontId="12" type="Hiragana"/>
  </si>
  <si>
    <r>
      <t>（</t>
    </r>
    <r>
      <rPr>
        <sz val="10"/>
        <color auto="1"/>
        <rFont val="BIZ UDゴシック"/>
      </rPr>
      <t>別紙８）　　　　　　　　　　　　　　ICT導入報告書</t>
    </r>
    <rPh sb="22" eb="24">
      <t>どうにゅう</t>
    </rPh>
    <rPh sb="24" eb="26">
      <t>ほうこく</t>
    </rPh>
    <rPh sb="26" eb="27">
      <t>しょ</t>
    </rPh>
    <phoneticPr fontId="37" type="Hiragana"/>
  </si>
  <si>
    <t>記録が不正確・不十分</t>
    <rPh sb="0" eb="2">
      <t>キロク</t>
    </rPh>
    <rPh sb="3" eb="6">
      <t>フセイカク</t>
    </rPh>
    <rPh sb="7" eb="10">
      <t>フジュウブン</t>
    </rPh>
    <phoneticPr fontId="37"/>
  </si>
  <si>
    <r>
      <t>（</t>
    </r>
    <r>
      <rPr>
        <sz val="11"/>
        <color auto="1"/>
        <rFont val="BIZ UDゴシック"/>
      </rPr>
      <t>４）歳入歳出予算書抄本（第１号様式別紙４）　</t>
    </r>
    <rPh sb="18" eb="20">
      <t>ベッシ</t>
    </rPh>
    <phoneticPr fontId="5"/>
  </si>
  <si>
    <t>その他</t>
    <rPh sb="2" eb="3">
      <t>タ</t>
    </rPh>
    <phoneticPr fontId="37"/>
  </si>
  <si>
    <t>タブレット情報端末</t>
    <rPh sb="5" eb="7">
      <t>ジョウホウ</t>
    </rPh>
    <rPh sb="7" eb="9">
      <t>タンマツ</t>
    </rPh>
    <phoneticPr fontId="37"/>
  </si>
  <si>
    <t>通信環境機器等</t>
    <rPh sb="0" eb="2">
      <t>ツウシン</t>
    </rPh>
    <rPh sb="2" eb="4">
      <t>カンキョウ</t>
    </rPh>
    <rPh sb="4" eb="6">
      <t>キキ</t>
    </rPh>
    <rPh sb="6" eb="7">
      <t>トウ</t>
    </rPh>
    <phoneticPr fontId="52"/>
  </si>
  <si>
    <t>介護ロボット（見守りセンサー以外）</t>
    <rPh sb="0" eb="2">
      <t>カイゴ</t>
    </rPh>
    <rPh sb="7" eb="9">
      <t>ミマモ</t>
    </rPh>
    <rPh sb="14" eb="16">
      <t>イガイ</t>
    </rPh>
    <phoneticPr fontId="37"/>
  </si>
  <si>
    <t>）</t>
  </si>
  <si>
    <t>介護サービス事業における生産性向上に資するガイドライン</t>
    <rPh sb="0" eb="2">
      <t>カイゴ</t>
    </rPh>
    <rPh sb="6" eb="8">
      <t>ジギョウ</t>
    </rPh>
    <rPh sb="12" eb="15">
      <t>セイサンセイ</t>
    </rPh>
    <rPh sb="15" eb="17">
      <t>コウジョウ</t>
    </rPh>
    <rPh sb="18" eb="19">
      <t>シ</t>
    </rPh>
    <phoneticPr fontId="37"/>
  </si>
  <si>
    <t>介護サービス事業所におけるICT 機器・ソフトウェア導入に関する手引き</t>
  </si>
  <si>
    <t>介護ロボットのパッケージ導入モデル</t>
  </si>
  <si>
    <t>５０１～</t>
  </si>
  <si>
    <t>（別紙９）</t>
    <rPh sb="1" eb="3">
      <t>ベッシ</t>
    </rPh>
    <phoneticPr fontId="5"/>
  </si>
  <si>
    <r>
      <t>２　</t>
    </r>
    <r>
      <rPr>
        <sz val="11"/>
        <color auto="1"/>
        <rFont val="BIZ UDゴシック"/>
      </rPr>
      <t>増減額</t>
    </r>
    <rPh sb="2" eb="4">
      <t>ゾウゲン</t>
    </rPh>
    <rPh sb="4" eb="5">
      <t>ガク</t>
    </rPh>
    <phoneticPr fontId="5"/>
  </si>
  <si>
    <t>介護現場で活用されるテクノロジー便覧</t>
  </si>
  <si>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37"/>
  </si>
  <si>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37"/>
  </si>
  <si>
    <t>ア　移動・昇降用リフト</t>
  </si>
  <si>
    <t>職場の環境整備の見直し（整理整頓等）</t>
  </si>
  <si>
    <t>07福島県</t>
  </si>
  <si>
    <t>設置している</t>
    <rPh sb="0" eb="2">
      <t>セッチ</t>
    </rPh>
    <phoneticPr fontId="37"/>
  </si>
  <si>
    <t>業務の明確化と役割分担の見直し（業務全体の流れの再構築、テクノロジーの活用等）</t>
  </si>
  <si>
    <t>②移動支援
〈限度額30万円/機器〉</t>
    <rPh sb="1" eb="3">
      <t>いどう</t>
    </rPh>
    <rPh sb="3" eb="5">
      <t>しえん</t>
    </rPh>
    <rPh sb="7" eb="10">
      <t>げんどがく</t>
    </rPh>
    <rPh sb="12" eb="14">
      <t>まんえん</t>
    </rPh>
    <rPh sb="15" eb="17">
      <t>きき</t>
    </rPh>
    <phoneticPr fontId="12" type="Hiragana"/>
  </si>
  <si>
    <t>情報共有の方法の見直し</t>
  </si>
  <si>
    <t>理念・行動指針の徹底</t>
  </si>
  <si>
    <t>830_第一号通所事業</t>
  </si>
  <si>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7"/>
  </si>
  <si>
    <t>460_介護予防支援</t>
    <rPh sb="6" eb="8">
      <t>ヨボウ</t>
    </rPh>
    <phoneticPr fontId="37"/>
  </si>
  <si>
    <t>品名：</t>
    <rPh sb="0" eb="2">
      <t>ヒンメイ</t>
    </rPh>
    <phoneticPr fontId="5"/>
  </si>
  <si>
    <t>１０１～１５０</t>
  </si>
  <si>
    <t>　その他、介護福祉機器や福祉用具等の導入に関するご意見等ありましたらご記入ください。</t>
    <rPh sb="3" eb="4">
      <t>タ</t>
    </rPh>
    <rPh sb="5" eb="7">
      <t>カイゴ</t>
    </rPh>
    <rPh sb="7" eb="9">
      <t>フクシ</t>
    </rPh>
    <rPh sb="9" eb="11">
      <t>キキ</t>
    </rPh>
    <rPh sb="12" eb="14">
      <t>フクシ</t>
    </rPh>
    <rPh sb="14" eb="16">
      <t>ヨウグ</t>
    </rPh>
    <rPh sb="16" eb="17">
      <t>トウ</t>
    </rPh>
    <rPh sb="18" eb="20">
      <t>ドウニュウ</t>
    </rPh>
    <rPh sb="21" eb="22">
      <t>カン</t>
    </rPh>
    <rPh sb="25" eb="27">
      <t>イケン</t>
    </rPh>
    <rPh sb="27" eb="28">
      <t>トウ</t>
    </rPh>
    <rPh sb="35" eb="37">
      <t>キニュウ</t>
    </rPh>
    <phoneticPr fontId="5"/>
  </si>
  <si>
    <t>インポート（ＣＳＶ取込）機能の活用</t>
  </si>
  <si>
    <t>（自由記述）</t>
    <rPh sb="1" eb="3">
      <t>ジユウ</t>
    </rPh>
    <rPh sb="3" eb="5">
      <t>キジュツ</t>
    </rPh>
    <phoneticPr fontId="37"/>
  </si>
  <si>
    <t>※介護時間の短縮、直接・間接負担の軽減効果、介護従事者（利用者）の満足度等、客観的な評価指標に基づいて示すこと。また、効果測定の方法についても記載すること。</t>
    <rPh sb="36" eb="37">
      <t>ナド</t>
    </rPh>
    <rPh sb="71" eb="73">
      <t>キサイ</t>
    </rPh>
    <phoneticPr fontId="5"/>
  </si>
  <si>
    <t>超過勤務が多い</t>
    <rPh sb="0" eb="2">
      <t>チョウカ</t>
    </rPh>
    <rPh sb="2" eb="4">
      <t>キンム</t>
    </rPh>
    <rPh sb="5" eb="6">
      <t>オオ</t>
    </rPh>
    <phoneticPr fontId="37"/>
  </si>
  <si>
    <r>
      <t xml:space="preserve">選定額（小計）
</t>
    </r>
    <r>
      <rPr>
        <sz val="6"/>
        <color auto="1"/>
        <rFont val="BIZ UDゴシック"/>
      </rPr>
      <t>（※2）</t>
    </r>
    <rPh sb="0" eb="2">
      <t>せんてい</t>
    </rPh>
    <rPh sb="2" eb="3">
      <t>がく</t>
    </rPh>
    <rPh sb="4" eb="6">
      <t>しょうけい</t>
    </rPh>
    <phoneticPr fontId="12" type="Hiragana"/>
  </si>
  <si>
    <t>文書の量が多い</t>
    <rPh sb="0" eb="2">
      <t>ブンショ</t>
    </rPh>
    <rPh sb="3" eb="4">
      <t>リョウ</t>
    </rPh>
    <rPh sb="5" eb="6">
      <t>オオ</t>
    </rPh>
    <phoneticPr fontId="37"/>
  </si>
  <si>
    <r>
      <t>（</t>
    </r>
    <r>
      <rPr>
        <sz val="11"/>
        <color auto="1"/>
        <rFont val="BIZ UDゴシック"/>
      </rPr>
      <t>３）業務改善計画様式（第１号様式別紙３）　</t>
    </r>
    <rPh sb="3" eb="5">
      <t>ギョウム</t>
    </rPh>
    <rPh sb="5" eb="7">
      <t>カイゼン</t>
    </rPh>
    <rPh sb="7" eb="9">
      <t>ケイカク</t>
    </rPh>
    <rPh sb="9" eb="11">
      <t>ヨウシキ</t>
    </rPh>
    <rPh sb="17" eb="19">
      <t>ベッシ</t>
    </rPh>
    <phoneticPr fontId="5"/>
  </si>
  <si>
    <t>モバイルPC</t>
  </si>
  <si>
    <t>スマートフォン</t>
  </si>
  <si>
    <t>242_介護予防短期入所療養介護（介護療養型医療施設等）</t>
  </si>
  <si>
    <t>インカム</t>
  </si>
  <si>
    <t>宣言していない</t>
    <rPh sb="0" eb="2">
      <t>センゲン</t>
    </rPh>
    <phoneticPr fontId="37"/>
  </si>
  <si>
    <t>介護事業所番号</t>
    <rPh sb="0" eb="5">
      <t>かいごじぎょうしょ</t>
    </rPh>
    <rPh sb="5" eb="7">
      <t>ばんごう</t>
    </rPh>
    <phoneticPr fontId="12" type="Hiragana"/>
  </si>
  <si>
    <t>３０１～３５０</t>
  </si>
  <si>
    <t>（別紙３）</t>
  </si>
  <si>
    <t>１　補助金交付決定額</t>
    <rPh sb="2" eb="5">
      <t>ホジョキン</t>
    </rPh>
    <rPh sb="5" eb="7">
      <t>コウフ</t>
    </rPh>
    <rPh sb="7" eb="10">
      <t>ケッテイガク</t>
    </rPh>
    <phoneticPr fontId="5"/>
  </si>
  <si>
    <t>歳入歳出予算書抄本</t>
  </si>
  <si>
    <t>区分</t>
    <rPh sb="0" eb="2">
      <t>クブン</t>
    </rPh>
    <phoneticPr fontId="5"/>
  </si>
  <si>
    <t>介護ロボット等の製品名</t>
  </si>
  <si>
    <t>09栃木県</t>
  </si>
  <si>
    <t>自主財源</t>
    <rPh sb="0" eb="2">
      <t>ジシュ</t>
    </rPh>
    <rPh sb="2" eb="4">
      <t>ザイゲン</t>
    </rPh>
    <phoneticPr fontId="5"/>
  </si>
  <si>
    <t>計</t>
    <rPh sb="0" eb="1">
      <t>ケイ</t>
    </rPh>
    <phoneticPr fontId="5"/>
  </si>
  <si>
    <t>あり</t>
  </si>
  <si>
    <t>２　支出の部</t>
    <rPh sb="2" eb="4">
      <t>シシュツ</t>
    </rPh>
    <rPh sb="5" eb="6">
      <t>ブ</t>
    </rPh>
    <phoneticPr fontId="5"/>
  </si>
  <si>
    <t>予算額</t>
    <rPh sb="0" eb="3">
      <t>ヨサンガク</t>
    </rPh>
    <phoneticPr fontId="5"/>
  </si>
  <si>
    <t>区分</t>
    <rPh sb="0" eb="2">
      <t>くぶん</t>
    </rPh>
    <phoneticPr fontId="12" type="Hiragana"/>
  </si>
  <si>
    <t>単位：円</t>
    <rPh sb="0" eb="2">
      <t>タンイ</t>
    </rPh>
    <rPh sb="3" eb="4">
      <t>エン</t>
    </rPh>
    <phoneticPr fontId="5"/>
  </si>
  <si>
    <t>（７）</t>
  </si>
  <si>
    <t>説明</t>
    <rPh sb="0" eb="2">
      <t>セツメイ</t>
    </rPh>
    <phoneticPr fontId="5"/>
  </si>
  <si>
    <t>利用者のケアの質や、休憩時間の確保等の職員の負担軽減に資する具体的な取組</t>
    <rPh sb="0" eb="3">
      <t>リヨウシャ</t>
    </rPh>
    <rPh sb="7" eb="8">
      <t>シツ</t>
    </rPh>
    <rPh sb="10" eb="12">
      <t>キュウケイ</t>
    </rPh>
    <rPh sb="12" eb="14">
      <t>ジカン</t>
    </rPh>
    <rPh sb="15" eb="17">
      <t>カクホ</t>
    </rPh>
    <rPh sb="17" eb="18">
      <t>トウ</t>
    </rPh>
    <rPh sb="19" eb="21">
      <t>ショクイン</t>
    </rPh>
    <rPh sb="22" eb="24">
      <t>フタン</t>
    </rPh>
    <rPh sb="24" eb="26">
      <t>ケイゲン</t>
    </rPh>
    <rPh sb="27" eb="28">
      <t>シ</t>
    </rPh>
    <rPh sb="30" eb="33">
      <t>グタイテキ</t>
    </rPh>
    <rPh sb="34" eb="36">
      <t>トリクミ</t>
    </rPh>
    <phoneticPr fontId="5"/>
  </si>
  <si>
    <t>（別紙４）</t>
    <rPh sb="1" eb="3">
      <t>ベッシ</t>
    </rPh>
    <phoneticPr fontId="5"/>
  </si>
  <si>
    <r>
      <t>介護ロボット等導入により</t>
    </r>
    <r>
      <rPr>
        <sz val="10"/>
        <color auto="1"/>
        <rFont val="BIZ UDゴシック"/>
      </rPr>
      <t>得られた効果</t>
    </r>
    <rPh sb="6" eb="7">
      <t>ナド</t>
    </rPh>
    <rPh sb="12" eb="13">
      <t>エ</t>
    </rPh>
    <phoneticPr fontId="5"/>
  </si>
  <si>
    <t>（別紙１）</t>
    <rPh sb="1" eb="3">
      <t>べっし</t>
    </rPh>
    <phoneticPr fontId="12" type="Hiragana"/>
  </si>
  <si>
    <t>③　連携方法</t>
    <rPh sb="2" eb="4">
      <t>れんけい</t>
    </rPh>
    <rPh sb="4" eb="6">
      <t>ほうほう</t>
    </rPh>
    <phoneticPr fontId="37" type="Hiragana"/>
  </si>
  <si>
    <t>①　ICT機器を導入する意義・目的</t>
    <rPh sb="5" eb="7">
      <t>きき</t>
    </rPh>
    <rPh sb="8" eb="10">
      <t>どうにゅう</t>
    </rPh>
    <rPh sb="12" eb="14">
      <t>いぎ</t>
    </rPh>
    <rPh sb="15" eb="17">
      <t>もくてき</t>
    </rPh>
    <phoneticPr fontId="37" type="Hiragana"/>
  </si>
  <si>
    <t>（別紙２）</t>
    <rPh sb="1" eb="3">
      <t>べっし</t>
    </rPh>
    <phoneticPr fontId="12" type="Hiragana"/>
  </si>
  <si>
    <t>選定額（合計）
h</t>
    <rPh sb="0" eb="3">
      <t>せんて</t>
    </rPh>
    <rPh sb="4" eb="6">
      <t>ごうけい</t>
    </rPh>
    <phoneticPr fontId="12" type="Hiragana"/>
  </si>
  <si>
    <t>補助金返還相当額　(b)-(a)</t>
  </si>
  <si>
    <t>補助事業変更（中止・廃止）承認申請書</t>
    <rPh sb="0" eb="2">
      <t>ホジョ</t>
    </rPh>
    <rPh sb="2" eb="4">
      <t>ジギョウ</t>
    </rPh>
    <rPh sb="4" eb="6">
      <t>ヘンコウ</t>
    </rPh>
    <rPh sb="7" eb="9">
      <t>チュウシ</t>
    </rPh>
    <rPh sb="10" eb="12">
      <t>ハイシ</t>
    </rPh>
    <rPh sb="13" eb="15">
      <t>ショウニン</t>
    </rPh>
    <rPh sb="15" eb="18">
      <t>シンセイショ</t>
    </rPh>
    <phoneticPr fontId="5"/>
  </si>
  <si>
    <t>１　補助金既交付決定額</t>
    <rPh sb="2" eb="5">
      <t>ホジョキン</t>
    </rPh>
    <rPh sb="5" eb="6">
      <t>キ</t>
    </rPh>
    <rPh sb="6" eb="8">
      <t>コウフ</t>
    </rPh>
    <rPh sb="8" eb="11">
      <t>ケッテイガク</t>
    </rPh>
    <phoneticPr fontId="5"/>
  </si>
  <si>
    <t>３　変更（中止・廃止）理由</t>
    <rPh sb="2" eb="4">
      <t>ヘンコウ</t>
    </rPh>
    <rPh sb="5" eb="7">
      <t>チュウシ</t>
    </rPh>
    <rPh sb="8" eb="10">
      <t>ハイシ</t>
    </rPh>
    <rPh sb="11" eb="13">
      <t>リユウ</t>
    </rPh>
    <phoneticPr fontId="5"/>
  </si>
  <si>
    <t>46鹿児島県</t>
  </si>
  <si>
    <t>（注）添付資料には、それぞれ変更後の内容を記載すること。</t>
  </si>
  <si>
    <t>（ア）居宅介護支援事業所</t>
    <rPh sb="3" eb="5">
      <t>きょたく</t>
    </rPh>
    <rPh sb="5" eb="7">
      <t>かいご</t>
    </rPh>
    <rPh sb="7" eb="9">
      <t>しえん</t>
    </rPh>
    <rPh sb="9" eb="12">
      <t>じぎょうしょ</t>
    </rPh>
    <phoneticPr fontId="37" type="Hiragana"/>
  </si>
  <si>
    <t xml:space="preserve">※介護ロボット等の導入時には、介護従事者の負担が軽減される等機器の有効性、効果的な利用方法、注意事項等について職員に周知するために、メーカー等に研修を依頼する等、十分なフォローアップ体制を整備すること。 </t>
  </si>
  <si>
    <t>年</t>
    <rPh sb="0" eb="1">
      <t>ねん</t>
    </rPh>
    <phoneticPr fontId="37" type="Hiragana"/>
  </si>
  <si>
    <t>周知していない</t>
    <rPh sb="0" eb="2">
      <t>シュウチ</t>
    </rPh>
    <phoneticPr fontId="37"/>
  </si>
  <si>
    <t>高知県介護事業所デジタル化支援事業費補助事業財産処分承認申請書</t>
    <rPh sb="0" eb="3">
      <t>コウチケン</t>
    </rPh>
    <rPh sb="3" eb="8">
      <t>カイゴジギョウショ</t>
    </rPh>
    <rPh sb="12" eb="13">
      <t>カ</t>
    </rPh>
    <rPh sb="13" eb="15">
      <t>シエン</t>
    </rPh>
    <rPh sb="15" eb="18">
      <t>ジギョウヒ</t>
    </rPh>
    <rPh sb="18" eb="20">
      <t>ホジョ</t>
    </rPh>
    <rPh sb="20" eb="22">
      <t>ジギョウ</t>
    </rPh>
    <rPh sb="22" eb="24">
      <t>ザイサン</t>
    </rPh>
    <rPh sb="24" eb="26">
      <t>ショブン</t>
    </rPh>
    <rPh sb="26" eb="28">
      <t>ショウニン</t>
    </rPh>
    <rPh sb="28" eb="31">
      <t>シンセイショ</t>
    </rPh>
    <phoneticPr fontId="5"/>
  </si>
  <si>
    <t>34広島県</t>
  </si>
  <si>
    <t>サービス種別</t>
    <rPh sb="4" eb="6">
      <t>しゅべつ</t>
    </rPh>
    <phoneticPr fontId="37" type="Hiragana"/>
  </si>
  <si>
    <t>１　取得財産の品名及び取得年月日</t>
  </si>
  <si>
    <t>～</t>
  </si>
  <si>
    <t>取得年月日：</t>
    <rPh sb="0" eb="2">
      <t>シュトク</t>
    </rPh>
    <rPh sb="2" eb="5">
      <t>ネンガッピ</t>
    </rPh>
    <phoneticPr fontId="5"/>
  </si>
  <si>
    <t>21～30名</t>
  </si>
  <si>
    <t>２　取得価格及び時価</t>
  </si>
  <si>
    <t>取得価格：</t>
  </si>
  <si>
    <t>240_介護予防短期入所生活介護 </t>
  </si>
  <si>
    <t>※残存簿価相当額（又は収益額、鑑定額）を記入してください。</t>
  </si>
  <si>
    <t>事業所名：</t>
    <rPh sb="0" eb="3">
      <t>ジギョウショ</t>
    </rPh>
    <rPh sb="3" eb="4">
      <t>メイ</t>
    </rPh>
    <phoneticPr fontId="5"/>
  </si>
  <si>
    <t>（５）</t>
  </si>
  <si>
    <t>23愛知県</t>
  </si>
  <si>
    <t>３　処分の方法</t>
  </si>
  <si>
    <t>割</t>
    <rPh sb="0" eb="1">
      <t>わ</t>
    </rPh>
    <phoneticPr fontId="37" type="Hiragana"/>
  </si>
  <si>
    <t>４　処分の理由</t>
  </si>
  <si>
    <t>令和　　年　　月　　日</t>
    <rPh sb="0" eb="2">
      <t>レイワ</t>
    </rPh>
    <rPh sb="4" eb="5">
      <t>ネン</t>
    </rPh>
    <rPh sb="7" eb="8">
      <t>ガツ</t>
    </rPh>
    <rPh sb="10" eb="11">
      <t>ニチ</t>
    </rPh>
    <phoneticPr fontId="5"/>
  </si>
  <si>
    <t>２　補助金精算額</t>
    <rPh sb="2" eb="5">
      <t>ホジョキン</t>
    </rPh>
    <rPh sb="5" eb="8">
      <t>セイサンガク</t>
    </rPh>
    <phoneticPr fontId="5"/>
  </si>
  <si>
    <t>①移乗支援
〈限度額100万円/機器〉</t>
    <rPh sb="1" eb="3">
      <t>いじょう</t>
    </rPh>
    <rPh sb="3" eb="5">
      <t>しえん</t>
    </rPh>
    <rPh sb="7" eb="10">
      <t>げんどがく</t>
    </rPh>
    <rPh sb="13" eb="15">
      <t>まんえん</t>
    </rPh>
    <rPh sb="16" eb="18">
      <t>きき</t>
    </rPh>
    <phoneticPr fontId="12" type="Hiragana"/>
  </si>
  <si>
    <t>３　事業実施期間</t>
    <rPh sb="2" eb="4">
      <t>ジギョウ</t>
    </rPh>
    <rPh sb="4" eb="6">
      <t>ジッシ</t>
    </rPh>
    <rPh sb="6" eb="8">
      <t>キカン</t>
    </rPh>
    <phoneticPr fontId="5"/>
  </si>
  <si>
    <t>着手日</t>
    <rPh sb="0" eb="2">
      <t>チャクシュ</t>
    </rPh>
    <rPh sb="2" eb="3">
      <t>ビ</t>
    </rPh>
    <phoneticPr fontId="5"/>
  </si>
  <si>
    <t>730_小規模多機能型居宅介護</t>
  </si>
  <si>
    <t>11～20名</t>
  </si>
  <si>
    <t>完了日</t>
    <rPh sb="0" eb="3">
      <t>カンリョウビ</t>
    </rPh>
    <phoneticPr fontId="5"/>
  </si>
  <si>
    <t>（１）補助金事業実績一覧表（別紙５）</t>
    <rPh sb="3" eb="6">
      <t>ホジョキン</t>
    </rPh>
    <rPh sb="6" eb="8">
      <t>ジギョウ</t>
    </rPh>
    <rPh sb="8" eb="10">
      <t>ジッセキ</t>
    </rPh>
    <rPh sb="10" eb="13">
      <t>イチランヒョウ</t>
    </rPh>
    <rPh sb="14" eb="16">
      <t>ベッシ</t>
    </rPh>
    <phoneticPr fontId="5"/>
  </si>
  <si>
    <t>補助金事業実績一覧表</t>
    <rPh sb="0" eb="3">
      <t>ほじょきん</t>
    </rPh>
    <rPh sb="3" eb="5">
      <t>じぎょう</t>
    </rPh>
    <rPh sb="5" eb="7">
      <t>じっせき</t>
    </rPh>
    <rPh sb="7" eb="10">
      <t>いちらんひょう</t>
    </rPh>
    <phoneticPr fontId="12" type="Hiragana"/>
  </si>
  <si>
    <t>16富山県</t>
  </si>
  <si>
    <t>補助金対象事業一覧表</t>
    <rPh sb="0" eb="3">
      <t>ほじょきん</t>
    </rPh>
    <rPh sb="3" eb="5">
      <t>たいしょう</t>
    </rPh>
    <rPh sb="5" eb="7">
      <t>じぎょう</t>
    </rPh>
    <rPh sb="7" eb="10">
      <t>いちらんひょう</t>
    </rPh>
    <phoneticPr fontId="12" type="Hiragana"/>
  </si>
  <si>
    <t>（１）補助金対象事業一覧表（別紙１）</t>
    <rPh sb="3" eb="6">
      <t>ホジョキン</t>
    </rPh>
    <rPh sb="6" eb="8">
      <t>タイショウ</t>
    </rPh>
    <rPh sb="8" eb="10">
      <t>ジギョウ</t>
    </rPh>
    <rPh sb="10" eb="13">
      <t>イチランヒョウ</t>
    </rPh>
    <rPh sb="14" eb="16">
      <t>ベッシ</t>
    </rPh>
    <phoneticPr fontId="5"/>
  </si>
  <si>
    <t>補助金精算額（単位：円）</t>
    <rPh sb="0" eb="2">
      <t>ほじょ</t>
    </rPh>
    <rPh sb="2" eb="3">
      <t>きん</t>
    </rPh>
    <rPh sb="3" eb="5">
      <t>せいさん</t>
    </rPh>
    <rPh sb="5" eb="6">
      <t>がく</t>
    </rPh>
    <rPh sb="7" eb="9">
      <t>たんい</t>
    </rPh>
    <rPh sb="10" eb="11">
      <t>えん</t>
    </rPh>
    <phoneticPr fontId="12" type="Hiragana"/>
  </si>
  <si>
    <r>
      <t>（３）ICT機器導入により</t>
    </r>
    <r>
      <rPr>
        <b/>
        <sz val="10"/>
        <color auto="1"/>
        <rFont val="BIZ UDゴシック"/>
      </rPr>
      <t>得られた効果</t>
    </r>
    <rPh sb="6" eb="8">
      <t>きき</t>
    </rPh>
    <rPh sb="8" eb="10">
      <t>どうにゅう</t>
    </rPh>
    <rPh sb="13" eb="14">
      <t>え</t>
    </rPh>
    <rPh sb="17" eb="19">
      <t>こうか</t>
    </rPh>
    <phoneticPr fontId="37" type="Hiragana"/>
  </si>
  <si>
    <t>生産性向上・収支改善に伴う賃金への還元</t>
    <rPh sb="0" eb="3">
      <t>せいさんせい</t>
    </rPh>
    <rPh sb="3" eb="5">
      <t>こうじょう</t>
    </rPh>
    <rPh sb="6" eb="8">
      <t>しゅうし</t>
    </rPh>
    <rPh sb="8" eb="10">
      <t>かいぜん</t>
    </rPh>
    <rPh sb="11" eb="12">
      <t>ともな</t>
    </rPh>
    <rPh sb="13" eb="15">
      <t>ちんぎん</t>
    </rPh>
    <rPh sb="17" eb="19">
      <t>かんげん</t>
    </rPh>
    <phoneticPr fontId="12" type="Hiragana"/>
  </si>
  <si>
    <t>消費税の申告により確定した消費税仕入控除税額等　(b)</t>
  </si>
  <si>
    <t>SECURITY ACTION・セキュリティ対策</t>
    <rPh sb="22" eb="24">
      <t>たいさく</t>
    </rPh>
    <phoneticPr fontId="12" type="Hiragana"/>
  </si>
  <si>
    <t>生産性向上・ICT導入等に伴う業務改善計画</t>
    <rPh sb="0" eb="3">
      <t>せいさんせい</t>
    </rPh>
    <rPh sb="3" eb="5">
      <t>こうじょう</t>
    </rPh>
    <rPh sb="9" eb="11">
      <t>どうにゅう</t>
    </rPh>
    <rPh sb="11" eb="12">
      <t>とう</t>
    </rPh>
    <rPh sb="13" eb="14">
      <t>ともな</t>
    </rPh>
    <rPh sb="15" eb="17">
      <t>ぎょうむ</t>
    </rPh>
    <rPh sb="17" eb="19">
      <t>かいぜん</t>
    </rPh>
    <rPh sb="19" eb="21">
      <t>けいかく</t>
    </rPh>
    <phoneticPr fontId="12" type="Hiragana"/>
  </si>
  <si>
    <t>補助要件</t>
    <rPh sb="0" eb="2">
      <t>ほじょ</t>
    </rPh>
    <rPh sb="2" eb="4">
      <t>ようけん</t>
    </rPh>
    <phoneticPr fontId="12" type="Hiragana"/>
  </si>
  <si>
    <t>介護ロボット等導入報告書</t>
    <rPh sb="0" eb="2">
      <t>カイゴ</t>
    </rPh>
    <rPh sb="6" eb="7">
      <t>ナド</t>
    </rPh>
    <rPh sb="7" eb="9">
      <t>ドウニュウ</t>
    </rPh>
    <rPh sb="9" eb="12">
      <t>ホウコクショ</t>
    </rPh>
    <phoneticPr fontId="5"/>
  </si>
  <si>
    <t>①　データ連携の内容</t>
    <rPh sb="5" eb="7">
      <t>れんけい</t>
    </rPh>
    <rPh sb="8" eb="10">
      <t>ないよう</t>
    </rPh>
    <phoneticPr fontId="37" type="Hiragana"/>
  </si>
  <si>
    <t>２　導入にあたっての情報</t>
    <rPh sb="2" eb="4">
      <t>ドウニュウ</t>
    </rPh>
    <rPh sb="10" eb="12">
      <t>ジョウホウ</t>
    </rPh>
    <phoneticPr fontId="5"/>
  </si>
  <si>
    <t>336_特定施設入居者生活介護（軽費老人ホーム・外部サービス利用型）</t>
  </si>
  <si>
    <t>機器の特徴</t>
  </si>
  <si>
    <t>通信環境整備に要する費用(円)</t>
    <rPh sb="0" eb="6">
      <t>ツウシンカンキョウセイビ</t>
    </rPh>
    <rPh sb="7" eb="8">
      <t>ヨウ</t>
    </rPh>
    <rPh sb="10" eb="12">
      <t>ヒヨウ</t>
    </rPh>
    <rPh sb="13" eb="14">
      <t>エン</t>
    </rPh>
    <phoneticPr fontId="5"/>
  </si>
  <si>
    <t>初期設定に要する費用（円）</t>
    <rPh sb="5" eb="6">
      <t>ヨウ</t>
    </rPh>
    <rPh sb="8" eb="10">
      <t>ヒヨウ</t>
    </rPh>
    <phoneticPr fontId="5"/>
  </si>
  <si>
    <t>「ＳＥＣＹＲＩＴＹ　ＡＣＴＩＯＮ」宣言　　　択一</t>
    <rPh sb="17" eb="19">
      <t>センゲン</t>
    </rPh>
    <rPh sb="22" eb="24">
      <t>タクイツ</t>
    </rPh>
    <phoneticPr fontId="37"/>
  </si>
  <si>
    <t>導入スケジュール</t>
  </si>
  <si>
    <t>※介護ロボット等の導入に際しては、サービス利用者等に対して介護ロボット等を活用したサービスを提供することについて十分な説明を行い、同意を得た上で実施すること。</t>
  </si>
  <si>
    <t>47沖縄県</t>
  </si>
  <si>
    <t>例１）利用者満足度の向上を図ることにより、職員の働きがいを増進し、職員の定着促進（離職者数減）を目指す
例２）介護時間の短縮を図ることにより、職員のワークライフバランスを推進し、職員の定着促進（離職者数減）を目指す</t>
  </si>
  <si>
    <t>・効果検証期間</t>
    <rPh sb="1" eb="3">
      <t>こうか</t>
    </rPh>
    <rPh sb="3" eb="5">
      <t>けんしょう</t>
    </rPh>
    <rPh sb="5" eb="7">
      <t>きかん</t>
    </rPh>
    <phoneticPr fontId="37" type="Hiragana"/>
  </si>
  <si>
    <t>サービス種別</t>
    <rPh sb="4" eb="6">
      <t>シュベツ</t>
    </rPh>
    <phoneticPr fontId="5"/>
  </si>
  <si>
    <t>リース・レンタル時期</t>
    <rPh sb="8" eb="10">
      <t>ジキ</t>
    </rPh>
    <phoneticPr fontId="5"/>
  </si>
  <si>
    <t>30和歌山県</t>
  </si>
  <si>
    <r>
      <t>第３号様式(第13</t>
    </r>
    <r>
      <rPr>
        <sz val="11"/>
        <color auto="1"/>
        <rFont val="BIZ UDゴシック"/>
      </rPr>
      <t>条関係）</t>
    </r>
  </si>
  <si>
    <r>
      <t>（</t>
    </r>
    <r>
      <rPr>
        <sz val="11"/>
        <color auto="1"/>
        <rFont val="BIZ UDゴシック"/>
      </rPr>
      <t>５）その他関係資料</t>
    </r>
    <rPh sb="5" eb="6">
      <t>タ</t>
    </rPh>
    <rPh sb="6" eb="8">
      <t>カンケイ</t>
    </rPh>
    <rPh sb="8" eb="10">
      <t>シリョウ</t>
    </rPh>
    <phoneticPr fontId="5"/>
  </si>
  <si>
    <t>３５１～４００</t>
  </si>
  <si>
    <t>購入時期</t>
    <rPh sb="0" eb="2">
      <t>コウニュウ</t>
    </rPh>
    <rPh sb="2" eb="4">
      <t>ジキ</t>
    </rPh>
    <phoneticPr fontId="5"/>
  </si>
  <si>
    <t>⑧-1　LIFEの利用</t>
    <rPh sb="9" eb="11">
      <t>リヨウ</t>
    </rPh>
    <phoneticPr fontId="37"/>
  </si>
  <si>
    <t>令和　　年　　月</t>
    <rPh sb="0" eb="2">
      <t>レイワ</t>
    </rPh>
    <rPh sb="4" eb="5">
      <t>ネン</t>
    </rPh>
    <rPh sb="7" eb="8">
      <t>ガツ</t>
    </rPh>
    <phoneticPr fontId="5"/>
  </si>
  <si>
    <t>決算（見込）額</t>
    <rPh sb="0" eb="2">
      <t>ケッサン</t>
    </rPh>
    <rPh sb="3" eb="5">
      <t>ミコ</t>
    </rPh>
    <rPh sb="6" eb="7">
      <t>ガク</t>
    </rPh>
    <phoneticPr fontId="5"/>
  </si>
  <si>
    <t>利用していない</t>
    <rPh sb="0" eb="2">
      <t>リヨウ</t>
    </rPh>
    <phoneticPr fontId="37"/>
  </si>
  <si>
    <t>令和　　年　　月　～　令和　　年　　月</t>
    <rPh sb="0" eb="2">
      <t>レイワ</t>
    </rPh>
    <rPh sb="4" eb="5">
      <t>ネン</t>
    </rPh>
    <rPh sb="7" eb="8">
      <t>ガツ</t>
    </rPh>
    <rPh sb="11" eb="13">
      <t>レイワ</t>
    </rPh>
    <rPh sb="15" eb="16">
      <t>ネン</t>
    </rPh>
    <rPh sb="18" eb="19">
      <t>ガツ</t>
    </rPh>
    <phoneticPr fontId="5"/>
  </si>
  <si>
    <r>
      <t>介護ロボット等</t>
    </r>
    <r>
      <rPr>
        <sz val="10"/>
        <color auto="1"/>
        <rFont val="BIZ UDゴシック"/>
      </rPr>
      <t>導入後３年間で達成すべき目標</t>
    </r>
    <rPh sb="0" eb="2">
      <t>カイゴ</t>
    </rPh>
    <rPh sb="6" eb="7">
      <t>ナド</t>
    </rPh>
    <rPh sb="9" eb="10">
      <t>ゴ</t>
    </rPh>
    <rPh sb="11" eb="12">
      <t>ネン</t>
    </rPh>
    <rPh sb="12" eb="13">
      <t>アイダ</t>
    </rPh>
    <phoneticPr fontId="5"/>
  </si>
  <si>
    <t>⑥　　ケアプランデータ連携システムの利用</t>
    <rPh sb="11" eb="13">
      <t>レンケイ</t>
    </rPh>
    <rPh sb="18" eb="20">
      <t>リヨウ</t>
    </rPh>
    <phoneticPr fontId="37"/>
  </si>
  <si>
    <t>※導入機器が複数種類ある場合、それぞれ記載すること。ただし、１つの計画書の中で、導入機器毎に①導入後３年間の達成すべき目標、②期待される効果等の内容を明確に区分し記載できる場合は、１つの計画書として作成して差し支えない。</t>
    <rPh sb="40" eb="42">
      <t>ドウニュウ</t>
    </rPh>
    <rPh sb="42" eb="44">
      <t>キキ</t>
    </rPh>
    <rPh sb="44" eb="45">
      <t>ゴト</t>
    </rPh>
    <rPh sb="81" eb="83">
      <t>キサイ</t>
    </rPh>
    <phoneticPr fontId="5"/>
  </si>
  <si>
    <t>名</t>
    <rPh sb="0" eb="1">
      <t>メイ</t>
    </rPh>
    <phoneticPr fontId="5"/>
  </si>
  <si>
    <t>（８）</t>
  </si>
  <si>
    <t>（３）</t>
  </si>
  <si>
    <t>講じていない</t>
    <rPh sb="0" eb="1">
      <t>コウ</t>
    </rPh>
    <phoneticPr fontId="37"/>
  </si>
  <si>
    <t>（４）</t>
  </si>
  <si>
    <t>（イ）事業計画</t>
    <rPh sb="3" eb="5">
      <t>じぎょう</t>
    </rPh>
    <rPh sb="5" eb="7">
      <t>けいかく</t>
    </rPh>
    <phoneticPr fontId="37" type="Hiragana"/>
  </si>
  <si>
    <t>第三者による支援</t>
    <rPh sb="0" eb="3">
      <t>だいさんしゃ</t>
    </rPh>
    <rPh sb="6" eb="8">
      <t>しえん</t>
    </rPh>
    <phoneticPr fontId="12" type="Hiragana"/>
  </si>
  <si>
    <t>令和</t>
    <rPh sb="0" eb="2">
      <t>れいわ</t>
    </rPh>
    <phoneticPr fontId="37" type="Hiragana"/>
  </si>
  <si>
    <t>法人名</t>
    <rPh sb="0" eb="2">
      <t>ほうじん</t>
    </rPh>
    <rPh sb="2" eb="3">
      <t>めい</t>
    </rPh>
    <phoneticPr fontId="37" type="Hiragana"/>
  </si>
  <si>
    <t>（１）課題の分析・目標設定</t>
    <rPh sb="3" eb="5">
      <t>かだい</t>
    </rPh>
    <rPh sb="6" eb="8">
      <t>ぶんせき</t>
    </rPh>
    <rPh sb="9" eb="11">
      <t>もくひょう</t>
    </rPh>
    <rPh sb="11" eb="13">
      <t>せってい</t>
    </rPh>
    <phoneticPr fontId="37" type="Hiragana"/>
  </si>
  <si>
    <t>（４）LIFEへの利用申請の有無</t>
    <rPh sb="9" eb="11">
      <t>りよう</t>
    </rPh>
    <rPh sb="11" eb="13">
      <t>しんせい</t>
    </rPh>
    <rPh sb="14" eb="16">
      <t>うむ</t>
    </rPh>
    <phoneticPr fontId="37" type="Hiragana"/>
  </si>
  <si>
    <t>（５）ケアプランデータ連携システムの利用申請の有無</t>
    <rPh sb="11" eb="13">
      <t>れんけい</t>
    </rPh>
    <rPh sb="18" eb="20">
      <t>りよう</t>
    </rPh>
    <rPh sb="20" eb="22">
      <t>しんせい</t>
    </rPh>
    <rPh sb="23" eb="25">
      <t>うむ</t>
    </rPh>
    <phoneticPr fontId="37" type="Hiragana"/>
  </si>
  <si>
    <t>780_地域密着型通所介護</t>
  </si>
  <si>
    <t>（６）（５）以外のデータ連携の有無</t>
    <rPh sb="6" eb="8">
      <t>いがい</t>
    </rPh>
    <rPh sb="12" eb="14">
      <t>れんけい</t>
    </rPh>
    <rPh sb="15" eb="17">
      <t>うむ</t>
    </rPh>
    <phoneticPr fontId="37" type="Hiragana"/>
  </si>
  <si>
    <t>４０１～４５０</t>
  </si>
  <si>
    <t>事業所名</t>
    <rPh sb="0" eb="3">
      <t>じぎょうしょ</t>
    </rPh>
    <rPh sb="3" eb="4">
      <t>めい</t>
    </rPh>
    <phoneticPr fontId="37" type="Hiragana"/>
  </si>
  <si>
    <t>事業所所在住所</t>
    <rPh sb="0" eb="3">
      <t>じぎょうしょ</t>
    </rPh>
    <rPh sb="3" eb="5">
      <t>しょざい</t>
    </rPh>
    <rPh sb="5" eb="7">
      <t>じゅうしょ</t>
    </rPh>
    <phoneticPr fontId="37" type="Hiragana"/>
  </si>
  <si>
    <t>介護福祉機器等導入実績報告書</t>
    <rPh sb="0" eb="2">
      <t>カイゴ</t>
    </rPh>
    <rPh sb="2" eb="4">
      <t>フクシ</t>
    </rPh>
    <rPh sb="4" eb="6">
      <t>キキ</t>
    </rPh>
    <rPh sb="6" eb="7">
      <t>トウ</t>
    </rPh>
    <rPh sb="9" eb="11">
      <t>ジッセキ</t>
    </rPh>
    <rPh sb="11" eb="14">
      <t>ホウコクショ</t>
    </rPh>
    <phoneticPr fontId="5"/>
  </si>
  <si>
    <t>D.（A～Cの導入と一体的に行う）業務改善支援
〈限度額48万円〉</t>
    <rPh sb="7" eb="9">
      <t>どうにゅう</t>
    </rPh>
    <rPh sb="10" eb="13">
      <t>いったいてき</t>
    </rPh>
    <rPh sb="14" eb="15">
      <t>おこな</t>
    </rPh>
    <rPh sb="17" eb="19">
      <t>ぎょうむ</t>
    </rPh>
    <rPh sb="19" eb="21">
      <t>かいぜん</t>
    </rPh>
    <rPh sb="21" eb="23">
      <t>しえん</t>
    </rPh>
    <rPh sb="25" eb="28">
      <t>げんどがく</t>
    </rPh>
    <rPh sb="30" eb="32">
      <t>まんえん</t>
    </rPh>
    <phoneticPr fontId="12" type="Hiragana"/>
  </si>
  <si>
    <t>利用者数（人）</t>
    <rPh sb="0" eb="3">
      <t>りようしゃ</t>
    </rPh>
    <rPh sb="3" eb="4">
      <t>すう</t>
    </rPh>
    <rPh sb="5" eb="6">
      <t>ひと</t>
    </rPh>
    <phoneticPr fontId="37" type="Hiragana"/>
  </si>
  <si>
    <t>②移動支援
〈限度額30万円/機器〉</t>
  </si>
  <si>
    <t>記録業務、情報共有、請求業務について</t>
  </si>
  <si>
    <t>職員数には、訪問介護員・看護師等の直接処遇職員だけでなく、補助対象となるICT機器等の活用が見込まれる管理者や生活相談員等の職員も算入して差し支えありません。</t>
  </si>
  <si>
    <t>「SECURITY ACTION」の宣言</t>
    <rPh sb="18" eb="20">
      <t>せんげん</t>
    </rPh>
    <phoneticPr fontId="37" type="Hiragana"/>
  </si>
  <si>
    <r>
      <t>④機器及び用具の運用実績　</t>
    </r>
    <r>
      <rPr>
        <sz val="8"/>
        <color theme="1"/>
        <rFont val="ＭＳ 明朝"/>
      </rPr>
      <t>※２</t>
    </r>
    <r>
      <rPr>
        <sz val="12"/>
        <color theme="1"/>
        <rFont val="ＭＳ 明朝"/>
      </rPr>
      <t xml:space="preserve">
職場改善推進職員の職・氏名：
職場内研修の実施時期：令和　　年　　月　　日
運用状況報告会の実施時期：令和　　年　　月　　日
外部研修の受講実績：（時期）令和　年　月　日　（研修名）
</t>
    </r>
    <rPh sb="10" eb="12">
      <t>ジッセキ</t>
    </rPh>
    <rPh sb="54" eb="55">
      <t>ニチ</t>
    </rPh>
    <rPh sb="80" eb="81">
      <t>ニチ</t>
    </rPh>
    <rPh sb="90" eb="92">
      <t>ジッセキ</t>
    </rPh>
    <rPh sb="104" eb="105">
      <t>ニチ</t>
    </rPh>
    <phoneticPr fontId="5"/>
  </si>
  <si>
    <t>＜比較検討した製品＞</t>
  </si>
  <si>
    <t>「SECURITY ACTION」とは、
独立行政法人情報処理推進機構（IPA）が実施する中小企業・小規模事業者等自らが、情報セキュリティ対策に取組むことを自己宣言する制度。</t>
    <rPh sb="21" eb="27">
      <t>どくりつぎょうせいほうじん</t>
    </rPh>
    <rPh sb="27" eb="35">
      <t>じょうほうしょりすいしんきこう</t>
    </rPh>
    <rPh sb="41" eb="43">
      <t>じっし</t>
    </rPh>
    <rPh sb="45" eb="47">
      <t>ちゅうしょう</t>
    </rPh>
    <rPh sb="47" eb="49">
      <t>きぎょう</t>
    </rPh>
    <rPh sb="50" eb="53">
      <t>しょうきぼ</t>
    </rPh>
    <rPh sb="53" eb="56">
      <t>じぎょうしゃ</t>
    </rPh>
    <rPh sb="56" eb="57">
      <t>など</t>
    </rPh>
    <rPh sb="57" eb="58">
      <t>みずか</t>
    </rPh>
    <rPh sb="61" eb="63">
      <t>じょうほう</t>
    </rPh>
    <rPh sb="69" eb="71">
      <t>たいさく</t>
    </rPh>
    <rPh sb="72" eb="74">
      <t>とりく</t>
    </rPh>
    <rPh sb="78" eb="80">
      <t>じこ</t>
    </rPh>
    <rPh sb="80" eb="82">
      <t>せんげん</t>
    </rPh>
    <rPh sb="84" eb="86">
      <t>せいど</t>
    </rPh>
    <phoneticPr fontId="37" type="Hiragana"/>
  </si>
  <si>
    <t>＜導入のための実施体制＞</t>
  </si>
  <si>
    <t>＜導入スケジュール＞</t>
  </si>
  <si>
    <t>＜導入前後1ヶ月の業務時間＞</t>
    <rPh sb="1" eb="3">
      <t>どうにゅう</t>
    </rPh>
    <rPh sb="3" eb="5">
      <t>ぜんご</t>
    </rPh>
    <phoneticPr fontId="37" type="Hiragana"/>
  </si>
  <si>
    <t>②　対象となる文章　</t>
    <rPh sb="2" eb="4">
      <t>たいしょう</t>
    </rPh>
    <rPh sb="7" eb="9">
      <t>ぶんしょう</t>
    </rPh>
    <phoneticPr fontId="37" type="Hiragana"/>
  </si>
  <si>
    <t>①導入機器等の活用状況（使用対象者の状態、使用する場面など）</t>
    <rPh sb="5" eb="6">
      <t>ナド</t>
    </rPh>
    <phoneticPr fontId="5"/>
  </si>
  <si>
    <t>　※「（参考）導入効果報告により作成方法の変化を確認している書類例」を参照</t>
  </si>
  <si>
    <r>
      <t>　令和　　年　　月　　日付け高知県指令　　　第　　号で補助金の交付の決定を受けました令和　　年度高知県介護事業所デジタル化支援事業を下記のとおり変更（中止・廃止）したいので、高知県介護事業所デジタル化支援事業費補助金交付要綱</t>
    </r>
    <r>
      <rPr>
        <sz val="11"/>
        <color auto="1"/>
        <rFont val="BIZ UDゴシック"/>
      </rPr>
      <t>第11条第２号の規定により、関係書類を添えて申請します。</t>
    </r>
  </si>
  <si>
    <t>（イ）居宅介護支援事業所以外の介護サービス事業所</t>
    <rPh sb="3" eb="5">
      <t>きょたく</t>
    </rPh>
    <rPh sb="5" eb="7">
      <t>かいご</t>
    </rPh>
    <rPh sb="7" eb="9">
      <t>しえん</t>
    </rPh>
    <rPh sb="9" eb="12">
      <t>じぎょうしょ</t>
    </rPh>
    <rPh sb="12" eb="14">
      <t>いがい</t>
    </rPh>
    <rPh sb="15" eb="17">
      <t>かいご</t>
    </rPh>
    <rPh sb="21" eb="24">
      <t>じぎょうしょ</t>
    </rPh>
    <phoneticPr fontId="37" type="Hiragana"/>
  </si>
  <si>
    <t>＜その他の効果＞</t>
    <rPh sb="3" eb="4">
      <t>た</t>
    </rPh>
    <rPh sb="5" eb="7">
      <t>こうか</t>
    </rPh>
    <phoneticPr fontId="37" type="Hiragana"/>
  </si>
  <si>
    <t>令和　　年　　月　　日</t>
    <rPh sb="0" eb="2">
      <t>レイワ</t>
    </rPh>
    <rPh sb="4" eb="5">
      <t>ネン</t>
    </rPh>
    <rPh sb="7" eb="8">
      <t>ツキ</t>
    </rPh>
    <rPh sb="10" eb="11">
      <t>ヒ</t>
    </rPh>
    <phoneticPr fontId="5"/>
  </si>
  <si>
    <t>報酬請求業務</t>
    <rPh sb="0" eb="2">
      <t>ほうしゅう</t>
    </rPh>
    <rPh sb="2" eb="4">
      <t>せいきゅう</t>
    </rPh>
    <rPh sb="4" eb="6">
      <t>ぎょうむ</t>
    </rPh>
    <phoneticPr fontId="37" type="Hiragana"/>
  </si>
  <si>
    <t>導入前</t>
    <rPh sb="0" eb="2">
      <t>どうにゅう</t>
    </rPh>
    <rPh sb="2" eb="3">
      <t>まえ</t>
    </rPh>
    <phoneticPr fontId="37" type="Hiragana"/>
  </si>
  <si>
    <t>→</t>
  </si>
  <si>
    <t>・納期</t>
    <rPh sb="1" eb="3">
      <t>のうき</t>
    </rPh>
    <phoneticPr fontId="37" type="Hiragana"/>
  </si>
  <si>
    <t>導入後</t>
    <rPh sb="0" eb="2">
      <t>どうにゅう</t>
    </rPh>
    <rPh sb="2" eb="3">
      <t>ご</t>
    </rPh>
    <phoneticPr fontId="37" type="Hiragana"/>
  </si>
  <si>
    <r>
      <t>②　ICT機器の導入によりどのように業務フローを</t>
    </r>
    <r>
      <rPr>
        <sz val="10"/>
        <color auto="1"/>
        <rFont val="BIZ UDゴシック"/>
      </rPr>
      <t>見直したか</t>
    </r>
    <rPh sb="5" eb="7">
      <t>きき</t>
    </rPh>
    <rPh sb="8" eb="10">
      <t>どうにゅう</t>
    </rPh>
    <rPh sb="18" eb="20">
      <t>ぎょうむ</t>
    </rPh>
    <rPh sb="24" eb="26">
      <t>みなお</t>
    </rPh>
    <phoneticPr fontId="37" type="Hiragana"/>
  </si>
  <si>
    <r>
      <t>③　ICT機器の使用方法について職員の習熟および教育・研修</t>
    </r>
    <r>
      <rPr>
        <sz val="10"/>
        <color auto="1"/>
        <rFont val="BIZ UDゴシック"/>
      </rPr>
      <t>実績</t>
    </r>
    <rPh sb="5" eb="7">
      <t>きき</t>
    </rPh>
    <rPh sb="8" eb="10">
      <t>しよう</t>
    </rPh>
    <rPh sb="10" eb="12">
      <t>ほうほう</t>
    </rPh>
    <rPh sb="16" eb="18">
      <t>しょくいん</t>
    </rPh>
    <rPh sb="19" eb="21">
      <t>しゅうじゅく</t>
    </rPh>
    <rPh sb="24" eb="26">
      <t>きょういく</t>
    </rPh>
    <rPh sb="27" eb="29">
      <t>けんしゅう</t>
    </rPh>
    <rPh sb="29" eb="31">
      <t>じっせき</t>
    </rPh>
    <phoneticPr fontId="37" type="Hiragana"/>
  </si>
  <si>
    <t>令和　年　月　日</t>
    <rPh sb="0" eb="2">
      <t>レイワ</t>
    </rPh>
    <rPh sb="3" eb="4">
      <t>ネン</t>
    </rPh>
    <rPh sb="5" eb="6">
      <t>ガツ</t>
    </rPh>
    <rPh sb="7" eb="8">
      <t>ニチ</t>
    </rPh>
    <phoneticPr fontId="5"/>
  </si>
  <si>
    <t>実績報告時により減額した消費税仕入控除税額等　(a)</t>
  </si>
  <si>
    <t>（注）補助金の返還が必要な場合は、消費税及び地方消費税に係る仕入控除税額の積算
　　　内訳について、参考となる資料を添えてください。</t>
  </si>
  <si>
    <t>　また、導入日から一定期間経過後に運用状況報告会を開催し、導入した機器等の活用状況の確認、効果の検証等を行ってください。</t>
    <rPh sb="9" eb="11">
      <t>イッテイ</t>
    </rPh>
    <rPh sb="11" eb="13">
      <t>キカン</t>
    </rPh>
    <phoneticPr fontId="5"/>
  </si>
  <si>
    <t>対応中</t>
    <rPh sb="0" eb="3">
      <t>たいおうちゅう</t>
    </rPh>
    <phoneticPr fontId="12" type="Hiragana"/>
  </si>
  <si>
    <t>対応予定あり</t>
    <rPh sb="0" eb="2">
      <t>たいおう</t>
    </rPh>
    <rPh sb="2" eb="4">
      <t>よてい</t>
    </rPh>
    <phoneticPr fontId="12" type="Hiragana"/>
  </si>
  <si>
    <t>１５１～２００</t>
  </si>
  <si>
    <t>黄色のセルの該当部分に入力してください。なお、⑥介護業務支援の該当がある場合については、⑥－１と⑥－２のうち当てはまる方どちらか片方を選択して入力してください。</t>
    <rPh sb="0" eb="2">
      <t>きいろ</t>
    </rPh>
    <rPh sb="6" eb="8">
      <t>がいとう</t>
    </rPh>
    <rPh sb="8" eb="10">
      <t>ぶぶん</t>
    </rPh>
    <rPh sb="11" eb="13">
      <t>にゅうりょく</t>
    </rPh>
    <rPh sb="24" eb="26">
      <t>かいご</t>
    </rPh>
    <rPh sb="26" eb="28">
      <t>ぎょうむ</t>
    </rPh>
    <rPh sb="28" eb="30">
      <t>しえん</t>
    </rPh>
    <rPh sb="31" eb="33">
      <t>がいとう</t>
    </rPh>
    <rPh sb="36" eb="38">
      <t>ばあい</t>
    </rPh>
    <rPh sb="54" eb="55">
      <t>あ</t>
    </rPh>
    <rPh sb="59" eb="60">
      <t>ほう</t>
    </rPh>
    <rPh sb="64" eb="66">
      <t>かたほう</t>
    </rPh>
    <rPh sb="67" eb="69">
      <t>せんたく</t>
    </rPh>
    <rPh sb="71" eb="73">
      <t>にゅうりょく</t>
    </rPh>
    <phoneticPr fontId="12" type="Hiragana"/>
  </si>
  <si>
    <t>⑤介護福祉機器や福祉用具等を導入したことにより、職員や利用者に変化はありましたか。</t>
    <rPh sb="1" eb="3">
      <t>カイゴ</t>
    </rPh>
    <rPh sb="3" eb="5">
      <t>フクシ</t>
    </rPh>
    <rPh sb="5" eb="7">
      <t>キキ</t>
    </rPh>
    <rPh sb="8" eb="10">
      <t>フクシ</t>
    </rPh>
    <rPh sb="10" eb="12">
      <t>ヨウグ</t>
    </rPh>
    <rPh sb="12" eb="13">
      <t>トウ</t>
    </rPh>
    <rPh sb="14" eb="16">
      <t>ドウニュウ</t>
    </rPh>
    <rPh sb="24" eb="26">
      <t>ショクイン</t>
    </rPh>
    <rPh sb="27" eb="30">
      <t>リヨウシャ</t>
    </rPh>
    <rPh sb="31" eb="33">
      <t>ヘンカ</t>
    </rPh>
    <phoneticPr fontId="5"/>
  </si>
  <si>
    <r>
      <t>□</t>
    </r>
    <r>
      <rPr>
        <sz val="14"/>
        <color auto="1"/>
        <rFont val="ＭＳ 明朝"/>
      </rPr>
      <t xml:space="preserve"> </t>
    </r>
    <r>
      <rPr>
        <sz val="12"/>
        <color auto="1"/>
        <rFont val="ＭＳ 明朝"/>
      </rPr>
      <t>全く痛まない</t>
    </r>
    <rPh sb="2" eb="3">
      <t>マッタ</t>
    </rPh>
    <rPh sb="4" eb="5">
      <t>イタ</t>
    </rPh>
    <phoneticPr fontId="5"/>
  </si>
  <si>
    <t>D.（A～Cの導入と一体的に行う）業務改善支援
〈限度額48万円〉</t>
  </si>
  <si>
    <t>C.パッケージ型導入支援
〈限度額合計1,000万円〉</t>
  </si>
  <si>
    <t>4/5</t>
  </si>
  <si>
    <r>
      <t>（</t>
    </r>
    <r>
      <rPr>
        <sz val="11"/>
        <color auto="1"/>
        <rFont val="BIZ UDゴシック"/>
      </rPr>
      <t>４）歳入歳出予算書抄本（別紙４）　</t>
    </r>
    <rPh sb="13" eb="15">
      <t>ベッシ</t>
    </rPh>
    <phoneticPr fontId="5"/>
  </si>
  <si>
    <t>③排泄支援
〈限度額30万円/機器〉</t>
    <rPh sb="1" eb="3">
      <t>はいせつ</t>
    </rPh>
    <rPh sb="3" eb="5">
      <t>しえん</t>
    </rPh>
    <rPh sb="7" eb="10">
      <t>げんどがく</t>
    </rPh>
    <rPh sb="12" eb="14">
      <t>まんえん</t>
    </rPh>
    <rPh sb="15" eb="17">
      <t>きき</t>
    </rPh>
    <phoneticPr fontId="12" type="Hiragana"/>
  </si>
  <si>
    <t>②機器等導入によって得られた効果</t>
    <rPh sb="3" eb="4">
      <t>ナド</t>
    </rPh>
    <phoneticPr fontId="5"/>
  </si>
  <si>
    <t>④見守り・コミュニケーション
〈限度額30万円/機器〉</t>
    <rPh sb="1" eb="3">
      <t>みまも</t>
    </rPh>
    <rPh sb="16" eb="19">
      <t>げんどがく</t>
    </rPh>
    <rPh sb="21" eb="23">
      <t>まんえん</t>
    </rPh>
    <rPh sb="24" eb="26">
      <t>きき</t>
    </rPh>
    <phoneticPr fontId="12" type="Hiragana"/>
  </si>
  <si>
    <t>補助上限額
i</t>
    <rPh sb="0" eb="2">
      <t>ほじょ</t>
    </rPh>
    <rPh sb="2" eb="5">
      <t>じょうげんがく</t>
    </rPh>
    <phoneticPr fontId="12" type="Hiragana"/>
  </si>
  <si>
    <t>⑦機能訓練支援
〈限度額30万円/機器〉</t>
    <rPh sb="1" eb="3">
      <t>きのう</t>
    </rPh>
    <rPh sb="3" eb="5">
      <t>くんれん</t>
    </rPh>
    <rPh sb="5" eb="7">
      <t>しえん</t>
    </rPh>
    <rPh sb="9" eb="12">
      <t>げんどがく</t>
    </rPh>
    <rPh sb="14" eb="16">
      <t>まんえん</t>
    </rPh>
    <rPh sb="17" eb="19">
      <t>きき</t>
    </rPh>
    <phoneticPr fontId="12" type="Hiragana"/>
  </si>
  <si>
    <t>⑨認知症生活支援・認知症ケア支援
〈限度額30万円/機器〉</t>
    <rPh sb="1" eb="4">
      <t>にんちしょう</t>
    </rPh>
    <rPh sb="4" eb="6">
      <t>せいかつ</t>
    </rPh>
    <rPh sb="6" eb="8">
      <t>しえん</t>
    </rPh>
    <rPh sb="9" eb="12">
      <t>にんちしょう</t>
    </rPh>
    <rPh sb="14" eb="16">
      <t>しえん</t>
    </rPh>
    <rPh sb="18" eb="21">
      <t>げんどがく</t>
    </rPh>
    <rPh sb="23" eb="25">
      <t>まんえん</t>
    </rPh>
    <rPh sb="26" eb="28">
      <t>きき</t>
    </rPh>
    <phoneticPr fontId="12" type="Hiragana"/>
  </si>
  <si>
    <t>91名～100名</t>
  </si>
  <si>
    <t>A.重点分野に該当する介護テクノロジー</t>
    <rPh sb="2" eb="4">
      <t>じゅうてん</t>
    </rPh>
    <rPh sb="4" eb="6">
      <t>ぶんや</t>
    </rPh>
    <rPh sb="7" eb="9">
      <t>がいとう</t>
    </rPh>
    <rPh sb="11" eb="13">
      <t>かいご</t>
    </rPh>
    <phoneticPr fontId="12" type="Hiragana"/>
  </si>
  <si>
    <t>④見守り・コミュニケーション
〈限度額30万円/機器〉</t>
  </si>
  <si>
    <t>36徳島県</t>
  </si>
  <si>
    <t>⑥介護業務支援</t>
  </si>
  <si>
    <t>44大分県</t>
  </si>
  <si>
    <t>⑦機能訓練支援
〈限度額30万円/機器〉</t>
  </si>
  <si>
    <t>40福岡県</t>
  </si>
  <si>
    <t>⑧食事・栄養管理支援
〈限度額30万円/機器〉</t>
  </si>
  <si>
    <t>⑥－１：
価格が職員数に応じて変動する介護ソフト</t>
    <rPh sb="5" eb="7">
      <t>かかく</t>
    </rPh>
    <rPh sb="8" eb="11">
      <t>しょくいんすう</t>
    </rPh>
    <rPh sb="12" eb="13">
      <t>おう</t>
    </rPh>
    <rPh sb="15" eb="17">
      <t>へんどう</t>
    </rPh>
    <rPh sb="19" eb="21">
      <t>かいご</t>
    </rPh>
    <phoneticPr fontId="12" type="Hiragana"/>
  </si>
  <si>
    <t>補助対象機器・事業ごとに記載してください。行が不足する場合は追加して構いませんが、数式やリストが適切に反映されない場合があります。</t>
  </si>
  <si>
    <t>複数の事業所を申請する場合、この調書を事業所数作成してください。</t>
  </si>
  <si>
    <t>C.パッケージ型導入支援
〈限度額合計1,000万円〉</t>
    <rPh sb="7" eb="8">
      <t>がた</t>
    </rPh>
    <rPh sb="8" eb="10">
      <t>どうにゅう</t>
    </rPh>
    <rPh sb="10" eb="12">
      <t>しえん</t>
    </rPh>
    <rPh sb="14" eb="17">
      <t>げんどがく</t>
    </rPh>
    <rPh sb="17" eb="19">
      <t>ごうけい</t>
    </rPh>
    <rPh sb="24" eb="26">
      <t>まんえん</t>
    </rPh>
    <phoneticPr fontId="12" type="Hiragana"/>
  </si>
  <si>
    <t>選定額（G）は、1,000円未満を切捨てた金額とします。</t>
    <rPh sb="0" eb="2">
      <t>せんてい</t>
    </rPh>
    <phoneticPr fontId="12" type="Hiragana"/>
  </si>
  <si>
    <r>
      <t>□</t>
    </r>
    <r>
      <rPr>
        <sz val="14"/>
        <color auto="1"/>
        <rFont val="ＭＳ 明朝"/>
      </rPr>
      <t xml:space="preserve"> </t>
    </r>
    <r>
      <rPr>
        <sz val="12"/>
        <color auto="1"/>
        <rFont val="ＭＳ 明朝"/>
      </rPr>
      <t>ときどき痛くなる</t>
    </r>
    <rPh sb="6" eb="7">
      <t>イタ</t>
    </rPh>
    <phoneticPr fontId="5"/>
  </si>
  <si>
    <r>
      <t>□</t>
    </r>
    <r>
      <rPr>
        <sz val="14"/>
        <color auto="1"/>
        <rFont val="ＭＳ 明朝"/>
      </rPr>
      <t xml:space="preserve"> </t>
    </r>
    <r>
      <rPr>
        <sz val="12"/>
        <color auto="1"/>
        <rFont val="ＭＳ 明朝"/>
      </rPr>
      <t>以前、腰痛になったことがあり、再発経験もある（現在は、治癒している）</t>
    </r>
    <rPh sb="2" eb="4">
      <t>イゼン</t>
    </rPh>
    <rPh sb="5" eb="7">
      <t>ヨウツウ</t>
    </rPh>
    <rPh sb="17" eb="19">
      <t>サイハツ</t>
    </rPh>
    <rPh sb="19" eb="21">
      <t>ケイケン</t>
    </rPh>
    <rPh sb="25" eb="27">
      <t>ゲンザイ</t>
    </rPh>
    <rPh sb="29" eb="31">
      <t>チユ</t>
    </rPh>
    <phoneticPr fontId="5"/>
  </si>
  <si>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7"/>
  </si>
  <si>
    <t>法人名：</t>
    <rPh sb="0" eb="2">
      <t>ホウジン</t>
    </rPh>
    <rPh sb="2" eb="3">
      <t>メイ</t>
    </rPh>
    <phoneticPr fontId="5"/>
  </si>
  <si>
    <t>補助申請額
j</t>
    <rPh sb="0" eb="2">
      <t>ほじょ</t>
    </rPh>
    <rPh sb="2" eb="4">
      <t>しんせい</t>
    </rPh>
    <rPh sb="4" eb="5">
      <t>がく</t>
    </rPh>
    <phoneticPr fontId="12" type="Hiragana"/>
  </si>
  <si>
    <t>11埼玉県</t>
  </si>
  <si>
    <t>住所：</t>
    <rPh sb="0" eb="2">
      <t>ジュウショ</t>
    </rPh>
    <phoneticPr fontId="5"/>
  </si>
  <si>
    <r>
      <t>導入機器の区分　</t>
    </r>
    <r>
      <rPr>
        <sz val="8"/>
        <color theme="1"/>
        <rFont val="ＭＳ 明朝"/>
      </rPr>
      <t>（該当項目に○をして下さい）</t>
    </r>
    <rPh sb="0" eb="2">
      <t>ドウニュウ</t>
    </rPh>
    <rPh sb="2" eb="4">
      <t>キキ</t>
    </rPh>
    <rPh sb="5" eb="7">
      <t>クブン</t>
    </rPh>
    <rPh sb="9" eb="11">
      <t>ガイトウ</t>
    </rPh>
    <rPh sb="11" eb="13">
      <t>コウモク</t>
    </rPh>
    <rPh sb="18" eb="19">
      <t>クダ</t>
    </rPh>
    <phoneticPr fontId="5"/>
  </si>
  <si>
    <t>③機器等活用にあたっての課題及び今後の活用方針</t>
    <rPh sb="3" eb="4">
      <t>ナド</t>
    </rPh>
    <phoneticPr fontId="5"/>
  </si>
  <si>
    <t>890_（看護）小規模多機能型居宅介護（共生型）</t>
  </si>
  <si>
    <r>
      <t>（</t>
    </r>
    <r>
      <rPr>
        <sz val="11"/>
        <color auto="1"/>
        <rFont val="BIZ UDゴシック"/>
      </rPr>
      <t>５）導入する機器等に係る見積書の写し</t>
    </r>
    <rPh sb="7" eb="9">
      <t>キキ</t>
    </rPh>
    <rPh sb="9" eb="10">
      <t>ナド</t>
    </rPh>
    <phoneticPr fontId="5"/>
  </si>
  <si>
    <t>04宮城県</t>
  </si>
  <si>
    <t>　機器等の導入効果を高めるために、職場改善推進職員を選任し、当該職員を中心として、機器等の正しい活用方法等を職場内で共有する研修を実施してください。</t>
  </si>
  <si>
    <r>
      <t>導入台数（</t>
    </r>
    <r>
      <rPr>
        <sz val="10"/>
        <color auto="1"/>
        <rFont val="BIZ UDゴシック"/>
      </rPr>
      <t>台）</t>
    </r>
    <rPh sb="0" eb="2">
      <t>ドウニュウ</t>
    </rPh>
    <rPh sb="2" eb="4">
      <t>ダイスウ</t>
    </rPh>
    <rPh sb="5" eb="6">
      <t>ダイ</t>
    </rPh>
    <phoneticPr fontId="5"/>
  </si>
  <si>
    <r>
      <t>　機器等に関する研修、腰痛予防に関する研修等の外部研修の受講実績があれば記</t>
    </r>
    <r>
      <rPr>
        <sz val="9"/>
        <color auto="1"/>
        <rFont val="ＭＳ 明朝"/>
      </rPr>
      <t>入してください。</t>
    </r>
    <rPh sb="36" eb="38">
      <t>キニュウ</t>
    </rPh>
    <phoneticPr fontId="5"/>
  </si>
  <si>
    <r>
      <t>導入後アンケート実施時期　</t>
    </r>
    <r>
      <rPr>
        <sz val="9"/>
        <color theme="1"/>
        <rFont val="ＭＳ 明朝"/>
      </rPr>
      <t>※１</t>
    </r>
    <rPh sb="0" eb="2">
      <t>ドウニュウ</t>
    </rPh>
    <rPh sb="2" eb="3">
      <t>アト</t>
    </rPh>
    <rPh sb="8" eb="10">
      <t>ジッシ</t>
    </rPh>
    <rPh sb="10" eb="12">
      <t>ジキ</t>
    </rPh>
    <phoneticPr fontId="5"/>
  </si>
  <si>
    <t>令和　　年　　月</t>
    <rPh sb="0" eb="2">
      <t>レイワ</t>
    </rPh>
    <rPh sb="4" eb="5">
      <t>ネン</t>
    </rPh>
    <rPh sb="7" eb="8">
      <t>ツキ</t>
    </rPh>
    <phoneticPr fontId="5"/>
  </si>
  <si>
    <t>（うち、腰痛保持者）</t>
    <rPh sb="4" eb="6">
      <t>ヨウツウ</t>
    </rPh>
    <rPh sb="6" eb="9">
      <t>ホジシャ</t>
    </rPh>
    <phoneticPr fontId="5"/>
  </si>
  <si>
    <t>以前あり</t>
    <rPh sb="0" eb="2">
      <t>イゼン</t>
    </rPh>
    <phoneticPr fontId="5"/>
  </si>
  <si>
    <r>
      <t>職員アンケート（介護福祉機器等導入</t>
    </r>
    <r>
      <rPr>
        <b/>
        <sz val="16"/>
        <color auto="1"/>
        <rFont val="ＭＳ ゴシック"/>
      </rPr>
      <t>後</t>
    </r>
    <r>
      <rPr>
        <sz val="16"/>
        <color auto="1"/>
        <rFont val="ＭＳ 明朝"/>
      </rPr>
      <t>）</t>
    </r>
    <rPh sb="0" eb="2">
      <t>ショクイン</t>
    </rPh>
    <rPh sb="8" eb="10">
      <t>カイゴ</t>
    </rPh>
    <rPh sb="10" eb="12">
      <t>フクシ</t>
    </rPh>
    <rPh sb="12" eb="14">
      <t>キキ</t>
    </rPh>
    <rPh sb="14" eb="15">
      <t>トウ</t>
    </rPh>
    <rPh sb="15" eb="17">
      <t>ドウニュウ</t>
    </rPh>
    <rPh sb="17" eb="18">
      <t>ゴ</t>
    </rPh>
    <phoneticPr fontId="5"/>
  </si>
  <si>
    <t>②介護福祉機器や福祉用具等を導入したことにより、身体的負担は軽減しましたか（又は軽減したと思いますか。）。</t>
    <rPh sb="8" eb="10">
      <t>フクシ</t>
    </rPh>
    <rPh sb="10" eb="12">
      <t>ヨウグ</t>
    </rPh>
    <rPh sb="12" eb="13">
      <t>トウ</t>
    </rPh>
    <rPh sb="38" eb="39">
      <t>マタ</t>
    </rPh>
    <phoneticPr fontId="5"/>
  </si>
  <si>
    <r>
      <t>④介護福祉機器や福祉用具等の導入</t>
    </r>
    <r>
      <rPr>
        <b/>
        <sz val="12"/>
        <color auto="1"/>
        <rFont val="ＭＳ 明朝"/>
      </rPr>
      <t>後</t>
    </r>
    <r>
      <rPr>
        <sz val="12"/>
        <color auto="1"/>
        <rFont val="ＭＳ 明朝"/>
      </rPr>
      <t>の状況（腰痛）について</t>
    </r>
    <rPh sb="1" eb="3">
      <t>カイゴ</t>
    </rPh>
    <rPh sb="3" eb="5">
      <t>フクシ</t>
    </rPh>
    <rPh sb="5" eb="7">
      <t>キキ</t>
    </rPh>
    <rPh sb="8" eb="10">
      <t>フクシ</t>
    </rPh>
    <rPh sb="10" eb="12">
      <t>ヨウグ</t>
    </rPh>
    <rPh sb="12" eb="13">
      <t>トウ</t>
    </rPh>
    <rPh sb="14" eb="16">
      <t>ドウニュウ</t>
    </rPh>
    <rPh sb="16" eb="17">
      <t>ゴ</t>
    </rPh>
    <rPh sb="18" eb="20">
      <t>ジョウキョウ</t>
    </rPh>
    <rPh sb="21" eb="23">
      <t>ヨウツウ</t>
    </rPh>
    <phoneticPr fontId="5"/>
  </si>
  <si>
    <r>
      <t>□</t>
    </r>
    <r>
      <rPr>
        <sz val="14"/>
        <color auto="1"/>
        <rFont val="ＭＳ 明朝"/>
      </rPr>
      <t xml:space="preserve"> </t>
    </r>
    <r>
      <rPr>
        <sz val="12"/>
        <color auto="1"/>
        <rFont val="ＭＳ 明朝"/>
      </rPr>
      <t>軽減した</t>
    </r>
    <rPh sb="2" eb="4">
      <t>ケイゲン</t>
    </rPh>
    <phoneticPr fontId="5"/>
  </si>
  <si>
    <r>
      <t>□</t>
    </r>
    <r>
      <rPr>
        <sz val="14"/>
        <color auto="1"/>
        <rFont val="ＭＳ 明朝"/>
      </rPr>
      <t xml:space="preserve"> </t>
    </r>
    <r>
      <rPr>
        <sz val="12"/>
        <color auto="1"/>
        <rFont val="ＭＳ 明朝"/>
      </rPr>
      <t>やや軽減した</t>
    </r>
    <rPh sb="4" eb="6">
      <t>ケイゲン</t>
    </rPh>
    <phoneticPr fontId="5"/>
  </si>
  <si>
    <r>
      <t>□</t>
    </r>
    <r>
      <rPr>
        <sz val="14"/>
        <color auto="1"/>
        <rFont val="ＭＳ 明朝"/>
      </rPr>
      <t xml:space="preserve"> </t>
    </r>
    <r>
      <rPr>
        <sz val="12"/>
        <color auto="1"/>
        <rFont val="ＭＳ 明朝"/>
      </rPr>
      <t>全く軽減しなかった</t>
    </r>
    <rPh sb="2" eb="3">
      <t>マッタ</t>
    </rPh>
    <rPh sb="4" eb="6">
      <t>ケイゲン</t>
    </rPh>
    <phoneticPr fontId="5"/>
  </si>
  <si>
    <t>委員会</t>
    <rPh sb="0" eb="3">
      <t>イインカイ</t>
    </rPh>
    <phoneticPr fontId="37"/>
  </si>
  <si>
    <r>
      <t>□</t>
    </r>
    <r>
      <rPr>
        <sz val="14"/>
        <color auto="1"/>
        <rFont val="ＭＳ 明朝"/>
      </rPr>
      <t xml:space="preserve"> </t>
    </r>
    <r>
      <rPr>
        <sz val="12"/>
        <color auto="1"/>
        <rFont val="ＭＳ 明朝"/>
      </rPr>
      <t>よく使う</t>
    </r>
    <rPh sb="4" eb="5">
      <t>ツカ</t>
    </rPh>
    <phoneticPr fontId="5"/>
  </si>
  <si>
    <r>
      <t>□</t>
    </r>
    <r>
      <rPr>
        <sz val="14"/>
        <color auto="1"/>
        <rFont val="ＭＳ 明朝"/>
      </rPr>
      <t xml:space="preserve"> </t>
    </r>
    <r>
      <rPr>
        <sz val="12"/>
        <color auto="1"/>
        <rFont val="ＭＳ 明朝"/>
      </rPr>
      <t>仕事中や就業時間に腰が重い、腰が疲れやすい</t>
    </r>
    <rPh sb="2" eb="5">
      <t>シゴトチュウ</t>
    </rPh>
    <rPh sb="6" eb="8">
      <t>シュウギョウ</t>
    </rPh>
    <rPh sb="8" eb="10">
      <t>ジカン</t>
    </rPh>
    <rPh sb="11" eb="12">
      <t>コシ</t>
    </rPh>
    <rPh sb="13" eb="14">
      <t>オモ</t>
    </rPh>
    <rPh sb="16" eb="17">
      <t>コシ</t>
    </rPh>
    <rPh sb="18" eb="19">
      <t>ツカ</t>
    </rPh>
    <phoneticPr fontId="5"/>
  </si>
  <si>
    <t>「全く使わない」にチェックした場合は、その理由をご記入ください。</t>
    <rPh sb="1" eb="2">
      <t>マッタ</t>
    </rPh>
    <rPh sb="3" eb="4">
      <t>ツカ</t>
    </rPh>
    <rPh sb="15" eb="17">
      <t>バアイ</t>
    </rPh>
    <rPh sb="21" eb="23">
      <t>リユウ</t>
    </rPh>
    <rPh sb="25" eb="27">
      <t>キニュウ</t>
    </rPh>
    <phoneticPr fontId="5"/>
  </si>
  <si>
    <t>記入日：</t>
    <rPh sb="0" eb="2">
      <t>キニュウ</t>
    </rPh>
    <rPh sb="2" eb="3">
      <t>ビ</t>
    </rPh>
    <phoneticPr fontId="5"/>
  </si>
  <si>
    <t>337_特定施設入居者生活介護（サービス付き高齢者向け住宅・外部サービス利用型）</t>
  </si>
  <si>
    <t>令和　　　年　  　月　  　日</t>
    <rPh sb="0" eb="2">
      <t>レイワ</t>
    </rPh>
    <rPh sb="5" eb="6">
      <t>ネン</t>
    </rPh>
    <rPh sb="10" eb="11">
      <t>ガツ</t>
    </rPh>
    <rPh sb="15" eb="16">
      <t>ニチ</t>
    </rPh>
    <phoneticPr fontId="5"/>
  </si>
  <si>
    <t>（５）介護福祉機器等導入実績報告書（別紙９）　</t>
    <rPh sb="18" eb="20">
      <t>ベッシ</t>
    </rPh>
    <phoneticPr fontId="5"/>
  </si>
  <si>
    <r>
      <t>第１号様式(第８</t>
    </r>
    <r>
      <rPr>
        <sz val="11"/>
        <color auto="1"/>
        <rFont val="BIZ UDゴシック"/>
      </rPr>
      <t>条関係）</t>
    </r>
  </si>
  <si>
    <t>17石川県</t>
  </si>
  <si>
    <r>
      <t>（</t>
    </r>
    <r>
      <rPr>
        <sz val="11"/>
        <color auto="1"/>
        <rFont val="BIZ UDゴシック"/>
      </rPr>
      <t>２）補助金所要額調書（別紙２）　</t>
    </r>
    <rPh sb="12" eb="14">
      <t>ベッシ</t>
    </rPh>
    <phoneticPr fontId="5"/>
  </si>
  <si>
    <r>
      <t>（</t>
    </r>
    <r>
      <rPr>
        <sz val="11"/>
        <color auto="1"/>
        <rFont val="BIZ UDゴシック"/>
      </rPr>
      <t>３）業務改善計画様式（別紙３）　</t>
    </r>
    <rPh sb="3" eb="5">
      <t>ギョウム</t>
    </rPh>
    <rPh sb="5" eb="7">
      <t>カイゼン</t>
    </rPh>
    <rPh sb="7" eb="9">
      <t>ケイカク</t>
    </rPh>
    <rPh sb="9" eb="11">
      <t>ヨウシキ</t>
    </rPh>
    <rPh sb="12" eb="14">
      <t>ベッシ</t>
    </rPh>
    <phoneticPr fontId="5"/>
  </si>
  <si>
    <r>
      <t>（</t>
    </r>
    <r>
      <rPr>
        <sz val="11"/>
        <color auto="1"/>
        <rFont val="BIZ UDゴシック"/>
      </rPr>
      <t>６）導入する機器等に係るカタログ等（機能及び販売価格が記載されているもの）</t>
    </r>
    <rPh sb="9" eb="10">
      <t>ナド</t>
    </rPh>
    <rPh sb="19" eb="21">
      <t>キノウ</t>
    </rPh>
    <rPh sb="21" eb="22">
      <t>オヨ</t>
    </rPh>
    <rPh sb="23" eb="25">
      <t>ハンバイ</t>
    </rPh>
    <rPh sb="25" eb="27">
      <t>カカク</t>
    </rPh>
    <rPh sb="28" eb="30">
      <t>キサイ</t>
    </rPh>
    <phoneticPr fontId="5"/>
  </si>
  <si>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7"/>
  </si>
  <si>
    <r>
      <t>（</t>
    </r>
    <r>
      <rPr>
        <sz val="11"/>
        <color auto="1"/>
        <rFont val="BIZ UDゴシック"/>
      </rPr>
      <t>７）県税の滞納がない旨を証する納税証明書</t>
    </r>
  </si>
  <si>
    <r>
      <t>口座名義</t>
    </r>
    <r>
      <rPr>
        <sz val="11"/>
        <color auto="1"/>
        <rFont val="BIZ UDゴシック"/>
      </rPr>
      <t>(ｶﾀｶﾅ)</t>
    </r>
    <rPh sb="0" eb="2">
      <t>コウザ</t>
    </rPh>
    <rPh sb="2" eb="4">
      <t>メイギ</t>
    </rPh>
    <phoneticPr fontId="5"/>
  </si>
  <si>
    <r>
      <t>第２号様式(第11</t>
    </r>
    <r>
      <rPr>
        <sz val="11"/>
        <color auto="1"/>
        <rFont val="BIZ UDゴシック"/>
      </rPr>
      <t>条関係）</t>
    </r>
  </si>
  <si>
    <r>
      <t>（</t>
    </r>
    <r>
      <rPr>
        <sz val="11"/>
        <color auto="1"/>
        <rFont val="BIZ UDゴシック"/>
      </rPr>
      <t>２）補助金所要額調書（第１号様式別紙２）　</t>
    </r>
    <rPh sb="17" eb="19">
      <t>ベッシ</t>
    </rPh>
    <phoneticPr fontId="5"/>
  </si>
  <si>
    <r>
      <t>※補助金で購入した処分する介護</t>
    </r>
    <r>
      <rPr>
        <sz val="9"/>
        <color auto="1"/>
        <rFont val="BIZ UDゴシック"/>
      </rPr>
      <t>テクノロジー等の金額を記入してください</t>
    </r>
  </si>
  <si>
    <r>
      <t>（</t>
    </r>
    <r>
      <rPr>
        <sz val="11"/>
        <color auto="1"/>
        <rFont val="BIZ UDゴシック"/>
      </rPr>
      <t>２）補助金精算書（別紙６）　</t>
    </r>
    <rPh sb="6" eb="8">
      <t>セイサン</t>
    </rPh>
    <rPh sb="10" eb="12">
      <t>ベッシ</t>
    </rPh>
    <phoneticPr fontId="5"/>
  </si>
  <si>
    <r>
      <t>（</t>
    </r>
    <r>
      <rPr>
        <sz val="11"/>
        <color auto="1"/>
        <rFont val="BIZ UDゴシック"/>
      </rPr>
      <t>４）ICT導入報告書（別紙８）　</t>
    </r>
    <rPh sb="6" eb="8">
      <t>ドウニュウ</t>
    </rPh>
    <rPh sb="8" eb="11">
      <t>ホウコクショ</t>
    </rPh>
    <rPh sb="12" eb="14">
      <t>ベッシ</t>
    </rPh>
    <phoneticPr fontId="5"/>
  </si>
  <si>
    <t>770_看護小規模多機能型居宅介護</t>
  </si>
  <si>
    <t>利用者ごとの計画作成や記録に係る書類（例：アセスメントシート、サービス担当者会議録）</t>
    <rPh sb="19" eb="20">
      <t>レイ</t>
    </rPh>
    <rPh sb="35" eb="38">
      <t>タントウシャ</t>
    </rPh>
    <rPh sb="38" eb="41">
      <t>カイギロク</t>
    </rPh>
    <phoneticPr fontId="37"/>
  </si>
  <si>
    <r>
      <t>（</t>
    </r>
    <r>
      <rPr>
        <sz val="11"/>
        <color auto="1"/>
        <rFont val="BIZ UDゴシック"/>
      </rPr>
      <t>７）歳入歳出決算（見込み）書（別紙11）　</t>
    </r>
    <rPh sb="3" eb="5">
      <t>サイニュウ</t>
    </rPh>
    <rPh sb="5" eb="7">
      <t>サイシュツ</t>
    </rPh>
    <rPh sb="7" eb="9">
      <t>ケッサン</t>
    </rPh>
    <rPh sb="10" eb="12">
      <t>ミコ</t>
    </rPh>
    <rPh sb="14" eb="15">
      <t>ショ</t>
    </rPh>
    <rPh sb="16" eb="18">
      <t>ベッシ</t>
    </rPh>
    <phoneticPr fontId="5"/>
  </si>
  <si>
    <t>（別紙10）</t>
    <rPh sb="1" eb="3">
      <t>ベッシ</t>
    </rPh>
    <phoneticPr fontId="5"/>
  </si>
  <si>
    <t>（別紙11）</t>
    <rPh sb="1" eb="3">
      <t>ベッシ</t>
    </rPh>
    <phoneticPr fontId="5"/>
  </si>
  <si>
    <t>870_共生型通所介護</t>
  </si>
  <si>
    <t>31～40名</t>
  </si>
  <si>
    <r>
      <t>第５号様式(第14</t>
    </r>
    <r>
      <rPr>
        <sz val="11"/>
        <color auto="1"/>
        <rFont val="BIZ UDゴシック"/>
      </rPr>
      <t>条関係）</t>
    </r>
  </si>
  <si>
    <r>
      <t>　令和　　 年 　　月 　　日付　　　　第　　　　号で交付の（変更）決定を受けました補助金について、高知県介護事業所デジタル化支援事業費補助金交付要綱</t>
    </r>
    <r>
      <rPr>
        <sz val="11"/>
        <color auto="1"/>
        <rFont val="BIZ UDゴシック"/>
      </rPr>
      <t>第14条第３項の規定により、下記のとおり報告します。</t>
    </r>
  </si>
  <si>
    <t>同システムでの連携先事業所数</t>
    <rPh sb="0" eb="1">
      <t>ドウ</t>
    </rPh>
    <rPh sb="7" eb="9">
      <t>レンケイ</t>
    </rPh>
    <rPh sb="9" eb="10">
      <t>サキ</t>
    </rPh>
    <rPh sb="10" eb="13">
      <t>ジギョウショ</t>
    </rPh>
    <rPh sb="13" eb="14">
      <t>スウ</t>
    </rPh>
    <phoneticPr fontId="37"/>
  </si>
  <si>
    <t>⑨　セキュリティ対策</t>
    <rPh sb="8" eb="10">
      <t>タイサク</t>
    </rPh>
    <phoneticPr fontId="37"/>
  </si>
  <si>
    <t>１～５０</t>
  </si>
  <si>
    <t>５１～１００</t>
  </si>
  <si>
    <t>２５１～３００</t>
  </si>
  <si>
    <t>４５１～５００</t>
  </si>
  <si>
    <t>●</t>
  </si>
  <si>
    <t>利用申請を行っている</t>
    <rPh sb="0" eb="2">
      <t>リヨウ</t>
    </rPh>
    <rPh sb="2" eb="4">
      <t>シンセイ</t>
    </rPh>
    <rPh sb="5" eb="6">
      <t>オコナ</t>
    </rPh>
    <phoneticPr fontId="37"/>
  </si>
  <si>
    <t>27大阪府</t>
  </si>
  <si>
    <t>利用申請を行っていない</t>
    <rPh sb="0" eb="2">
      <t>リヨウ</t>
    </rPh>
    <rPh sb="2" eb="4">
      <t>シンセイ</t>
    </rPh>
    <rPh sb="5" eb="6">
      <t>オコナ</t>
    </rPh>
    <phoneticPr fontId="37"/>
  </si>
  <si>
    <t>居宅サービス計画書</t>
    <rPh sb="0" eb="2">
      <t>キョタク</t>
    </rPh>
    <rPh sb="6" eb="9">
      <t>ケイカクショ</t>
    </rPh>
    <phoneticPr fontId="37"/>
  </si>
  <si>
    <t>サービス利用票</t>
    <rPh sb="4" eb="6">
      <t>リヨウ</t>
    </rPh>
    <rPh sb="6" eb="7">
      <t>ヒョウ</t>
    </rPh>
    <phoneticPr fontId="37"/>
  </si>
  <si>
    <t>講じている</t>
    <rPh sb="0" eb="1">
      <t>コウ</t>
    </rPh>
    <phoneticPr fontId="37"/>
  </si>
  <si>
    <t>セキュリティアクション</t>
  </si>
  <si>
    <t>「★一つ星」又は「★★二つ星」のいずれかを宣言している（同等の対策含む）</t>
    <rPh sb="28" eb="30">
      <t>ドウトウ</t>
    </rPh>
    <rPh sb="31" eb="33">
      <t>タイサク</t>
    </rPh>
    <rPh sb="33" eb="34">
      <t>フク</t>
    </rPh>
    <phoneticPr fontId="37"/>
  </si>
  <si>
    <t>周知している</t>
    <rPh sb="0" eb="2">
      <t>シュウチ</t>
    </rPh>
    <phoneticPr fontId="37"/>
  </si>
  <si>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7"/>
  </si>
  <si>
    <t>ケアプー</t>
  </si>
  <si>
    <t>利用開始済み</t>
    <rPh sb="0" eb="2">
      <t>リヨウ</t>
    </rPh>
    <rPh sb="2" eb="4">
      <t>カイシ</t>
    </rPh>
    <rPh sb="4" eb="5">
      <t>ズ</t>
    </rPh>
    <phoneticPr fontId="37"/>
  </si>
  <si>
    <t>令和７年度中に利用開始予定</t>
    <rPh sb="0" eb="2">
      <t>レイワ</t>
    </rPh>
    <rPh sb="3" eb="5">
      <t>ネンド</t>
    </rPh>
    <rPh sb="5" eb="6">
      <t>チュウ</t>
    </rPh>
    <rPh sb="7" eb="9">
      <t>リヨウ</t>
    </rPh>
    <rPh sb="9" eb="11">
      <t>カイシ</t>
    </rPh>
    <rPh sb="11" eb="13">
      <t>ヨテイ</t>
    </rPh>
    <phoneticPr fontId="37"/>
  </si>
  <si>
    <t>利用者数</t>
    <rPh sb="0" eb="3">
      <t>リヨウシャ</t>
    </rPh>
    <rPh sb="3" eb="4">
      <t>スウ</t>
    </rPh>
    <phoneticPr fontId="37"/>
  </si>
  <si>
    <t>1～10名</t>
  </si>
  <si>
    <t>51～60名</t>
  </si>
  <si>
    <t>61名～70名</t>
  </si>
  <si>
    <t>71名～80名</t>
  </si>
  <si>
    <t>81名～90名</t>
  </si>
  <si>
    <t>職員数</t>
    <rPh sb="0" eb="2">
      <t>ショクイン</t>
    </rPh>
    <rPh sb="2" eb="3">
      <t>スウ</t>
    </rPh>
    <phoneticPr fontId="37"/>
  </si>
  <si>
    <t>31名～</t>
  </si>
  <si>
    <t>110_訪問介護</t>
  </si>
  <si>
    <t>130_訪問看護</t>
  </si>
  <si>
    <t>140_訪問リハビリテーション</t>
  </si>
  <si>
    <t>150_通所介護</t>
  </si>
  <si>
    <t>155_通所介護（療養通所介護）</t>
  </si>
  <si>
    <t>160_通所リハビリテーション</t>
  </si>
  <si>
    <t>210_短期入所生活介護</t>
  </si>
  <si>
    <t>230_短期入所療養介護（介護療養型医療施設）</t>
  </si>
  <si>
    <t>320_認知症対応型共同生活介護</t>
  </si>
  <si>
    <t>331_特定施設入居者生活介護（有料老人ホーム）</t>
  </si>
  <si>
    <t>332_特定施設入居者生活介護（軽費老人ホーム）</t>
  </si>
  <si>
    <t>335_特定施設入居者生活介護（有料老人ホーム・外部サービス利用型）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</si>
  <si>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7"/>
  </si>
  <si>
    <t>362_地域密着型特定施設入居者生活介護（軽費老人ホーム）</t>
  </si>
  <si>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</si>
  <si>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</si>
  <si>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</si>
  <si>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</si>
  <si>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</si>
  <si>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</si>
  <si>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550_介護医療院</t>
  </si>
  <si>
    <t>710_夜間対応型訪問介護</t>
  </si>
  <si>
    <t>720_認知症対応型通所介護</t>
  </si>
  <si>
    <t>760_定期巡回・随時対応型訪問介護看護</t>
  </si>
  <si>
    <t>620_介護予防訪問入浴介護 </t>
  </si>
  <si>
    <t>660_介護予防通所リハビリテーション</t>
  </si>
  <si>
    <t>670_介護予防福祉用具貸与</t>
  </si>
  <si>
    <t>241_介護予防短期入所療養介護（介護老人保健施設）</t>
  </si>
  <si>
    <t>取組</t>
    <rPh sb="0" eb="2">
      <t>トリクミ</t>
    </rPh>
    <phoneticPr fontId="37"/>
  </si>
  <si>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</si>
  <si>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</si>
  <si>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</si>
  <si>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</si>
  <si>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</si>
  <si>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</si>
  <si>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</si>
  <si>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820_訪問型サービス</t>
  </si>
  <si>
    <t>840_通所型サービス</t>
  </si>
  <si>
    <t>38愛媛県</t>
  </si>
  <si>
    <t>850_生活支援サービス</t>
  </si>
  <si>
    <t>860_共生型訪問介護</t>
  </si>
  <si>
    <t>880_共生型短期入所生活介護</t>
  </si>
  <si>
    <t>○</t>
  </si>
  <si>
    <t>-</t>
  </si>
  <si>
    <t>都道府県</t>
    <rPh sb="0" eb="4">
      <t>トドウフケン</t>
    </rPh>
    <phoneticPr fontId="37"/>
  </si>
  <si>
    <t>01北海道</t>
  </si>
  <si>
    <t>02青森県</t>
  </si>
  <si>
    <t>03岩手県</t>
  </si>
  <si>
    <t>06山形県</t>
  </si>
  <si>
    <t>08茨城県</t>
  </si>
  <si>
    <t>10群馬県</t>
  </si>
  <si>
    <t>12千葉県</t>
  </si>
  <si>
    <t>13東京都</t>
  </si>
  <si>
    <t>14神奈川県</t>
  </si>
  <si>
    <t>15新潟県</t>
  </si>
  <si>
    <t>20長野県</t>
  </si>
  <si>
    <t>21岐阜県</t>
  </si>
  <si>
    <t>24三重県</t>
  </si>
  <si>
    <t>25滋賀県</t>
  </si>
  <si>
    <t>ウ　移乗用ボード</t>
  </si>
  <si>
    <t>26京都府</t>
  </si>
  <si>
    <t>28兵庫県</t>
  </si>
  <si>
    <t>31鳥取県</t>
  </si>
  <si>
    <t>32島根県</t>
  </si>
  <si>
    <t>33岡山県</t>
  </si>
  <si>
    <t>35山口県</t>
  </si>
  <si>
    <t>37香川県</t>
  </si>
  <si>
    <t>41佐賀県</t>
  </si>
  <si>
    <t>42長崎県</t>
  </si>
  <si>
    <r>
      <t>（別紙</t>
    </r>
    <r>
      <rPr>
        <sz val="10"/>
        <color auto="1"/>
        <rFont val="BIZ UDゴシック"/>
      </rPr>
      <t>７）</t>
    </r>
    <rPh sb="1" eb="3">
      <t>ベッシ</t>
    </rPh>
    <phoneticPr fontId="5"/>
  </si>
  <si>
    <r>
      <t xml:space="preserve">購入時期または
</t>
    </r>
    <r>
      <rPr>
        <sz val="10"/>
        <color auto="1"/>
        <rFont val="BIZ UDゴシック"/>
      </rPr>
      <t>リース・レンタルの契約期間</t>
    </r>
    <rPh sb="0" eb="2">
      <t>コウニュウ</t>
    </rPh>
    <rPh sb="2" eb="4">
      <t>ジキ</t>
    </rPh>
    <phoneticPr fontId="5"/>
  </si>
  <si>
    <r>
      <t>　職員アンケートは全ての介護職員を対象に実施してください。腰痛保持者については、職員アンケート（別紙10）で、「</t>
    </r>
    <r>
      <rPr>
        <sz val="9"/>
        <color auto="1"/>
        <rFont val="ＭＳ 明朝"/>
      </rPr>
      <t>現在腰痛があり、常に痛い」又は「ときどき痛くなる」に該当する人数を記入してください。なお、職員アンケートは、任意様式を用いてもかまいません。</t>
    </r>
  </si>
  <si>
    <t>イ　昇降式の浴室ストレッチャー</t>
  </si>
  <si>
    <t>エ　移乗用シート・シーツ</t>
  </si>
  <si>
    <t>オ　その他、生産性向上に資する移乗支援関係の福祉機器（</t>
    <rPh sb="4" eb="5">
      <t>タ</t>
    </rPh>
    <rPh sb="6" eb="9">
      <t>セイサンセイ</t>
    </rPh>
    <rPh sb="9" eb="11">
      <t>コウジョウ</t>
    </rPh>
    <rPh sb="12" eb="13">
      <t>シ</t>
    </rPh>
    <rPh sb="19" eb="21">
      <t>カンケイ</t>
    </rPh>
    <rPh sb="22" eb="24">
      <t>フクシ</t>
    </rPh>
    <rPh sb="24" eb="26">
      <t>キキ</t>
    </rPh>
    <phoneticPr fontId="5"/>
  </si>
  <si>
    <r>
      <t>第４号様式(第14</t>
    </r>
    <r>
      <rPr>
        <sz val="11"/>
        <color auto="1"/>
        <rFont val="BIZ UDゴシック"/>
      </rPr>
      <t>条関係）</t>
    </r>
  </si>
  <si>
    <t>（別紙６）</t>
    <rPh sb="1" eb="3">
      <t>べっし</t>
    </rPh>
    <phoneticPr fontId="12" type="Hiragana"/>
  </si>
  <si>
    <t>（単位：円）</t>
    <rPh sb="1" eb="3">
      <t>たんい</t>
    </rPh>
    <rPh sb="4" eb="5">
      <t>えん</t>
    </rPh>
    <phoneticPr fontId="1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</si>
</sst>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53">
    <font>
      <sz val="11"/>
      <color theme="1"/>
      <name val="Yu Gothic"/>
      <family val="3"/>
      <scheme val="minor"/>
    </font>
    <font>
      <sz val="11"/>
      <color auto="1"/>
      <name val="ＭＳ Ｐゴシック"/>
      <family val="3"/>
    </font>
    <font>
      <sz val="11"/>
      <color theme="1"/>
      <name val="游ゴシック"/>
      <family val="2"/>
    </font>
    <font>
      <sz val="11"/>
      <color theme="1"/>
      <name val="ＭＳ Ｐゴシック"/>
      <family val="3"/>
    </font>
    <font>
      <sz val="10"/>
      <color rgb="FF000000"/>
      <name val="Times New Roman"/>
      <family val="1"/>
    </font>
    <font>
      <sz val="6"/>
      <color auto="1"/>
      <name val="ＭＳ Ｐゴシック"/>
      <family val="3"/>
    </font>
    <font>
      <sz val="11"/>
      <color auto="1"/>
      <name val="BIZ UDゴシック"/>
      <family val="3"/>
    </font>
    <font>
      <sz val="11"/>
      <color auto="1"/>
      <name val="Yu Gothic"/>
      <family val="3"/>
      <scheme val="minor"/>
    </font>
    <font>
      <b/>
      <sz val="12"/>
      <color auto="1"/>
      <name val="BIZ UDゴシック"/>
      <family val="3"/>
    </font>
    <font>
      <strike/>
      <sz val="8"/>
      <color auto="1"/>
      <name val="BIZ UDゴシック"/>
      <family val="3"/>
    </font>
    <font>
      <sz val="8"/>
      <color auto="1"/>
      <name val="BIZ UDゴシック"/>
      <family val="3"/>
    </font>
    <font>
      <b/>
      <sz val="11"/>
      <color auto="1"/>
      <name val="BIZ UDゴシック"/>
      <family val="3"/>
    </font>
    <font>
      <sz val="5"/>
      <color auto="1"/>
      <name val="BIZ UDゴシック"/>
      <family val="3"/>
    </font>
    <font>
      <b/>
      <sz val="14"/>
      <color auto="1"/>
      <name val="BIZ UDゴシック"/>
      <family val="3"/>
    </font>
    <font>
      <sz val="10"/>
      <color theme="1"/>
      <name val="BIZ UDゴシック"/>
    </font>
    <font>
      <sz val="10"/>
      <color auto="1"/>
      <name val="BIZ UDゴシック"/>
      <family val="3"/>
    </font>
    <font>
      <sz val="9"/>
      <color auto="1"/>
      <name val="Yu Gothic"/>
      <family val="3"/>
      <scheme val="minor"/>
    </font>
    <font>
      <sz val="12"/>
      <color auto="1"/>
      <name val="BIZ UDゴシック"/>
      <family val="3"/>
    </font>
    <font>
      <sz val="9"/>
      <color auto="1"/>
      <name val="BIZ UDゴシック"/>
      <family val="3"/>
    </font>
    <font>
      <sz val="6"/>
      <color auto="1"/>
      <name val="BIZ UDゴシック"/>
      <family val="3"/>
    </font>
    <font>
      <sz val="12"/>
      <color theme="1"/>
      <name val="ＭＳ Ｐゴシック"/>
      <family val="3"/>
    </font>
    <font>
      <sz val="10"/>
      <color auto="1"/>
      <name val="游ゴシック"/>
      <family val="3"/>
    </font>
    <font>
      <b/>
      <sz val="11"/>
      <color rgb="FFFF0000"/>
      <name val="ＭＳ Ｐゴシック"/>
      <family val="3"/>
    </font>
    <font>
      <b/>
      <sz val="16"/>
      <color theme="1"/>
      <name val="ＭＳ Ｐゴシック"/>
      <family val="3"/>
    </font>
    <font>
      <b/>
      <sz val="12"/>
      <color theme="1"/>
      <name val="ＭＳ Ｐゴシック"/>
      <family val="3"/>
    </font>
    <font>
      <b/>
      <sz val="12"/>
      <color theme="0"/>
      <name val="ＭＳ Ｐゴシック"/>
      <family val="3"/>
    </font>
    <font>
      <sz val="12"/>
      <color auto="1"/>
      <name val="ＭＳ Ｐゴシック"/>
      <family val="3"/>
    </font>
    <font>
      <sz val="10"/>
      <color auto="1"/>
      <name val="ＭＳ Ｐゴシック"/>
      <family val="3"/>
    </font>
    <font>
      <b/>
      <sz val="10"/>
      <color auto="1"/>
      <name val="游ゴシック"/>
      <family val="3"/>
    </font>
    <font>
      <b/>
      <strike/>
      <sz val="15"/>
      <color theme="1"/>
      <name val="ＭＳ Ｐゴシック"/>
      <family val="3"/>
    </font>
    <font>
      <b/>
      <sz val="15"/>
      <color theme="1"/>
      <name val="ＭＳ Ｐゴシック"/>
      <family val="3"/>
    </font>
    <font>
      <b/>
      <sz val="10"/>
      <color theme="1"/>
      <name val="ＭＳ Ｐゴシック"/>
      <family val="3"/>
    </font>
    <font>
      <sz val="12"/>
      <color rgb="FFFF0000"/>
      <name val="ＭＳ Ｐゴシック"/>
      <family val="3"/>
    </font>
    <font>
      <sz val="10"/>
      <color theme="1"/>
      <name val="ＭＳ Ｐゴシック"/>
      <family val="3"/>
    </font>
    <font>
      <sz val="14"/>
      <color auto="1"/>
      <name val="BIZ UDゴシック"/>
      <family val="3"/>
    </font>
    <font>
      <strike/>
      <sz val="10"/>
      <color auto="1"/>
      <name val="BIZ UDゴシック"/>
      <family val="3"/>
    </font>
    <font>
      <u/>
      <sz val="10"/>
      <color auto="1"/>
      <name val="BIZ UDゴシック"/>
    </font>
    <font>
      <sz val="6"/>
      <color auto="1"/>
      <name val="游ゴシック"/>
      <family val="3"/>
    </font>
    <font>
      <b/>
      <sz val="10"/>
      <color auto="1"/>
      <name val="BIZ UDゴシック"/>
      <family val="3"/>
    </font>
    <font>
      <sz val="10"/>
      <color theme="0"/>
      <name val="BIZ UDゴシック"/>
      <family val="3"/>
    </font>
    <font>
      <sz val="8"/>
      <color theme="0"/>
      <name val="BIZ UDゴシック"/>
      <family val="3"/>
    </font>
    <font>
      <sz val="10"/>
      <color rgb="FFFF0000"/>
      <name val="BIZ UDゴシック"/>
      <family val="3"/>
    </font>
    <font>
      <sz val="12"/>
      <color theme="1"/>
      <name val="ＭＳ 明朝"/>
      <family val="1"/>
    </font>
    <font>
      <sz val="9"/>
      <color theme="1"/>
      <name val="ＭＳ 明朝"/>
      <family val="1"/>
    </font>
    <font>
      <b/>
      <sz val="14"/>
      <color auto="1"/>
      <name val="ＭＳ 明朝"/>
      <family val="1"/>
    </font>
    <font>
      <sz val="12"/>
      <color auto="1"/>
      <name val="ＭＳ 明朝"/>
      <family val="1"/>
    </font>
    <font>
      <sz val="9"/>
      <color auto="1"/>
      <name val="ＭＳ 明朝"/>
      <family val="1"/>
    </font>
    <font>
      <sz val="16"/>
      <color auto="1"/>
      <name val="ＭＳ 明朝"/>
      <family val="1"/>
    </font>
    <font>
      <sz val="14"/>
      <color auto="1"/>
      <name val="ＭＳ 明朝"/>
      <family val="1"/>
    </font>
    <font>
      <b/>
      <sz val="12"/>
      <color auto="1"/>
      <name val="ＭＳ 明朝"/>
      <family val="1"/>
    </font>
    <font>
      <sz val="11"/>
      <color auto="1"/>
      <name val="ＭＳ 明朝"/>
      <family val="1"/>
    </font>
    <font>
      <sz val="9"/>
      <color rgb="FFFF0000"/>
      <name val="ＭＳ 明朝"/>
      <family val="1"/>
    </font>
    <font>
      <b/>
      <sz val="11"/>
      <color theme="1"/>
      <name val="ＭＳ Ｐゴシック"/>
      <family val="3"/>
    </font>
  </fonts>
  <fills count="13">
    <fill>
      <patternFill patternType="none"/>
    </fill>
    <fill>
      <patternFill patternType="gray125"/>
    </fill>
    <fill>
      <patternFill patternType="solid">
        <fgColor rgb="FFFFFFBE"/>
        <bgColor indexed="64"/>
      </patternFill>
    </fill>
    <fill>
      <patternFill patternType="solid">
        <fgColor theme="0" tint="-0.25"/>
        <bgColor indexed="64"/>
      </patternFill>
    </fill>
    <fill>
      <patternFill patternType="solid">
        <fgColor theme="0" tint="-5.e-002"/>
        <bgColor indexed="64"/>
      </patternFill>
    </fill>
    <fill>
      <patternFill patternType="solid">
        <fgColor rgb="FFFFC000"/>
        <bgColor indexed="64"/>
      </patternFill>
    </fill>
    <fill>
      <patternFill patternType="solid">
        <fgColor rgb="FFFFFF00"/>
        <bgColor indexed="64"/>
      </patternFill>
    </fill>
    <fill>
      <patternFill patternType="solid">
        <fgColor theme="8" tint="0.8"/>
        <bgColor indexed="64"/>
      </patternFill>
    </fill>
    <fill>
      <patternFill patternType="solid">
        <fgColor theme="2" tint="-0.5"/>
        <bgColor indexed="64"/>
      </patternFill>
    </fill>
    <fill>
      <patternFill patternType="solid">
        <fgColor theme="0"/>
        <bgColor indexed="64"/>
      </patternFill>
    </fill>
    <fill>
      <patternFill patternType="solid">
        <fgColor theme="0" tint="-0.5"/>
        <bgColor indexed="64"/>
      </patternFill>
    </fill>
    <fill>
      <patternFill patternType="solid">
        <fgColor theme="1"/>
        <bgColor indexed="64"/>
      </patternFill>
    </fill>
    <fill>
      <patternFill patternType="solid">
        <fgColor theme="0" tint="-0.14000000000000001"/>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1" tint="0.5"/>
      </bottom>
      <diagonal/>
    </border>
    <border>
      <left style="thin">
        <color theme="1" tint="0.5"/>
      </left>
      <right style="thin">
        <color theme="1" tint="0.5"/>
      </right>
      <top style="thin">
        <color theme="1" tint="0.5"/>
      </top>
      <bottom style="thin">
        <color theme="1" tint="0.5"/>
      </bottom>
      <diagonal/>
    </border>
    <border>
      <left style="thin">
        <color theme="1" tint="0.5"/>
      </left>
      <right/>
      <top style="thin">
        <color theme="1" tint="0.5"/>
      </top>
      <bottom style="thin">
        <color theme="1" tint="0.5"/>
      </bottom>
      <diagonal/>
    </border>
    <border>
      <left/>
      <right/>
      <top style="thin">
        <color theme="1" tint="0.5"/>
      </top>
      <bottom style="thin">
        <color theme="1" tint="0.5"/>
      </bottom>
      <diagonal/>
    </border>
    <border>
      <left/>
      <right style="thin">
        <color theme="1" tint="0.5"/>
      </right>
      <top style="thin">
        <color theme="1" tint="0.5"/>
      </top>
      <bottom style="thin">
        <color theme="1" tint="0.5"/>
      </bottom>
      <diagonal/>
    </border>
    <border>
      <left style="thin">
        <color theme="1" tint="0.5"/>
      </left>
      <right/>
      <top style="thin">
        <color theme="1" tint="0.5"/>
      </top>
      <bottom/>
      <diagonal/>
    </border>
    <border>
      <left style="thin">
        <color theme="1" tint="0.5"/>
      </left>
      <right/>
      <top/>
      <bottom style="thin">
        <color theme="1" tint="0.5"/>
      </bottom>
      <diagonal/>
    </border>
    <border>
      <left style="thin">
        <color theme="1" tint="0.5"/>
      </left>
      <right style="thin">
        <color theme="1" tint="0.5"/>
      </right>
      <top style="thin">
        <color theme="1" tint="0.5"/>
      </top>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right/>
      <top style="thin">
        <color theme="1" tint="0.5"/>
      </top>
      <bottom style="thin">
        <color indexed="64"/>
      </bottom>
      <diagonal/>
    </border>
    <border>
      <left style="thin">
        <color theme="1" tint="0.5"/>
      </left>
      <right/>
      <top style="thin">
        <color indexed="64"/>
      </top>
      <bottom/>
      <diagonal/>
    </border>
    <border>
      <left/>
      <right/>
      <top style="thin">
        <color theme="1" tint="0.5"/>
      </top>
      <bottom/>
      <diagonal/>
    </border>
    <border>
      <left/>
      <right/>
      <top style="thin">
        <color indexed="64"/>
      </top>
      <bottom/>
      <diagonal/>
    </border>
    <border>
      <left/>
      <right style="thin">
        <color theme="1" tint="0.5"/>
      </right>
      <top style="thin">
        <color theme="1" tint="0.5"/>
      </top>
      <bottom/>
      <diagonal/>
    </border>
    <border>
      <left/>
      <right style="thin">
        <color theme="1" tint="0.5"/>
      </right>
      <top/>
      <bottom style="thin">
        <color theme="1" tint="0.5"/>
      </bottom>
      <diagonal/>
    </border>
    <border>
      <left/>
      <right style="thin">
        <color theme="1" tint="0.5"/>
      </right>
      <top style="thin">
        <color indexed="64"/>
      </top>
      <bottom/>
      <diagonal/>
    </border>
    <border>
      <left style="thin">
        <color theme="1" tint="0.5"/>
      </left>
      <right/>
      <top/>
      <bottom/>
      <diagonal/>
    </border>
    <border diagonalUp="1">
      <left style="thin">
        <color theme="1" tint="0.5"/>
      </left>
      <right style="thin">
        <color theme="1" tint="0.5"/>
      </right>
      <top style="thin">
        <color theme="1" tint="0.5"/>
      </top>
      <bottom style="thin">
        <color theme="1" tint="0.5"/>
      </bottom>
      <diagonal style="thin">
        <color theme="1" tint="0.5"/>
      </diagonal>
    </border>
    <border>
      <left/>
      <right style="thin">
        <color theme="1" tint="0.5"/>
      </right>
      <top/>
      <bottom/>
      <diagonal/>
    </border>
    <border>
      <left/>
      <right style="thin">
        <color indexed="64"/>
      </right>
      <top/>
      <bottom/>
      <diagonal/>
    </border>
    <border>
      <left style="thin">
        <color theme="0" tint="-0.5"/>
      </left>
      <right style="thin">
        <color theme="0" tint="-0.5"/>
      </right>
      <top style="thin">
        <color theme="0" tint="-0.5"/>
      </top>
      <bottom style="thin">
        <color theme="0" tint="-0.5"/>
      </bottom>
      <diagonal/>
    </border>
    <border>
      <left style="medium">
        <color theme="0" tint="-0.5"/>
      </left>
      <right style="thin">
        <color theme="0" tint="-0.5"/>
      </right>
      <top style="medium">
        <color theme="0" tint="-0.5"/>
      </top>
      <bottom/>
      <diagonal/>
    </border>
    <border>
      <left style="medium">
        <color theme="0" tint="-0.5"/>
      </left>
      <right style="thin">
        <color theme="0" tint="-0.5"/>
      </right>
      <top/>
      <bottom style="medium">
        <color theme="0" tint="-0.5"/>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theme="0" tint="-0.5"/>
      </top>
      <bottom style="thin">
        <color theme="0" tint="-0.5"/>
      </bottom>
      <diagonal/>
    </border>
    <border>
      <left/>
      <right style="thin">
        <color indexed="64"/>
      </right>
      <top/>
      <bottom style="medium">
        <color theme="0" tint="-0.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theme="0" tint="-0.5"/>
      </left>
      <right/>
      <top style="medium">
        <color theme="0" tint="-0.5"/>
      </top>
      <bottom style="thin">
        <color theme="0" tint="-0.5"/>
      </bottom>
      <diagonal/>
    </border>
    <border>
      <left style="thin">
        <color indexed="64"/>
      </left>
      <right/>
      <top style="thin">
        <color theme="0" tint="-0.5"/>
      </top>
      <bottom style="medium">
        <color theme="0" tint="-0.5"/>
      </bottom>
      <diagonal/>
    </border>
    <border>
      <left style="thin">
        <color indexed="64"/>
      </left>
      <right/>
      <top/>
      <bottom style="thin">
        <color indexed="64"/>
      </bottom>
      <diagonal/>
    </border>
    <border>
      <left style="thin">
        <color indexed="64"/>
      </left>
      <right style="dashDot">
        <color theme="0" tint="-0.5"/>
      </right>
      <top style="thin">
        <color indexed="64"/>
      </top>
      <bottom style="thin">
        <color theme="0" tint="-0.5"/>
      </bottom>
      <diagonal/>
    </border>
    <border>
      <left style="thin">
        <color indexed="64"/>
      </left>
      <right style="dashDot">
        <color theme="0" tint="-0.5"/>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right style="medium">
        <color theme="0" tint="-0.5"/>
      </right>
      <top style="medium">
        <color theme="0" tint="-0.5"/>
      </top>
      <bottom style="thin">
        <color theme="0" tint="-0.5"/>
      </bottom>
      <diagonal/>
    </border>
    <border>
      <left/>
      <right style="medium">
        <color theme="0" tint="-0.5"/>
      </right>
      <top style="thin">
        <color theme="0" tint="-0.5"/>
      </top>
      <bottom style="medium">
        <color theme="0" tint="-0.5"/>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bottom style="thin">
        <color indexed="64"/>
      </bottom>
      <diagonal/>
    </border>
    <border>
      <left/>
      <right style="thin">
        <color auto="1"/>
      </right>
      <top/>
      <bottom/>
      <diagonal/>
    </border>
    <border>
      <left style="thin">
        <color theme="0"/>
      </left>
      <right/>
      <top style="thin">
        <color theme="0"/>
      </top>
      <bottom style="thin">
        <color theme="0"/>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style="thin">
        <color indexed="64"/>
      </left>
      <right/>
      <top style="thin">
        <color auto="1"/>
      </top>
      <bottom/>
      <diagonal/>
    </border>
    <border>
      <left/>
      <right/>
      <top style="thin">
        <color theme="0"/>
      </top>
      <bottom style="thin">
        <color theme="0"/>
      </bottom>
      <diagonal/>
    </border>
    <border>
      <left/>
      <right/>
      <top style="medium">
        <color indexed="64"/>
      </top>
      <bottom/>
      <diagonal/>
    </border>
    <border>
      <left/>
      <right/>
      <top/>
      <bottom style="medium">
        <color indexed="64"/>
      </bottom>
      <diagonal/>
    </border>
    <border>
      <left/>
      <right/>
      <top style="thin">
        <color auto="1"/>
      </top>
      <bottom style="thin">
        <color auto="1"/>
      </bottom>
      <diagonal/>
    </border>
    <border>
      <left/>
      <right/>
      <top style="thin">
        <color auto="1"/>
      </top>
      <bottom/>
      <diagonal/>
    </border>
    <border>
      <left/>
      <right style="thin">
        <color theme="0"/>
      </right>
      <top style="thin">
        <color theme="0"/>
      </top>
      <bottom style="thin">
        <color theme="0"/>
      </bottom>
      <diagonal/>
    </border>
    <border>
      <left/>
      <right style="medium">
        <color auto="1"/>
      </right>
      <top/>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medium">
        <color indexed="64"/>
      </top>
      <bottom style="medium">
        <color auto="1"/>
      </bottom>
      <diagonal/>
    </border>
    <border>
      <left/>
      <right/>
      <top style="medium">
        <color auto="1"/>
      </top>
      <bottom style="medium">
        <color indexed="64"/>
      </bottom>
      <diagonal/>
    </border>
    <border>
      <left/>
      <right/>
      <top style="medium">
        <color indexed="64"/>
      </top>
      <bottom style="medium">
        <color indexed="64"/>
      </bottom>
      <diagonal/>
    </border>
    <border>
      <left style="medium">
        <color auto="1"/>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auto="1"/>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22">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4" fillId="0" borderId="0"/>
    <xf numFmtId="0" fontId="4" fillId="0" borderId="0"/>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38" fontId="14" fillId="0" borderId="0" applyFont="0" applyFill="0" applyBorder="0" applyAlignment="0" applyProtection="0">
      <alignment vertical="center"/>
    </xf>
  </cellStyleXfs>
  <cellXfs count="465">
    <xf numFmtId="0" fontId="0" fillId="0" borderId="0" xfId="0"/>
    <xf numFmtId="0" fontId="6" fillId="0" borderId="0" xfId="9" applyFont="1">
      <alignment vertical="center"/>
    </xf>
    <xf numFmtId="0" fontId="7" fillId="0" borderId="0" xfId="0" applyNumberFormat="1" applyFont="1" applyAlignment="1">
      <alignment vertical="center"/>
    </xf>
    <xf numFmtId="0" fontId="6" fillId="0" borderId="0" xfId="10" applyFont="1" applyAlignment="1">
      <alignment vertical="top"/>
    </xf>
    <xf numFmtId="0" fontId="8" fillId="0" borderId="0" xfId="10" applyFont="1" applyBorder="1" applyAlignment="1">
      <alignment horizontal="center" vertical="center"/>
    </xf>
    <xf numFmtId="0" fontId="6" fillId="0" borderId="0" xfId="10" applyFont="1" applyBorder="1" applyAlignment="1">
      <alignment horizontal="left" vertical="center" wrapText="1"/>
    </xf>
    <xf numFmtId="0" fontId="6" fillId="0" borderId="0" xfId="10" applyFont="1" applyBorder="1" applyAlignment="1">
      <alignment horizontal="center" vertical="center"/>
    </xf>
    <xf numFmtId="0" fontId="9" fillId="0" borderId="0" xfId="10" applyFont="1">
      <alignment vertical="center"/>
    </xf>
    <xf numFmtId="0" fontId="6" fillId="0" borderId="0" xfId="10" applyFont="1" applyAlignment="1">
      <alignment horizontal="left" vertical="center"/>
    </xf>
    <xf numFmtId="0" fontId="6" fillId="0" borderId="0" xfId="10" applyFont="1" applyBorder="1">
      <alignment vertical="center"/>
    </xf>
    <xf numFmtId="0" fontId="6" fillId="0" borderId="0" xfId="10" applyFont="1" applyAlignment="1">
      <alignment horizontal="left" vertical="top"/>
    </xf>
    <xf numFmtId="0" fontId="6" fillId="0" borderId="1" xfId="10" applyFont="1" applyBorder="1" applyAlignment="1">
      <alignment horizontal="center" vertical="center"/>
    </xf>
    <xf numFmtId="0" fontId="10" fillId="0" borderId="0" xfId="10" applyFont="1">
      <alignment vertical="center"/>
    </xf>
    <xf numFmtId="0" fontId="10" fillId="0" borderId="0" xfId="10" applyFont="1" applyBorder="1" applyAlignment="1">
      <alignment vertical="center"/>
    </xf>
    <xf numFmtId="0" fontId="10" fillId="0" borderId="0" xfId="10" applyFont="1" applyBorder="1" applyAlignment="1">
      <alignment horizontal="left" vertical="top"/>
    </xf>
    <xf numFmtId="0" fontId="6" fillId="0" borderId="2" xfId="10" applyFont="1" applyBorder="1" applyAlignment="1">
      <alignment horizontal="center" vertical="center"/>
    </xf>
    <xf numFmtId="0" fontId="6" fillId="0" borderId="3" xfId="10" applyFont="1" applyBorder="1" applyAlignment="1">
      <alignment horizontal="center" vertical="center"/>
    </xf>
    <xf numFmtId="0" fontId="10" fillId="0" borderId="0" xfId="10" applyFont="1" applyBorder="1" applyAlignment="1">
      <alignment vertical="top" wrapText="1"/>
    </xf>
    <xf numFmtId="0" fontId="6" fillId="0" borderId="4" xfId="10" applyFont="1" applyBorder="1" applyAlignment="1">
      <alignment horizontal="center" vertical="center"/>
    </xf>
    <xf numFmtId="0" fontId="6" fillId="0" borderId="0" xfId="10" applyFont="1" applyBorder="1" applyAlignment="1">
      <alignment horizontal="left" vertical="top" wrapText="1"/>
    </xf>
    <xf numFmtId="0" fontId="6" fillId="0" borderId="4" xfId="10" applyFont="1" applyBorder="1" applyAlignment="1">
      <alignment horizontal="left" vertical="top" wrapText="1"/>
    </xf>
    <xf numFmtId="0" fontId="6" fillId="0" borderId="5" xfId="10" applyFont="1" applyBorder="1" applyAlignment="1">
      <alignment horizontal="distributed" vertical="center"/>
    </xf>
    <xf numFmtId="0" fontId="6" fillId="0" borderId="0" xfId="10" applyFont="1" applyBorder="1" applyAlignment="1">
      <alignment horizontal="distributed" vertical="center"/>
    </xf>
    <xf numFmtId="0" fontId="6" fillId="0" borderId="0" xfId="10" applyFont="1" applyBorder="1" applyAlignment="1">
      <alignment horizontal="right" vertical="center"/>
    </xf>
    <xf numFmtId="0" fontId="6" fillId="0" borderId="5" xfId="10" applyFont="1" applyBorder="1" applyAlignment="1">
      <alignment vertical="center"/>
    </xf>
    <xf numFmtId="0" fontId="6" fillId="0" borderId="5" xfId="10" applyFont="1" applyBorder="1" applyAlignment="1">
      <alignment horizontal="center" vertical="center"/>
    </xf>
    <xf numFmtId="0" fontId="6" fillId="0" borderId="0" xfId="9" applyFont="1" applyAlignment="1">
      <alignment vertical="center"/>
    </xf>
    <xf numFmtId="0" fontId="6" fillId="0" borderId="0" xfId="9" applyFont="1" applyFill="1" applyBorder="1" applyAlignment="1">
      <alignment vertical="center"/>
    </xf>
    <xf numFmtId="0" fontId="11" fillId="0" borderId="0" xfId="10" applyFont="1" applyAlignment="1">
      <alignment vertical="center"/>
    </xf>
    <xf numFmtId="0" fontId="6" fillId="0" borderId="0" xfId="10" applyFont="1" applyBorder="1" applyAlignment="1">
      <alignment vertical="top" wrapText="1"/>
    </xf>
    <xf numFmtId="0" fontId="13" fillId="0" borderId="0" xfId="0"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horizontal="center" vertical="center"/>
    </xf>
    <xf numFmtId="0" fontId="6" fillId="2" borderId="7" xfId="0" applyFont="1" applyFill="1" applyBorder="1" applyAlignment="1">
      <alignment horizontal="center" vertical="center"/>
    </xf>
    <xf numFmtId="0" fontId="6" fillId="0" borderId="8" xfId="0" applyFont="1" applyBorder="1" applyAlignment="1">
      <alignment horizontal="center" vertical="center"/>
    </xf>
    <xf numFmtId="0" fontId="6" fillId="2" borderId="7" xfId="0" applyFont="1" applyFill="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38" fontId="6" fillId="2" borderId="7" xfId="21" applyFont="1" applyFill="1" applyBorder="1" applyAlignment="1">
      <alignment vertical="center"/>
    </xf>
    <xf numFmtId="38" fontId="6" fillId="0" borderId="7" xfId="21" applyFont="1" applyBorder="1" applyAlignment="1">
      <alignment vertical="center"/>
    </xf>
    <xf numFmtId="0" fontId="13" fillId="0" borderId="0" xfId="0" applyFont="1" applyBorder="1" applyAlignment="1">
      <alignment vertical="center"/>
    </xf>
    <xf numFmtId="0" fontId="15" fillId="0" borderId="0" xfId="0" applyFont="1" applyAlignment="1">
      <alignment vertical="center"/>
    </xf>
    <xf numFmtId="0" fontId="16" fillId="0" borderId="0" xfId="0" applyNumberFormat="1" applyFont="1" applyAlignment="1">
      <alignment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8" xfId="0" applyFont="1" applyFill="1" applyBorder="1" applyAlignment="1">
      <alignment horizontal="center" vertical="center" wrapText="1" shrinkToFit="1"/>
    </xf>
    <xf numFmtId="0" fontId="15" fillId="0" borderId="8" xfId="0" applyFont="1" applyBorder="1" applyAlignment="1">
      <alignment horizontal="right" vertical="center"/>
    </xf>
    <xf numFmtId="0" fontId="15" fillId="0" borderId="16" xfId="0" applyFont="1" applyFill="1" applyBorder="1" applyAlignment="1">
      <alignment horizontal="center" vertical="center" wrapText="1" shrinkToFit="1"/>
    </xf>
    <xf numFmtId="0" fontId="15" fillId="3" borderId="17" xfId="0" applyFont="1" applyFill="1" applyBorder="1" applyAlignment="1">
      <alignment horizontal="center" vertical="center"/>
    </xf>
    <xf numFmtId="0" fontId="15" fillId="0" borderId="5" xfId="0" applyFont="1" applyFill="1" applyBorder="1" applyAlignment="1">
      <alignment horizontal="center" vertical="center" wrapText="1"/>
    </xf>
    <xf numFmtId="38" fontId="15" fillId="0" borderId="1" xfId="21" applyFont="1" applyBorder="1" applyAlignment="1">
      <alignment horizontal="right" vertical="center"/>
    </xf>
    <xf numFmtId="0" fontId="18" fillId="0" borderId="0" xfId="0" applyFont="1" applyAlignment="1">
      <alignment horizontal="right" vertical="top"/>
    </xf>
    <xf numFmtId="0" fontId="15" fillId="3" borderId="18" xfId="0" applyFont="1" applyFill="1" applyBorder="1" applyAlignment="1">
      <alignment horizontal="center" vertical="center"/>
    </xf>
    <xf numFmtId="0" fontId="15" fillId="3" borderId="6" xfId="0" applyFont="1" applyFill="1" applyBorder="1" applyAlignment="1">
      <alignment horizontal="center" vertical="center"/>
    </xf>
    <xf numFmtId="0" fontId="15" fillId="4" borderId="9" xfId="0" applyFont="1" applyFill="1" applyBorder="1" applyAlignment="1">
      <alignment horizontal="center" vertical="center" wrapText="1" shrinkToFit="1"/>
    </xf>
    <xf numFmtId="0" fontId="15" fillId="0" borderId="9" xfId="0" applyFont="1" applyBorder="1" applyAlignment="1">
      <alignment horizontal="right" vertical="center"/>
    </xf>
    <xf numFmtId="0" fontId="15" fillId="3" borderId="19" xfId="0" applyFont="1" applyFill="1" applyBorder="1" applyAlignment="1">
      <alignment horizontal="center" vertical="center"/>
    </xf>
    <xf numFmtId="0" fontId="15" fillId="0" borderId="5" xfId="0" applyFont="1" applyFill="1" applyBorder="1" applyAlignment="1">
      <alignment horizontal="center" vertical="center"/>
    </xf>
    <xf numFmtId="38" fontId="15" fillId="0" borderId="2" xfId="21" applyFont="1" applyBorder="1" applyAlignment="1">
      <alignment horizontal="right" vertical="center"/>
    </xf>
    <xf numFmtId="0" fontId="18" fillId="0" borderId="0" xfId="0" applyFont="1" applyBorder="1" applyAlignment="1">
      <alignment vertical="top"/>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15" fillId="4" borderId="10" xfId="0" applyFont="1" applyFill="1" applyBorder="1" applyAlignment="1">
      <alignment horizontal="center" vertical="center" wrapText="1" shrinkToFit="1"/>
    </xf>
    <xf numFmtId="0" fontId="15" fillId="4" borderId="7" xfId="0" applyFont="1" applyFill="1" applyBorder="1" applyAlignment="1">
      <alignment horizontal="left" vertical="center" wrapText="1" shrinkToFit="1"/>
    </xf>
    <xf numFmtId="0" fontId="15" fillId="3" borderId="22" xfId="0" applyFont="1" applyFill="1" applyBorder="1" applyAlignment="1">
      <alignment horizontal="center" vertical="center"/>
    </xf>
    <xf numFmtId="38" fontId="15" fillId="0" borderId="3" xfId="21" applyFont="1" applyBorder="1" applyAlignment="1">
      <alignment horizontal="right" vertical="center"/>
    </xf>
    <xf numFmtId="0" fontId="15" fillId="0" borderId="7" xfId="0" applyFont="1" applyBorder="1" applyAlignment="1">
      <alignment vertical="center"/>
    </xf>
    <xf numFmtId="0" fontId="15" fillId="0" borderId="7" xfId="0" applyFont="1" applyBorder="1" applyAlignment="1">
      <alignment vertical="center" wrapText="1"/>
    </xf>
    <xf numFmtId="0" fontId="10" fillId="0" borderId="7" xfId="0" applyFont="1" applyBorder="1" applyAlignment="1">
      <alignment vertical="center" wrapText="1"/>
    </xf>
    <xf numFmtId="0" fontId="15" fillId="2" borderId="7"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5" fillId="3" borderId="7" xfId="0" applyFont="1" applyFill="1" applyBorder="1" applyAlignment="1">
      <alignment horizontal="center" vertical="center"/>
    </xf>
    <xf numFmtId="0" fontId="15" fillId="2" borderId="7" xfId="0" applyFont="1" applyFill="1" applyBorder="1" applyAlignment="1" applyProtection="1">
      <alignment vertical="center" shrinkToFit="1"/>
      <protection locked="0"/>
    </xf>
    <xf numFmtId="0" fontId="15" fillId="0" borderId="16" xfId="0" applyFont="1" applyFill="1" applyBorder="1" applyAlignment="1" applyProtection="1">
      <alignment vertical="center" shrinkToFit="1"/>
      <protection locked="0"/>
    </xf>
    <xf numFmtId="0" fontId="15" fillId="3" borderId="23" xfId="0" applyFont="1" applyFill="1" applyBorder="1" applyAlignment="1">
      <alignment horizontal="center" vertical="center"/>
    </xf>
    <xf numFmtId="0" fontId="15" fillId="2" borderId="8" xfId="0" applyFont="1" applyFill="1" applyBorder="1" applyAlignment="1" applyProtection="1">
      <alignment horizontal="center" vertical="center" shrinkToFit="1"/>
      <protection locked="0"/>
    </xf>
    <xf numFmtId="0" fontId="15" fillId="0" borderId="0" xfId="0" applyFont="1" applyBorder="1" applyAlignment="1">
      <alignment vertical="center"/>
    </xf>
    <xf numFmtId="38" fontId="15" fillId="0" borderId="7" xfId="21" applyFont="1" applyBorder="1" applyAlignment="1">
      <alignment vertical="center"/>
    </xf>
    <xf numFmtId="38" fontId="15" fillId="0" borderId="24" xfId="21" applyFont="1" applyBorder="1" applyAlignment="1">
      <alignment vertical="center"/>
    </xf>
    <xf numFmtId="0" fontId="15" fillId="3" borderId="7" xfId="0" applyFont="1" applyFill="1" applyBorder="1" applyAlignment="1">
      <alignment horizontal="center" vertical="center" wrapText="1"/>
    </xf>
    <xf numFmtId="38" fontId="15" fillId="2" borderId="7" xfId="21" applyFont="1" applyFill="1" applyBorder="1" applyAlignment="1" applyProtection="1">
      <alignment vertical="center"/>
      <protection locked="0"/>
    </xf>
    <xf numFmtId="38" fontId="15" fillId="0" borderId="24" xfId="21" applyFont="1" applyFill="1" applyBorder="1" applyAlignment="1" applyProtection="1">
      <alignment vertical="center"/>
      <protection locked="0"/>
    </xf>
    <xf numFmtId="0" fontId="15" fillId="0" borderId="24" xfId="0" applyFont="1" applyFill="1" applyBorder="1" applyAlignment="1" applyProtection="1">
      <alignment vertical="center"/>
      <protection locked="0"/>
    </xf>
    <xf numFmtId="0" fontId="15" fillId="0" borderId="16" xfId="0" applyFont="1" applyFill="1" applyBorder="1" applyAlignment="1" applyProtection="1">
      <alignment vertical="center"/>
      <protection locked="0"/>
    </xf>
    <xf numFmtId="0" fontId="15" fillId="3" borderId="25" xfId="0" applyFont="1" applyFill="1" applyBorder="1" applyAlignment="1">
      <alignment horizontal="center" vertical="center"/>
    </xf>
    <xf numFmtId="0" fontId="15" fillId="2" borderId="10" xfId="0" applyFont="1" applyFill="1" applyBorder="1" applyAlignment="1" applyProtection="1">
      <alignment horizontal="center" vertical="center" shrinkToFit="1"/>
      <protection locked="0"/>
    </xf>
    <xf numFmtId="0" fontId="15" fillId="3" borderId="13" xfId="0" applyFont="1" applyFill="1" applyBorder="1" applyAlignment="1">
      <alignment horizontal="center" vertical="center" wrapText="1"/>
    </xf>
    <xf numFmtId="0" fontId="18" fillId="3" borderId="15" xfId="0" applyFont="1" applyFill="1" applyBorder="1" applyAlignment="1">
      <alignment horizontal="center" vertical="center"/>
    </xf>
    <xf numFmtId="38" fontId="15" fillId="0" borderId="16" xfId="21" applyFont="1" applyFill="1" applyBorder="1" applyAlignment="1" applyProtection="1">
      <alignment vertical="center"/>
      <protection locked="0"/>
    </xf>
    <xf numFmtId="0" fontId="15" fillId="3" borderId="14" xfId="0" applyFont="1" applyFill="1" applyBorder="1" applyAlignment="1">
      <alignment horizontal="center" vertical="center" wrapText="1"/>
    </xf>
    <xf numFmtId="0" fontId="15" fillId="2" borderId="7" xfId="0" applyFont="1" applyFill="1" applyBorder="1" applyAlignment="1" applyProtection="1">
      <alignment horizontal="center" vertical="center"/>
      <protection locked="0"/>
    </xf>
    <xf numFmtId="0" fontId="15" fillId="2" borderId="7" xfId="0" applyFont="1" applyFill="1" applyBorder="1" applyAlignment="1" applyProtection="1">
      <alignment vertical="center"/>
      <protection locked="0"/>
    </xf>
    <xf numFmtId="0" fontId="15" fillId="0" borderId="25" xfId="0" applyFont="1" applyBorder="1" applyAlignment="1">
      <alignment vertical="center"/>
    </xf>
    <xf numFmtId="0" fontId="15" fillId="0" borderId="0" xfId="0" applyFont="1" applyFill="1" applyBorder="1" applyAlignment="1">
      <alignment horizontal="center" vertical="center"/>
    </xf>
    <xf numFmtId="0" fontId="10" fillId="0" borderId="7" xfId="0" applyFont="1" applyBorder="1" applyAlignment="1">
      <alignment vertical="center"/>
    </xf>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16" xfId="0" applyNumberFormat="1" applyFont="1" applyFill="1" applyBorder="1" applyAlignment="1">
      <alignment horizontal="center" vertical="center"/>
    </xf>
    <xf numFmtId="49" fontId="15" fillId="0" borderId="7" xfId="0" applyNumberFormat="1" applyFont="1" applyBorder="1" applyAlignment="1">
      <alignment horizontal="center" vertical="center"/>
    </xf>
    <xf numFmtId="38" fontId="15" fillId="0" borderId="16" xfId="21" applyFont="1" applyFill="1" applyBorder="1" applyAlignment="1">
      <alignment vertical="center"/>
    </xf>
    <xf numFmtId="0" fontId="19" fillId="0" borderId="7" xfId="0" applyFont="1" applyBorder="1" applyAlignment="1">
      <alignment vertical="center" wrapText="1"/>
    </xf>
    <xf numFmtId="0" fontId="15" fillId="0" borderId="10" xfId="0" applyFont="1" applyBorder="1" applyAlignment="1">
      <alignment horizontal="right" vertical="center"/>
    </xf>
    <xf numFmtId="38" fontId="15" fillId="0" borderId="7" xfId="21" applyFont="1" applyFill="1" applyBorder="1" applyAlignment="1">
      <alignment horizontal="right" vertical="center"/>
    </xf>
    <xf numFmtId="0" fontId="15" fillId="0" borderId="0" xfId="0" applyFont="1" applyAlignment="1">
      <alignment horizontal="right" vertical="center"/>
    </xf>
    <xf numFmtId="0" fontId="15" fillId="3" borderId="0" xfId="0" applyFont="1" applyFill="1" applyBorder="1" applyAlignment="1">
      <alignment horizontal="center" vertical="center"/>
    </xf>
    <xf numFmtId="0" fontId="20" fillId="0" borderId="0" xfId="8" applyFont="1">
      <alignment vertical="center"/>
    </xf>
    <xf numFmtId="0" fontId="21" fillId="5" borderId="0" xfId="5" applyFont="1" applyFill="1" applyAlignment="1">
      <alignment vertical="center"/>
    </xf>
    <xf numFmtId="176" fontId="21" fillId="6" borderId="0" xfId="5" applyNumberFormat="1" applyFont="1" applyFill="1" applyAlignment="1">
      <alignment horizontal="right" vertical="center"/>
    </xf>
    <xf numFmtId="0" fontId="21" fillId="7" borderId="0" xfId="5" applyFont="1" applyFill="1" applyAlignment="1">
      <alignment vertical="center"/>
    </xf>
    <xf numFmtId="0" fontId="22" fillId="0" borderId="0" xfId="8" applyFont="1" applyAlignment="1"/>
    <xf numFmtId="0" fontId="23" fillId="5" borderId="5" xfId="8" applyFont="1" applyFill="1" applyBorder="1" applyAlignment="1">
      <alignment horizontal="center" vertical="center"/>
    </xf>
    <xf numFmtId="0" fontId="24" fillId="0" borderId="0" xfId="8" applyFont="1">
      <alignment vertical="center"/>
    </xf>
    <xf numFmtId="0" fontId="25" fillId="8" borderId="1" xfId="8" applyFont="1" applyFill="1" applyBorder="1" applyAlignment="1">
      <alignment horizontal="left" vertical="center"/>
    </xf>
    <xf numFmtId="0" fontId="20" fillId="0" borderId="4" xfId="8" applyFont="1" applyBorder="1">
      <alignment vertical="center"/>
    </xf>
    <xf numFmtId="0" fontId="20" fillId="0" borderId="5" xfId="8" quotePrefix="1" applyFont="1" applyBorder="1">
      <alignment vertical="center"/>
    </xf>
    <xf numFmtId="0" fontId="20" fillId="0" borderId="19" xfId="8" applyFont="1" applyBorder="1">
      <alignment vertical="center"/>
    </xf>
    <xf numFmtId="0" fontId="26" fillId="0" borderId="0" xfId="8" applyFont="1">
      <alignment vertical="center"/>
    </xf>
    <xf numFmtId="0" fontId="27" fillId="0" borderId="0" xfId="8" applyFont="1" applyAlignment="1">
      <alignment horizontal="left" vertical="center" wrapText="1"/>
    </xf>
    <xf numFmtId="0" fontId="20" fillId="0" borderId="0" xfId="8" applyFont="1" applyAlignment="1">
      <alignment horizontal="left" vertical="center"/>
    </xf>
    <xf numFmtId="0" fontId="20" fillId="0" borderId="0" xfId="8" applyFont="1" applyAlignment="1">
      <alignment horizontal="right" vertical="center" wrapText="1"/>
    </xf>
    <xf numFmtId="0" fontId="20" fillId="0" borderId="0" xfId="8" applyFont="1" applyFill="1" applyAlignment="1">
      <alignment horizontal="left" vertical="center" indent="8"/>
    </xf>
    <xf numFmtId="0" fontId="20" fillId="4" borderId="0" xfId="8" applyFont="1" applyFill="1">
      <alignment vertical="center"/>
    </xf>
    <xf numFmtId="0" fontId="20" fillId="0" borderId="0" xfId="8" applyFont="1" applyAlignment="1">
      <alignment horizontal="right" wrapText="1"/>
    </xf>
    <xf numFmtId="0" fontId="28" fillId="0" borderId="0" xfId="5" applyFont="1" applyAlignment="1">
      <alignment vertical="center"/>
    </xf>
    <xf numFmtId="0" fontId="29" fillId="0" borderId="0" xfId="8" applyFont="1">
      <alignment vertical="center"/>
    </xf>
    <xf numFmtId="0" fontId="30" fillId="0" borderId="0" xfId="8" applyFont="1">
      <alignment vertical="center"/>
    </xf>
    <xf numFmtId="0" fontId="25" fillId="8" borderId="2" xfId="8" applyFont="1" applyFill="1" applyBorder="1" applyAlignment="1">
      <alignment horizontal="left" vertical="center"/>
    </xf>
    <xf numFmtId="0" fontId="26" fillId="0" borderId="5" xfId="8" applyFont="1" applyBorder="1">
      <alignment vertical="center"/>
    </xf>
    <xf numFmtId="0" fontId="20" fillId="0" borderId="5" xfId="8" applyFont="1" applyBorder="1">
      <alignment vertical="center"/>
    </xf>
    <xf numFmtId="0" fontId="26" fillId="0" borderId="26" xfId="8" applyFont="1" applyBorder="1" applyAlignment="1">
      <alignment horizontal="right" vertical="center" wrapText="1"/>
    </xf>
    <xf numFmtId="0" fontId="26" fillId="0" borderId="26" xfId="8" applyFont="1" applyBorder="1" applyAlignment="1">
      <alignment vertical="center" wrapText="1"/>
    </xf>
    <xf numFmtId="0" fontId="27" fillId="0" borderId="26" xfId="8" applyFont="1" applyBorder="1" applyAlignment="1">
      <alignment horizontal="left" vertical="center" wrapText="1"/>
    </xf>
    <xf numFmtId="0" fontId="20" fillId="0" borderId="26" xfId="8" applyFont="1" applyBorder="1" applyAlignment="1">
      <alignment vertical="center" wrapText="1"/>
    </xf>
    <xf numFmtId="0" fontId="20" fillId="0" borderId="0" xfId="8" applyFont="1" applyAlignment="1">
      <alignment vertical="center" wrapText="1"/>
    </xf>
    <xf numFmtId="0" fontId="20" fillId="0" borderId="26" xfId="8" applyFont="1" applyBorder="1" applyAlignment="1">
      <alignment horizontal="right" vertical="center" wrapText="1"/>
    </xf>
    <xf numFmtId="0" fontId="20" fillId="0" borderId="0" xfId="8" applyFont="1" applyFill="1" applyBorder="1" applyAlignment="1">
      <alignment horizontal="right" vertical="center" wrapText="1"/>
    </xf>
    <xf numFmtId="0" fontId="20" fillId="0" borderId="26" xfId="8" applyFont="1" applyBorder="1" applyAlignment="1">
      <alignment horizontal="right" wrapText="1"/>
    </xf>
    <xf numFmtId="0" fontId="31" fillId="0" borderId="0" xfId="8" applyFont="1">
      <alignment vertical="center"/>
    </xf>
    <xf numFmtId="0" fontId="23" fillId="0" borderId="0" xfId="8" applyFont="1">
      <alignment vertical="center"/>
    </xf>
    <xf numFmtId="0" fontId="26" fillId="7" borderId="1" xfId="8" applyFont="1" applyFill="1" applyBorder="1" applyAlignment="1">
      <alignment horizontal="left" vertical="center"/>
    </xf>
    <xf numFmtId="0" fontId="26" fillId="6" borderId="1" xfId="8" applyFont="1" applyFill="1" applyBorder="1" applyAlignment="1">
      <alignment horizontal="left" vertical="center"/>
    </xf>
    <xf numFmtId="0" fontId="26" fillId="5" borderId="1" xfId="8" applyFont="1" applyFill="1" applyBorder="1" applyAlignment="1">
      <alignment horizontal="center" vertical="center" wrapText="1"/>
    </xf>
    <xf numFmtId="0" fontId="26" fillId="0" borderId="0" xfId="8" applyFont="1" applyAlignment="1">
      <alignment horizontal="center" vertical="center"/>
    </xf>
    <xf numFmtId="0" fontId="26" fillId="5" borderId="5" xfId="8" applyFont="1" applyFill="1" applyBorder="1" applyAlignment="1">
      <alignment horizontal="center" vertical="center" wrapText="1"/>
    </xf>
    <xf numFmtId="0" fontId="32" fillId="0" borderId="0" xfId="8" applyFont="1" applyAlignment="1">
      <alignment horizontal="center" vertical="center"/>
    </xf>
    <xf numFmtId="0" fontId="20" fillId="5" borderId="5" xfId="8" applyFont="1" applyFill="1" applyBorder="1" applyAlignment="1">
      <alignment horizontal="center" vertical="center" wrapText="1"/>
    </xf>
    <xf numFmtId="0" fontId="26" fillId="6" borderId="1" xfId="8" applyFont="1" applyFill="1" applyBorder="1" applyAlignment="1">
      <alignment horizontal="left" vertical="center" wrapText="1"/>
    </xf>
    <xf numFmtId="0" fontId="26" fillId="0" borderId="0" xfId="8" applyFont="1" applyFill="1" applyBorder="1" applyAlignment="1">
      <alignment horizontal="left" vertical="center"/>
    </xf>
    <xf numFmtId="0" fontId="33" fillId="0" borderId="0" xfId="8" applyFont="1">
      <alignment vertical="center"/>
    </xf>
    <xf numFmtId="0" fontId="23" fillId="0" borderId="0" xfId="8" applyFont="1" applyAlignment="1">
      <alignment horizontal="left" vertical="center"/>
    </xf>
    <xf numFmtId="0" fontId="26" fillId="7" borderId="2" xfId="8" applyFont="1" applyFill="1" applyBorder="1" applyAlignment="1">
      <alignment horizontal="left" vertical="center"/>
    </xf>
    <xf numFmtId="0" fontId="26" fillId="6" borderId="2" xfId="8" applyFont="1" applyFill="1" applyBorder="1" applyAlignment="1">
      <alignment horizontal="left" vertical="center"/>
    </xf>
    <xf numFmtId="0" fontId="26" fillId="9" borderId="1" xfId="8" applyFont="1" applyFill="1" applyBorder="1" applyAlignment="1">
      <alignment vertical="center" wrapText="1"/>
    </xf>
    <xf numFmtId="0" fontId="26" fillId="0" borderId="4" xfId="8" applyFont="1" applyBorder="1">
      <alignment vertical="center"/>
    </xf>
    <xf numFmtId="0" fontId="26" fillId="0" borderId="1" xfId="8" applyFont="1" applyBorder="1" applyAlignment="1">
      <alignment vertical="center" wrapText="1"/>
    </xf>
    <xf numFmtId="0" fontId="26" fillId="0" borderId="1" xfId="8" applyFont="1" applyBorder="1">
      <alignment vertical="center"/>
    </xf>
    <xf numFmtId="0" fontId="26" fillId="0" borderId="5" xfId="8" applyFont="1" applyBorder="1" applyAlignment="1">
      <alignment vertical="center" wrapText="1"/>
    </xf>
    <xf numFmtId="0" fontId="26" fillId="0" borderId="1" xfId="8" applyFont="1" applyBorder="1" applyAlignment="1">
      <alignment horizontal="left" vertical="center" wrapText="1"/>
    </xf>
    <xf numFmtId="0" fontId="1" fillId="0" borderId="1" xfId="8" applyFont="1" applyBorder="1" applyAlignment="1">
      <alignment horizontal="left" vertical="center" wrapText="1"/>
    </xf>
    <xf numFmtId="0" fontId="20" fillId="0" borderId="1" xfId="8" applyFont="1" applyBorder="1" applyAlignment="1">
      <alignment horizontal="left" vertical="center" wrapText="1"/>
    </xf>
    <xf numFmtId="0" fontId="20" fillId="0" borderId="5" xfId="8" applyFont="1" applyBorder="1" applyAlignment="1">
      <alignment vertical="center" wrapText="1"/>
    </xf>
    <xf numFmtId="0" fontId="3" fillId="0" borderId="1" xfId="8" applyFont="1" applyBorder="1" applyAlignment="1">
      <alignment horizontal="left" vertical="center" wrapText="1"/>
    </xf>
    <xf numFmtId="0" fontId="26" fillId="6" borderId="2" xfId="8" applyFont="1" applyFill="1" applyBorder="1" applyAlignment="1">
      <alignment horizontal="left" vertical="center" wrapText="1"/>
    </xf>
    <xf numFmtId="0" fontId="26" fillId="7" borderId="1" xfId="8" applyFont="1" applyFill="1" applyBorder="1" applyAlignment="1">
      <alignment horizontal="left" vertical="center" wrapText="1"/>
    </xf>
    <xf numFmtId="0" fontId="26" fillId="7" borderId="1" xfId="8" applyFont="1" applyFill="1" applyBorder="1" applyAlignment="1">
      <alignment vertical="center" wrapText="1"/>
    </xf>
    <xf numFmtId="0" fontId="26" fillId="0" borderId="2" xfId="8" applyFont="1" applyBorder="1" applyAlignment="1">
      <alignment horizontal="left" vertical="center" wrapText="1"/>
    </xf>
    <xf numFmtId="0" fontId="1" fillId="0" borderId="2" xfId="8" applyFont="1" applyBorder="1" applyAlignment="1">
      <alignment horizontal="left" vertical="center" wrapText="1"/>
    </xf>
    <xf numFmtId="0" fontId="20" fillId="0" borderId="2" xfId="8" applyFont="1" applyBorder="1" applyAlignment="1">
      <alignment horizontal="left" vertical="center" wrapText="1"/>
    </xf>
    <xf numFmtId="0" fontId="20" fillId="7" borderId="1" xfId="8" applyFont="1" applyFill="1" applyBorder="1" applyAlignment="1">
      <alignment vertical="center" wrapText="1"/>
    </xf>
    <xf numFmtId="0" fontId="3" fillId="0" borderId="2" xfId="8" applyFont="1" applyBorder="1" applyAlignment="1">
      <alignment horizontal="left" vertical="center" wrapText="1"/>
    </xf>
    <xf numFmtId="0" fontId="25" fillId="8" borderId="3" xfId="8" applyFont="1" applyFill="1" applyBorder="1" applyAlignment="1">
      <alignment horizontal="left" vertical="center"/>
    </xf>
    <xf numFmtId="0" fontId="26" fillId="7" borderId="3" xfId="8" applyFont="1" applyFill="1" applyBorder="1" applyAlignment="1">
      <alignment horizontal="left" vertical="center"/>
    </xf>
    <xf numFmtId="0" fontId="26" fillId="6" borderId="3" xfId="8" applyFont="1" applyFill="1" applyBorder="1" applyAlignment="1">
      <alignment horizontal="left" vertical="center"/>
    </xf>
    <xf numFmtId="0" fontId="26" fillId="7" borderId="3" xfId="8" applyFont="1" applyFill="1" applyBorder="1" applyAlignment="1">
      <alignment horizontal="left" vertical="center" wrapText="1"/>
    </xf>
    <xf numFmtId="0" fontId="26" fillId="7" borderId="3" xfId="8" applyFont="1" applyFill="1" applyBorder="1" applyAlignment="1">
      <alignment vertical="center" wrapText="1"/>
    </xf>
    <xf numFmtId="0" fontId="26" fillId="0" borderId="3" xfId="8" applyFont="1" applyBorder="1" applyAlignment="1">
      <alignment horizontal="left" vertical="center" wrapText="1"/>
    </xf>
    <xf numFmtId="0" fontId="1" fillId="0" borderId="3" xfId="8" applyFont="1" applyBorder="1" applyAlignment="1">
      <alignment horizontal="left" vertical="center" wrapText="1"/>
    </xf>
    <xf numFmtId="0" fontId="20" fillId="0" borderId="3" xfId="8" applyFont="1" applyBorder="1" applyAlignment="1">
      <alignment horizontal="left" vertical="center" wrapText="1"/>
    </xf>
    <xf numFmtId="0" fontId="20" fillId="7" borderId="3" xfId="8" applyFont="1" applyFill="1" applyBorder="1" applyAlignment="1">
      <alignment vertical="center" wrapText="1"/>
    </xf>
    <xf numFmtId="0" fontId="3" fillId="0" borderId="3" xfId="8" applyFont="1" applyBorder="1" applyAlignment="1">
      <alignment horizontal="left" vertical="center" wrapText="1"/>
    </xf>
    <xf numFmtId="0" fontId="26" fillId="6" borderId="3" xfId="8" applyFont="1" applyFill="1" applyBorder="1" applyAlignment="1">
      <alignment horizontal="left" vertical="center" wrapText="1"/>
    </xf>
    <xf numFmtId="0" fontId="26" fillId="0" borderId="0" xfId="8" applyFont="1" applyAlignment="1">
      <alignment horizontal="left" vertical="center"/>
    </xf>
    <xf numFmtId="0" fontId="6" fillId="0" borderId="0" xfId="13" applyFont="1" applyAlignment="1">
      <alignment vertical="center" wrapText="1"/>
    </xf>
    <xf numFmtId="0" fontId="34" fillId="0" borderId="0" xfId="13" applyFont="1" applyAlignment="1">
      <alignment horizontal="center" vertical="center"/>
    </xf>
    <xf numFmtId="0" fontId="6" fillId="2" borderId="5" xfId="13" applyFont="1" applyFill="1" applyBorder="1" applyAlignment="1">
      <alignment horizontal="center" vertical="center"/>
    </xf>
    <xf numFmtId="0" fontId="6" fillId="0" borderId="0" xfId="13" applyFont="1" applyBorder="1" applyAlignment="1">
      <alignment vertical="center" wrapText="1"/>
    </xf>
    <xf numFmtId="177" fontId="6" fillId="0" borderId="0" xfId="13" applyNumberFormat="1" applyFont="1" applyAlignment="1">
      <alignment vertical="center"/>
    </xf>
    <xf numFmtId="177" fontId="6" fillId="0" borderId="5" xfId="13" applyNumberFormat="1" applyFont="1" applyBorder="1" applyAlignment="1">
      <alignment horizontal="center" vertical="center"/>
    </xf>
    <xf numFmtId="177" fontId="6" fillId="2" borderId="5" xfId="13" applyNumberFormat="1" applyFont="1" applyFill="1" applyBorder="1" applyAlignment="1">
      <alignment horizontal="right" vertical="center"/>
    </xf>
    <xf numFmtId="177" fontId="6" fillId="0" borderId="5" xfId="13" applyNumberFormat="1" applyFont="1" applyBorder="1" applyAlignment="1">
      <alignment horizontal="right" vertical="center"/>
    </xf>
    <xf numFmtId="177" fontId="6" fillId="0" borderId="0" xfId="13" applyNumberFormat="1" applyFont="1" applyBorder="1" applyAlignment="1">
      <alignment vertical="center"/>
    </xf>
    <xf numFmtId="0" fontId="6" fillId="0" borderId="0" xfId="13" applyFont="1" applyAlignment="1">
      <alignment horizontal="distributed" vertical="center" indent="1"/>
    </xf>
    <xf numFmtId="0" fontId="6" fillId="0" borderId="0" xfId="13" applyFont="1" applyAlignment="1">
      <alignment horizontal="right" vertical="center"/>
    </xf>
    <xf numFmtId="0" fontId="6" fillId="2" borderId="5" xfId="13" applyFont="1" applyFill="1" applyBorder="1" applyAlignment="1">
      <alignment vertical="center"/>
    </xf>
    <xf numFmtId="0" fontId="18" fillId="0" borderId="0" xfId="13" applyFont="1" applyFill="1" applyAlignment="1">
      <alignment horizontal="right" vertical="center"/>
    </xf>
    <xf numFmtId="0" fontId="6" fillId="0" borderId="0" xfId="10" applyFont="1" applyBorder="1" applyAlignment="1">
      <alignment horizontal="center" vertical="top" wrapText="1"/>
    </xf>
    <xf numFmtId="0" fontId="6" fillId="0" borderId="4" xfId="10" applyFont="1" applyBorder="1" applyAlignment="1">
      <alignment horizontal="center" vertical="top" wrapText="1"/>
    </xf>
    <xf numFmtId="0" fontId="6" fillId="0" borderId="0" xfId="10" applyFont="1" applyAlignment="1">
      <alignment horizontal="distributed" vertical="center"/>
    </xf>
    <xf numFmtId="0" fontId="6" fillId="0" borderId="6" xfId="10" applyFont="1" applyBorder="1" applyAlignment="1">
      <alignment horizontal="left" vertical="center"/>
    </xf>
    <xf numFmtId="0" fontId="6" fillId="0" borderId="0" xfId="9" applyFont="1" applyFill="1" applyBorder="1" applyAlignment="1">
      <alignment horizontal="left" vertical="center"/>
    </xf>
    <xf numFmtId="0" fontId="6" fillId="0" borderId="6" xfId="10" applyFont="1" applyBorder="1" applyAlignment="1">
      <alignment horizontal="center" vertical="center"/>
    </xf>
    <xf numFmtId="0" fontId="18" fillId="0" borderId="0" xfId="10" applyFont="1" applyAlignment="1">
      <alignment vertical="center"/>
    </xf>
    <xf numFmtId="0" fontId="10" fillId="0" borderId="0" xfId="10" applyFont="1" applyAlignment="1">
      <alignment vertical="center"/>
    </xf>
    <xf numFmtId="0" fontId="18" fillId="0" borderId="0" xfId="10" applyFont="1">
      <alignment vertical="center"/>
    </xf>
    <xf numFmtId="0" fontId="6" fillId="0" borderId="6" xfId="10" applyFont="1" applyBorder="1" applyAlignment="1">
      <alignment horizontal="left" vertical="top" wrapText="1"/>
    </xf>
    <xf numFmtId="0" fontId="6" fillId="0" borderId="0" xfId="10" applyFont="1" applyBorder="1" applyAlignment="1">
      <alignment horizontal="left" vertical="top"/>
    </xf>
    <xf numFmtId="0" fontId="6" fillId="0" borderId="6" xfId="10" applyFont="1" applyBorder="1" applyAlignment="1">
      <alignment horizontal="left" vertical="top"/>
    </xf>
    <xf numFmtId="0" fontId="6" fillId="0" borderId="0" xfId="10" applyFont="1" applyAlignment="1">
      <alignment horizontal="left" vertical="top" wrapText="1"/>
    </xf>
    <xf numFmtId="0" fontId="6" fillId="0" borderId="0" xfId="10" applyFont="1" applyBorder="1" applyAlignment="1">
      <alignment vertical="top"/>
    </xf>
    <xf numFmtId="38" fontId="15" fillId="0" borderId="1" xfId="21" applyFont="1" applyBorder="1" applyAlignment="1">
      <alignment horizontal="center" vertical="center"/>
    </xf>
    <xf numFmtId="38" fontId="15" fillId="0" borderId="3" xfId="21" applyFont="1" applyBorder="1" applyAlignment="1">
      <alignment horizontal="center" vertical="center"/>
    </xf>
    <xf numFmtId="0" fontId="15" fillId="0" borderId="27" xfId="0" applyFont="1" applyBorder="1" applyAlignment="1">
      <alignment horizontal="center" vertical="center" textRotation="255"/>
    </xf>
    <xf numFmtId="0" fontId="15" fillId="0" borderId="27" xfId="0" applyFont="1" applyBorder="1" applyAlignment="1">
      <alignment horizontal="left" vertical="center" shrinkToFit="1"/>
    </xf>
    <xf numFmtId="0" fontId="15" fillId="2" borderId="27" xfId="0" applyFont="1" applyFill="1" applyBorder="1" applyAlignment="1">
      <alignment vertical="center"/>
    </xf>
    <xf numFmtId="0" fontId="15" fillId="0" borderId="0" xfId="7" applyFont="1">
      <alignment vertical="center"/>
    </xf>
    <xf numFmtId="0" fontId="15" fillId="0" borderId="0" xfId="14" applyFont="1" applyAlignment="1">
      <alignment horizontal="left" vertical="center"/>
    </xf>
    <xf numFmtId="0" fontId="7" fillId="0" borderId="0" xfId="0" applyNumberFormat="1" applyFont="1" applyAlignment="1">
      <alignment vertical="top"/>
    </xf>
    <xf numFmtId="0" fontId="15" fillId="0" borderId="28" xfId="14" applyFont="1" applyBorder="1" applyAlignment="1">
      <alignment horizontal="center" vertical="center" wrapText="1" justifyLastLine="1" shrinkToFit="1"/>
    </xf>
    <xf numFmtId="0" fontId="15" fillId="0" borderId="29" xfId="14" applyFont="1" applyBorder="1" applyAlignment="1">
      <alignment horizontal="center" vertical="center" wrapText="1" justifyLastLine="1" shrinkToFit="1"/>
    </xf>
    <xf numFmtId="0" fontId="15" fillId="0" borderId="30" xfId="14" applyFont="1" applyBorder="1" applyAlignment="1">
      <alignment vertical="center" textRotation="255"/>
    </xf>
    <xf numFmtId="0" fontId="15" fillId="0" borderId="31" xfId="14" applyFont="1" applyBorder="1" applyAlignment="1">
      <alignment vertical="center" textRotation="255"/>
    </xf>
    <xf numFmtId="0" fontId="15" fillId="0" borderId="32" xfId="14" applyFont="1" applyBorder="1" applyAlignment="1">
      <alignment vertical="center" textRotation="255"/>
    </xf>
    <xf numFmtId="0" fontId="15" fillId="0" borderId="33" xfId="14" applyFont="1" applyBorder="1" applyAlignment="1">
      <alignment vertical="center" textRotation="255"/>
    </xf>
    <xf numFmtId="0" fontId="15" fillId="0" borderId="34" xfId="14" applyFont="1" applyBorder="1" applyAlignment="1">
      <alignment horizontal="center" vertical="center" textRotation="255"/>
    </xf>
    <xf numFmtId="0" fontId="15" fillId="0" borderId="35" xfId="14" applyFont="1" applyBorder="1" applyAlignment="1">
      <alignment horizontal="center" vertical="center" textRotation="255"/>
    </xf>
    <xf numFmtId="0" fontId="15" fillId="0" borderId="36" xfId="14" applyFont="1" applyBorder="1" applyAlignment="1">
      <alignment horizontal="center" vertical="center" textRotation="255"/>
    </xf>
    <xf numFmtId="0" fontId="15" fillId="0" borderId="0" xfId="14" applyFont="1" applyAlignment="1">
      <alignment horizontal="center" vertical="center" textRotation="255"/>
    </xf>
    <xf numFmtId="0" fontId="15" fillId="0" borderId="0" xfId="14" applyFont="1" applyBorder="1" applyAlignment="1">
      <alignment vertical="top" wrapText="1"/>
    </xf>
    <xf numFmtId="0" fontId="15" fillId="0" borderId="37" xfId="14" applyFont="1" applyBorder="1" applyAlignment="1">
      <alignment vertical="center" wrapText="1" justifyLastLine="1" shrinkToFit="1"/>
    </xf>
    <xf numFmtId="0" fontId="15" fillId="0" borderId="38" xfId="14" applyFont="1" applyBorder="1" applyAlignment="1">
      <alignment horizontal="left" vertical="center" wrapText="1" justifyLastLine="1" shrinkToFit="1"/>
    </xf>
    <xf numFmtId="0" fontId="15" fillId="0" borderId="39" xfId="14" applyFont="1" applyBorder="1" applyAlignment="1">
      <alignment horizontal="left" vertical="center" wrapText="1"/>
    </xf>
    <xf numFmtId="0" fontId="15" fillId="0" borderId="5" xfId="14" applyFont="1" applyBorder="1" applyAlignment="1">
      <alignment horizontal="left" vertical="center" wrapText="1"/>
    </xf>
    <xf numFmtId="0" fontId="15" fillId="0" borderId="40" xfId="14" applyFont="1" applyBorder="1" applyAlignment="1">
      <alignment horizontal="left" vertical="center" wrapText="1"/>
    </xf>
    <xf numFmtId="0" fontId="15" fillId="0" borderId="5" xfId="14" applyFont="1" applyBorder="1" applyAlignment="1">
      <alignment horizontal="left" vertical="center" wrapText="1" justifyLastLine="1"/>
    </xf>
    <xf numFmtId="0" fontId="15" fillId="0" borderId="40" xfId="14" applyFont="1" applyBorder="1" applyAlignment="1">
      <alignment horizontal="left" vertical="center" wrapText="1" justifyLastLine="1"/>
    </xf>
    <xf numFmtId="0" fontId="15" fillId="0" borderId="41" xfId="14" applyFont="1" applyBorder="1" applyAlignment="1">
      <alignment horizontal="left" vertical="center" wrapText="1" justifyLastLine="1"/>
    </xf>
    <xf numFmtId="0" fontId="15" fillId="0" borderId="42" xfId="14" applyFont="1" applyBorder="1" applyAlignment="1">
      <alignment horizontal="left" vertical="center" wrapText="1"/>
    </xf>
    <xf numFmtId="0" fontId="15" fillId="0" borderId="43" xfId="14" applyFont="1" applyBorder="1" applyAlignment="1">
      <alignment horizontal="left" vertical="center" wrapText="1"/>
    </xf>
    <xf numFmtId="0" fontId="15" fillId="0" borderId="44" xfId="14" applyFont="1" applyBorder="1" applyAlignment="1">
      <alignment horizontal="left" vertical="center" wrapText="1"/>
    </xf>
    <xf numFmtId="0" fontId="15" fillId="0" borderId="45" xfId="14" applyFont="1" applyBorder="1" applyAlignment="1">
      <alignment horizontal="left" vertical="center" wrapText="1"/>
    </xf>
    <xf numFmtId="0" fontId="35" fillId="0" borderId="0" xfId="14" applyFont="1" applyAlignment="1">
      <alignment horizontal="left" vertical="center" wrapText="1"/>
    </xf>
    <xf numFmtId="0" fontId="15" fillId="0" borderId="46" xfId="14" applyFont="1" applyBorder="1" applyAlignment="1">
      <alignment horizontal="left" vertical="center" wrapText="1" justifyLastLine="1" shrinkToFit="1"/>
    </xf>
    <xf numFmtId="0" fontId="15" fillId="0" borderId="47" xfId="14" applyFont="1" applyBorder="1" applyAlignment="1">
      <alignment horizontal="left" vertical="center" wrapText="1" justifyLastLine="1" shrinkToFit="1"/>
    </xf>
    <xf numFmtId="0" fontId="15" fillId="0" borderId="48" xfId="14" applyFont="1" applyBorder="1" applyAlignment="1">
      <alignment horizontal="center" vertical="center" wrapText="1"/>
    </xf>
    <xf numFmtId="0" fontId="15" fillId="0" borderId="1" xfId="14" applyFont="1" applyBorder="1" applyAlignment="1">
      <alignment horizontal="center" vertical="center" wrapText="1"/>
    </xf>
    <xf numFmtId="0" fontId="15" fillId="0" borderId="1" xfId="14" applyFont="1" applyBorder="1" applyAlignment="1">
      <alignment horizontal="left" vertical="top" wrapText="1"/>
    </xf>
    <xf numFmtId="0" fontId="15" fillId="0" borderId="49" xfId="14" applyFont="1" applyBorder="1" applyAlignment="1">
      <alignment horizontal="distributed" vertical="center"/>
    </xf>
    <xf numFmtId="0" fontId="15" fillId="0" borderId="50" xfId="14" applyFont="1" applyBorder="1" applyAlignment="1">
      <alignment vertical="center" shrinkToFit="1"/>
    </xf>
    <xf numFmtId="0" fontId="15" fillId="0" borderId="1" xfId="14" applyFont="1" applyBorder="1" applyAlignment="1">
      <alignment horizontal="left" vertical="center" wrapText="1" justifyLastLine="1"/>
    </xf>
    <xf numFmtId="0" fontId="15" fillId="0" borderId="51" xfId="14" applyFont="1" applyBorder="1" applyAlignment="1">
      <alignment horizontal="center" vertical="center" wrapText="1" justifyLastLine="1"/>
    </xf>
    <xf numFmtId="0" fontId="15" fillId="0" borderId="52" xfId="14" applyFont="1" applyBorder="1" applyAlignment="1">
      <alignment horizontal="center" vertical="top" wrapText="1"/>
    </xf>
    <xf numFmtId="0" fontId="15" fillId="0" borderId="53" xfId="14" applyFont="1" applyBorder="1" applyAlignment="1">
      <alignment horizontal="left" vertical="top" wrapText="1"/>
    </xf>
    <xf numFmtId="0" fontId="15" fillId="0" borderId="54" xfId="14" applyFont="1" applyBorder="1" applyAlignment="1">
      <alignment horizontal="left" vertical="top" wrapText="1"/>
    </xf>
    <xf numFmtId="0" fontId="15" fillId="0" borderId="55" xfId="14" applyFont="1" applyBorder="1" applyAlignment="1">
      <alignment horizontal="left" vertical="top" wrapText="1"/>
    </xf>
    <xf numFmtId="0" fontId="15" fillId="0" borderId="0" xfId="14" applyFont="1" applyAlignment="1">
      <alignment horizontal="left" vertical="center" wrapText="1"/>
    </xf>
    <xf numFmtId="0" fontId="15" fillId="0" borderId="56" xfId="14" applyFont="1" applyBorder="1" applyAlignment="1">
      <alignment horizontal="left" vertical="center" wrapText="1" justifyLastLine="1" shrinkToFit="1"/>
    </xf>
    <xf numFmtId="0" fontId="15" fillId="0" borderId="57" xfId="14" applyFont="1" applyBorder="1" applyAlignment="1">
      <alignment horizontal="left" vertical="center" wrapText="1" justifyLastLine="1" shrinkToFit="1"/>
    </xf>
    <xf numFmtId="0" fontId="15" fillId="0" borderId="58" xfId="14" applyFont="1" applyBorder="1" applyAlignment="1">
      <alignment horizontal="center" vertical="center" wrapText="1"/>
    </xf>
    <xf numFmtId="0" fontId="15" fillId="0" borderId="59" xfId="14" applyFont="1" applyBorder="1" applyAlignment="1">
      <alignment horizontal="center" vertical="center" wrapText="1"/>
    </xf>
    <xf numFmtId="0" fontId="15" fillId="0" borderId="59" xfId="14" applyFont="1" applyBorder="1" applyAlignment="1">
      <alignment horizontal="left" vertical="top" wrapText="1"/>
    </xf>
    <xf numFmtId="0" fontId="15" fillId="0" borderId="59" xfId="14" applyFont="1" applyBorder="1" applyAlignment="1">
      <alignment horizontal="justify" vertical="center" wrapText="1"/>
    </xf>
    <xf numFmtId="0" fontId="15" fillId="0" borderId="59" xfId="14" applyFont="1" applyBorder="1" applyAlignment="1">
      <alignment horizontal="left" vertical="center" wrapText="1" justifyLastLine="1"/>
    </xf>
    <xf numFmtId="0" fontId="15" fillId="0" borderId="60" xfId="14" applyFont="1" applyBorder="1" applyAlignment="1">
      <alignment horizontal="center" vertical="center" wrapText="1" justifyLastLine="1"/>
    </xf>
    <xf numFmtId="0" fontId="15" fillId="0" borderId="61" xfId="14" applyFont="1" applyBorder="1" applyAlignment="1">
      <alignment horizontal="center" vertical="top" wrapText="1"/>
    </xf>
    <xf numFmtId="0" fontId="15" fillId="0" borderId="62" xfId="14" applyFont="1" applyBorder="1" applyAlignment="1">
      <alignment horizontal="left" vertical="top" wrapText="1"/>
    </xf>
    <xf numFmtId="0" fontId="15" fillId="0" borderId="63" xfId="14" applyFont="1" applyBorder="1" applyAlignment="1">
      <alignment horizontal="left" vertical="top" wrapText="1"/>
    </xf>
    <xf numFmtId="0" fontId="15" fillId="0" borderId="64" xfId="14" applyFont="1" applyBorder="1" applyAlignment="1">
      <alignment horizontal="left" vertical="top" wrapText="1"/>
    </xf>
    <xf numFmtId="0" fontId="36" fillId="0" borderId="0" xfId="14" applyFont="1">
      <alignment vertical="center"/>
    </xf>
    <xf numFmtId="0" fontId="38" fillId="0" borderId="0" xfId="15" applyFont="1">
      <alignment vertical="center"/>
    </xf>
    <xf numFmtId="0" fontId="15" fillId="0" borderId="0" xfId="15" applyFont="1" applyBorder="1" applyAlignment="1">
      <alignment horizontal="left" vertical="center"/>
    </xf>
    <xf numFmtId="0" fontId="39" fillId="10" borderId="0" xfId="15" applyFont="1" applyFill="1" applyBorder="1" applyAlignment="1">
      <alignment horizontal="left" vertical="center"/>
    </xf>
    <xf numFmtId="0" fontId="39" fillId="0" borderId="0" xfId="15" applyFont="1">
      <alignment vertical="center"/>
    </xf>
    <xf numFmtId="49" fontId="10" fillId="0" borderId="5" xfId="15" applyNumberFormat="1" applyFont="1" applyBorder="1" applyAlignment="1">
      <alignment horizontal="center" vertical="center"/>
    </xf>
    <xf numFmtId="49" fontId="10" fillId="0" borderId="40" xfId="15" applyNumberFormat="1" applyFont="1" applyBorder="1" applyAlignment="1">
      <alignment horizontal="center" vertical="center"/>
    </xf>
    <xf numFmtId="49" fontId="40" fillId="11" borderId="65" xfId="15" applyNumberFormat="1" applyFont="1" applyFill="1" applyBorder="1" applyAlignment="1">
      <alignment horizontal="center" vertical="center"/>
    </xf>
    <xf numFmtId="49" fontId="40" fillId="11" borderId="66" xfId="15" applyNumberFormat="1" applyFont="1" applyFill="1" applyBorder="1" applyAlignment="1">
      <alignment horizontal="center" vertical="center"/>
    </xf>
    <xf numFmtId="0" fontId="15" fillId="0" borderId="67" xfId="15" applyFont="1" applyBorder="1">
      <alignment vertical="center"/>
    </xf>
    <xf numFmtId="0" fontId="15" fillId="0" borderId="0" xfId="15" applyFont="1" applyBorder="1" applyAlignment="1">
      <alignment horizontal="center" vertical="center" shrinkToFit="1"/>
    </xf>
    <xf numFmtId="0" fontId="15" fillId="0" borderId="0" xfId="15" applyFont="1" applyBorder="1" applyAlignment="1">
      <alignment horizontal="right" vertical="center"/>
    </xf>
    <xf numFmtId="0" fontId="15" fillId="0" borderId="5" xfId="15" applyFont="1" applyBorder="1" applyAlignment="1">
      <alignment horizontal="left" vertical="center" shrinkToFit="1"/>
    </xf>
    <xf numFmtId="0" fontId="15" fillId="0" borderId="40" xfId="15" applyFont="1" applyBorder="1" applyAlignment="1">
      <alignment horizontal="left" vertical="center" shrinkToFit="1"/>
    </xf>
    <xf numFmtId="0" fontId="39" fillId="11" borderId="68" xfId="15" applyFont="1" applyFill="1" applyBorder="1" applyAlignment="1">
      <alignment horizontal="left" vertical="center" shrinkToFit="1"/>
    </xf>
    <xf numFmtId="0" fontId="39" fillId="11" borderId="69" xfId="15" applyFont="1" applyFill="1" applyBorder="1" applyAlignment="1">
      <alignment horizontal="left" vertical="center" shrinkToFit="1"/>
    </xf>
    <xf numFmtId="0" fontId="15" fillId="4" borderId="70" xfId="15" applyFont="1" applyFill="1" applyBorder="1" applyAlignment="1">
      <alignment horizontal="left" vertical="center" wrapText="1"/>
    </xf>
    <xf numFmtId="0" fontId="15" fillId="4" borderId="71" xfId="15" applyFont="1" applyFill="1" applyBorder="1" applyAlignment="1">
      <alignment horizontal="left" vertical="center" wrapText="1"/>
    </xf>
    <xf numFmtId="0" fontId="15" fillId="4" borderId="72" xfId="15" applyFont="1" applyFill="1" applyBorder="1" applyAlignment="1">
      <alignment horizontal="left" vertical="center" wrapText="1"/>
    </xf>
    <xf numFmtId="0" fontId="15" fillId="4" borderId="70" xfId="15" applyFont="1" applyFill="1" applyBorder="1" applyAlignment="1">
      <alignment horizontal="left" vertical="center"/>
    </xf>
    <xf numFmtId="0" fontId="15" fillId="4" borderId="72" xfId="15" applyFont="1" applyFill="1" applyBorder="1" applyAlignment="1">
      <alignment horizontal="left" vertical="center"/>
    </xf>
    <xf numFmtId="0" fontId="15" fillId="0" borderId="70" xfId="15" applyFont="1" applyBorder="1" applyAlignment="1">
      <alignment vertical="center" wrapText="1"/>
    </xf>
    <xf numFmtId="0" fontId="15" fillId="0" borderId="71" xfId="15" applyFont="1" applyBorder="1" applyAlignment="1">
      <alignment vertical="center" wrapText="1"/>
    </xf>
    <xf numFmtId="0" fontId="15" fillId="0" borderId="72" xfId="15" applyFont="1" applyBorder="1" applyAlignment="1">
      <alignment vertical="center" wrapText="1"/>
    </xf>
    <xf numFmtId="0" fontId="41" fillId="0" borderId="0" xfId="15" applyFont="1" applyBorder="1" applyAlignment="1">
      <alignment vertical="center" wrapText="1"/>
    </xf>
    <xf numFmtId="0" fontId="41" fillId="4" borderId="70" xfId="15" applyFont="1" applyFill="1" applyBorder="1" applyAlignment="1">
      <alignment horizontal="left" vertical="center" wrapText="1"/>
    </xf>
    <xf numFmtId="0" fontId="41" fillId="4" borderId="71" xfId="15" applyFont="1" applyFill="1" applyBorder="1" applyAlignment="1">
      <alignment horizontal="left" vertical="center"/>
    </xf>
    <xf numFmtId="0" fontId="41" fillId="4" borderId="72" xfId="15" applyFont="1" applyFill="1" applyBorder="1" applyAlignment="1">
      <alignment horizontal="left" vertical="center"/>
    </xf>
    <xf numFmtId="0" fontId="15" fillId="0" borderId="73" xfId="15" applyFont="1" applyBorder="1">
      <alignment vertical="center"/>
    </xf>
    <xf numFmtId="0" fontId="15" fillId="0" borderId="0" xfId="15" applyFont="1" applyBorder="1">
      <alignment vertical="center"/>
    </xf>
    <xf numFmtId="0" fontId="15" fillId="0" borderId="74" xfId="15" applyFont="1" applyBorder="1">
      <alignment vertical="center"/>
    </xf>
    <xf numFmtId="0" fontId="41" fillId="4" borderId="71" xfId="15" applyFont="1" applyFill="1" applyBorder="1" applyAlignment="1">
      <alignment horizontal="left" vertical="center" wrapText="1"/>
    </xf>
    <xf numFmtId="0" fontId="15" fillId="0" borderId="75" xfId="15" applyFont="1" applyBorder="1" applyAlignment="1">
      <alignment horizontal="left" vertical="center"/>
    </xf>
    <xf numFmtId="0" fontId="15" fillId="0" borderId="74" xfId="15" applyFont="1" applyBorder="1" applyAlignment="1">
      <alignment horizontal="left" vertical="center"/>
    </xf>
    <xf numFmtId="0" fontId="39" fillId="11" borderId="76" xfId="15" applyFont="1" applyFill="1" applyBorder="1" applyAlignment="1">
      <alignment horizontal="left" vertical="center" shrinkToFit="1"/>
    </xf>
    <xf numFmtId="0" fontId="39" fillId="11" borderId="39" xfId="15" applyFont="1" applyFill="1" applyBorder="1" applyAlignment="1">
      <alignment horizontal="left" vertical="center" shrinkToFit="1"/>
    </xf>
    <xf numFmtId="0" fontId="15" fillId="0" borderId="0" xfId="15" applyFont="1" applyBorder="1" applyAlignment="1">
      <alignment horizontal="left" vertical="center" wrapText="1"/>
    </xf>
    <xf numFmtId="0" fontId="15" fillId="4" borderId="77" xfId="15" applyFont="1" applyFill="1" applyBorder="1" applyAlignment="1">
      <alignment horizontal="left" vertical="center" wrapText="1"/>
    </xf>
    <xf numFmtId="0" fontId="15" fillId="4" borderId="0" xfId="15" applyFont="1" applyFill="1" applyBorder="1" applyAlignment="1">
      <alignment horizontal="left" vertical="center" wrapText="1"/>
    </xf>
    <xf numFmtId="0" fontId="15" fillId="4" borderId="78" xfId="15" applyFont="1" applyFill="1" applyBorder="1" applyAlignment="1">
      <alignment horizontal="left" vertical="center" wrapText="1"/>
    </xf>
    <xf numFmtId="0" fontId="15" fillId="4" borderId="77" xfId="15" applyFont="1" applyFill="1" applyBorder="1" applyAlignment="1">
      <alignment horizontal="left" vertical="center"/>
    </xf>
    <xf numFmtId="0" fontId="15" fillId="4" borderId="78" xfId="15" applyFont="1" applyFill="1" applyBorder="1" applyAlignment="1">
      <alignment horizontal="left" vertical="center"/>
    </xf>
    <xf numFmtId="0" fontId="15" fillId="0" borderId="77" xfId="15" applyFont="1" applyBorder="1" applyAlignment="1">
      <alignment horizontal="center" vertical="center"/>
    </xf>
    <xf numFmtId="0" fontId="15" fillId="0" borderId="78" xfId="15" applyFont="1" applyBorder="1" applyAlignment="1">
      <alignment horizontal="center" vertical="center"/>
    </xf>
    <xf numFmtId="0" fontId="41" fillId="4" borderId="77" xfId="15" applyFont="1" applyFill="1" applyBorder="1" applyAlignment="1">
      <alignment horizontal="left" vertical="center"/>
    </xf>
    <xf numFmtId="0" fontId="41" fillId="4" borderId="0" xfId="15" applyFont="1" applyFill="1" applyBorder="1" applyAlignment="1">
      <alignment horizontal="left" vertical="center"/>
    </xf>
    <xf numFmtId="0" fontId="41" fillId="4" borderId="0" xfId="15" applyFont="1" applyFill="1" applyAlignment="1">
      <alignment horizontal="left" vertical="center"/>
    </xf>
    <xf numFmtId="0" fontId="41" fillId="4" borderId="78" xfId="15" applyFont="1" applyFill="1" applyBorder="1" applyAlignment="1">
      <alignment horizontal="left" vertical="center"/>
    </xf>
    <xf numFmtId="0" fontId="15" fillId="0" borderId="5" xfId="15" applyFont="1" applyBorder="1" applyAlignment="1">
      <alignment horizontal="left" vertical="center"/>
    </xf>
    <xf numFmtId="0" fontId="41" fillId="4" borderId="5" xfId="15" applyFont="1" applyFill="1" applyBorder="1" applyAlignment="1">
      <alignment horizontal="left" vertical="center"/>
    </xf>
    <xf numFmtId="0" fontId="15" fillId="0" borderId="79" xfId="15" applyFont="1" applyBorder="1">
      <alignment vertical="center"/>
    </xf>
    <xf numFmtId="0" fontId="15" fillId="0" borderId="80" xfId="15" applyFont="1" applyBorder="1" applyAlignment="1">
      <alignment horizontal="left" vertical="center"/>
    </xf>
    <xf numFmtId="0" fontId="15" fillId="0" borderId="79" xfId="15" applyFont="1" applyBorder="1" applyAlignment="1">
      <alignment horizontal="left" vertical="center"/>
    </xf>
    <xf numFmtId="0" fontId="41" fillId="4" borderId="77" xfId="15" applyFont="1" applyFill="1" applyBorder="1" applyAlignment="1">
      <alignment horizontal="center" vertical="center"/>
    </xf>
    <xf numFmtId="0" fontId="41" fillId="4" borderId="0" xfId="15" applyFont="1" applyFill="1" applyAlignment="1">
      <alignment horizontal="center" vertical="center"/>
    </xf>
    <xf numFmtId="0" fontId="41" fillId="4" borderId="78" xfId="15" applyFont="1" applyFill="1" applyBorder="1" applyAlignment="1">
      <alignment horizontal="center" vertical="center"/>
    </xf>
    <xf numFmtId="0" fontId="41" fillId="0" borderId="0" xfId="15" applyFont="1" applyFill="1" applyBorder="1" applyAlignment="1">
      <alignment horizontal="center" vertical="center"/>
    </xf>
    <xf numFmtId="0" fontId="41" fillId="0" borderId="73" xfId="15" applyFont="1" applyBorder="1" applyAlignment="1">
      <alignment horizontal="center" vertical="center"/>
    </xf>
    <xf numFmtId="0" fontId="39" fillId="11" borderId="81" xfId="15" applyFont="1" applyFill="1" applyBorder="1" applyAlignment="1">
      <alignment horizontal="left" vertical="center" shrinkToFit="1"/>
    </xf>
    <xf numFmtId="0" fontId="15" fillId="0" borderId="77" xfId="15" applyFont="1" applyBorder="1" applyAlignment="1">
      <alignment horizontal="left" vertical="center"/>
    </xf>
    <xf numFmtId="0" fontId="15" fillId="0" borderId="78" xfId="15" applyFont="1" applyBorder="1" applyAlignment="1">
      <alignment horizontal="left" vertical="center"/>
    </xf>
    <xf numFmtId="0" fontId="15" fillId="0" borderId="0" xfId="15" applyFont="1" applyFill="1" applyBorder="1" applyAlignment="1">
      <alignment horizontal="left" vertical="center" shrinkToFit="1"/>
    </xf>
    <xf numFmtId="0" fontId="15" fillId="0" borderId="73" xfId="15" applyFont="1" applyBorder="1" applyAlignment="1">
      <alignment horizontal="left" vertical="center" shrinkToFit="1"/>
    </xf>
    <xf numFmtId="0" fontId="15" fillId="4" borderId="5" xfId="15" applyFont="1" applyFill="1" applyBorder="1" applyAlignment="1">
      <alignment horizontal="left" vertical="center"/>
    </xf>
    <xf numFmtId="0" fontId="15" fillId="2" borderId="3" xfId="15" applyFont="1" applyFill="1" applyBorder="1" applyAlignment="1">
      <alignment horizontal="left" vertical="center"/>
    </xf>
    <xf numFmtId="0" fontId="15" fillId="2" borderId="5" xfId="15" applyFont="1" applyFill="1" applyBorder="1" applyAlignment="1">
      <alignment horizontal="left" vertical="center"/>
    </xf>
    <xf numFmtId="0" fontId="41" fillId="0" borderId="0" xfId="15" applyFont="1" applyFill="1" applyBorder="1" applyAlignment="1">
      <alignment horizontal="left" vertical="center"/>
    </xf>
    <xf numFmtId="0" fontId="39" fillId="11" borderId="5" xfId="15" applyFont="1" applyFill="1" applyBorder="1" applyAlignment="1">
      <alignment horizontal="center" vertical="center"/>
    </xf>
    <xf numFmtId="0" fontId="41" fillId="4" borderId="1" xfId="15" applyFont="1" applyFill="1" applyBorder="1">
      <alignment vertical="center"/>
    </xf>
    <xf numFmtId="0" fontId="15" fillId="0" borderId="82" xfId="15" applyFont="1" applyBorder="1">
      <alignment vertical="center"/>
    </xf>
    <xf numFmtId="0" fontId="15" fillId="0" borderId="83" xfId="15" applyFont="1" applyBorder="1">
      <alignment vertical="center"/>
    </xf>
    <xf numFmtId="0" fontId="41" fillId="0" borderId="82" xfId="15" applyFont="1" applyFill="1" applyBorder="1" applyAlignment="1">
      <alignment horizontal="left" vertical="center"/>
    </xf>
    <xf numFmtId="0" fontId="15" fillId="0" borderId="82" xfId="15" applyFont="1" applyBorder="1" applyAlignment="1">
      <alignment horizontal="center" vertical="center" shrinkToFit="1"/>
    </xf>
    <xf numFmtId="0" fontId="15" fillId="0" borderId="82" xfId="15" applyFont="1" applyBorder="1" applyAlignment="1">
      <alignment horizontal="right" vertical="center"/>
    </xf>
    <xf numFmtId="0" fontId="15" fillId="0" borderId="82" xfId="15" applyFont="1" applyFill="1" applyBorder="1" applyAlignment="1">
      <alignment horizontal="center" vertical="center"/>
    </xf>
    <xf numFmtId="0" fontId="41" fillId="0" borderId="73" xfId="15" applyFont="1" applyFill="1" applyBorder="1" applyAlignment="1">
      <alignment horizontal="left" vertical="center"/>
    </xf>
    <xf numFmtId="0" fontId="15" fillId="0" borderId="67" xfId="15" applyFont="1" applyBorder="1" applyAlignment="1">
      <alignment horizontal="left" vertical="center"/>
    </xf>
    <xf numFmtId="0" fontId="15" fillId="0" borderId="84" xfId="15" applyFont="1" applyBorder="1" applyAlignment="1">
      <alignment horizontal="left" vertical="center"/>
    </xf>
    <xf numFmtId="0" fontId="15" fillId="0" borderId="85" xfId="15" applyFont="1" applyBorder="1" applyAlignment="1">
      <alignment horizontal="left" vertical="center"/>
    </xf>
    <xf numFmtId="0" fontId="15" fillId="0" borderId="3" xfId="15" applyFont="1" applyBorder="1">
      <alignment vertical="center"/>
    </xf>
    <xf numFmtId="0" fontId="15" fillId="2" borderId="86" xfId="15" applyFont="1" applyFill="1" applyBorder="1" applyAlignment="1">
      <alignment horizontal="left" vertical="center" shrinkToFit="1"/>
    </xf>
    <xf numFmtId="0" fontId="15" fillId="2" borderId="87" xfId="15" applyFont="1" applyFill="1" applyBorder="1" applyAlignment="1">
      <alignment horizontal="left" vertical="center" shrinkToFit="1"/>
    </xf>
    <xf numFmtId="0" fontId="41" fillId="2" borderId="88" xfId="15" applyFont="1" applyFill="1" applyBorder="1" applyAlignment="1">
      <alignment horizontal="left" vertical="center"/>
    </xf>
    <xf numFmtId="0" fontId="15" fillId="4" borderId="77" xfId="15" applyFont="1" applyFill="1" applyBorder="1" applyAlignment="1">
      <alignment horizontal="center" vertical="center"/>
    </xf>
    <xf numFmtId="0" fontId="15" fillId="4" borderId="78" xfId="15" applyFont="1" applyFill="1" applyBorder="1" applyAlignment="1">
      <alignment horizontal="center" vertical="center"/>
    </xf>
    <xf numFmtId="0" fontId="41" fillId="2" borderId="89" xfId="15" applyFont="1" applyFill="1" applyBorder="1" applyAlignment="1">
      <alignment horizontal="left" vertical="center"/>
    </xf>
    <xf numFmtId="0" fontId="41" fillId="0" borderId="90" xfId="15" applyFont="1" applyFill="1" applyBorder="1" applyAlignment="1">
      <alignment horizontal="left" vertical="center"/>
    </xf>
    <xf numFmtId="0" fontId="41" fillId="4" borderId="91" xfId="15" applyFont="1" applyFill="1" applyBorder="1" applyAlignment="1">
      <alignment horizontal="left" vertical="center"/>
    </xf>
    <xf numFmtId="0" fontId="41" fillId="4" borderId="2" xfId="15" applyFont="1" applyFill="1" applyBorder="1" applyAlignment="1">
      <alignment horizontal="left" vertical="center"/>
    </xf>
    <xf numFmtId="0" fontId="15" fillId="2" borderId="78" xfId="15" applyFont="1" applyFill="1" applyBorder="1" applyAlignment="1">
      <alignment horizontal="left" vertical="center" shrinkToFit="1"/>
    </xf>
    <xf numFmtId="0" fontId="15" fillId="0" borderId="77" xfId="15" applyFont="1" applyBorder="1" applyAlignment="1">
      <alignment horizontal="left" vertical="center" wrapText="1"/>
    </xf>
    <xf numFmtId="0" fontId="41" fillId="0" borderId="0" xfId="15" applyFont="1" applyFill="1" applyAlignment="1">
      <alignment horizontal="center" vertical="center"/>
    </xf>
    <xf numFmtId="0" fontId="41" fillId="0" borderId="0" xfId="15" applyFont="1" applyBorder="1">
      <alignment vertical="center"/>
    </xf>
    <xf numFmtId="0" fontId="41" fillId="4" borderId="92" xfId="15" applyFont="1" applyFill="1" applyBorder="1" applyAlignment="1">
      <alignment horizontal="center" vertical="center"/>
    </xf>
    <xf numFmtId="0" fontId="14" fillId="0" borderId="0" xfId="14" applyFont="1" applyAlignment="1">
      <alignment horizontal="left" vertical="center"/>
    </xf>
    <xf numFmtId="0" fontId="41" fillId="4" borderId="88" xfId="15" applyFont="1" applyFill="1" applyBorder="1" applyAlignment="1">
      <alignment horizontal="center" vertical="center"/>
    </xf>
    <xf numFmtId="0" fontId="14" fillId="0" borderId="93" xfId="15" applyFont="1" applyBorder="1" applyAlignment="1">
      <alignment horizontal="left" vertical="center"/>
    </xf>
    <xf numFmtId="0" fontId="15" fillId="0" borderId="94" xfId="15" applyFont="1" applyBorder="1" applyAlignment="1">
      <alignment horizontal="center" vertical="center"/>
    </xf>
    <xf numFmtId="0" fontId="15" fillId="0" borderId="95" xfId="15" applyFont="1" applyBorder="1" applyAlignment="1">
      <alignment horizontal="center" vertical="center"/>
    </xf>
    <xf numFmtId="0" fontId="15" fillId="0" borderId="96" xfId="15" applyFont="1" applyBorder="1" applyAlignment="1">
      <alignment horizontal="center" vertical="center"/>
    </xf>
    <xf numFmtId="0" fontId="15" fillId="4" borderId="94" xfId="15" applyFont="1" applyFill="1" applyBorder="1" applyAlignment="1">
      <alignment horizontal="left" vertical="center" wrapText="1"/>
    </xf>
    <xf numFmtId="0" fontId="15" fillId="4" borderId="95" xfId="15" applyFont="1" applyFill="1" applyBorder="1" applyAlignment="1">
      <alignment horizontal="left" vertical="center" wrapText="1"/>
    </xf>
    <xf numFmtId="0" fontId="15" fillId="4" borderId="96" xfId="15" applyFont="1" applyFill="1" applyBorder="1" applyAlignment="1">
      <alignment horizontal="left" vertical="center" wrapText="1"/>
    </xf>
    <xf numFmtId="0" fontId="15" fillId="4" borderId="94" xfId="15" applyFont="1" applyFill="1" applyBorder="1" applyAlignment="1">
      <alignment horizontal="left" vertical="center"/>
    </xf>
    <xf numFmtId="0" fontId="15" fillId="4" borderId="96" xfId="15" applyFont="1" applyFill="1" applyBorder="1" applyAlignment="1">
      <alignment horizontal="left" vertical="center"/>
    </xf>
    <xf numFmtId="0" fontId="41" fillId="4" borderId="94" xfId="15" applyFont="1" applyFill="1" applyBorder="1" applyAlignment="1">
      <alignment horizontal="left" vertical="center"/>
    </xf>
    <xf numFmtId="0" fontId="41" fillId="4" borderId="95" xfId="15" applyFont="1" applyFill="1" applyBorder="1" applyAlignment="1">
      <alignment horizontal="left" vertical="center"/>
    </xf>
    <xf numFmtId="0" fontId="41" fillId="4" borderId="96" xfId="15" applyFont="1" applyFill="1" applyBorder="1" applyAlignment="1">
      <alignment horizontal="left" vertical="center"/>
    </xf>
    <xf numFmtId="0" fontId="15" fillId="2" borderId="97" xfId="15" applyFont="1" applyFill="1" applyBorder="1" applyAlignment="1">
      <alignment horizontal="left" vertical="center" shrinkToFit="1"/>
    </xf>
    <xf numFmtId="0" fontId="15" fillId="2" borderId="96" xfId="15" applyFont="1" applyFill="1" applyBorder="1" applyAlignment="1">
      <alignment horizontal="left" vertical="center" shrinkToFit="1"/>
    </xf>
    <xf numFmtId="0" fontId="41" fillId="2" borderId="93" xfId="15" applyFont="1" applyFill="1" applyBorder="1" applyAlignment="1">
      <alignment horizontal="left" vertical="center"/>
    </xf>
    <xf numFmtId="0" fontId="15" fillId="4" borderId="94" xfId="15" applyFont="1" applyFill="1" applyBorder="1" applyAlignment="1">
      <alignment horizontal="center" vertical="center"/>
    </xf>
    <xf numFmtId="0" fontId="15" fillId="4" borderId="96" xfId="15" applyFont="1" applyFill="1" applyBorder="1" applyAlignment="1">
      <alignment horizontal="center" vertical="center"/>
    </xf>
    <xf numFmtId="0" fontId="41" fillId="4" borderId="98" xfId="15" applyFont="1" applyFill="1" applyBorder="1" applyAlignment="1">
      <alignment horizontal="left" vertical="center"/>
    </xf>
    <xf numFmtId="0" fontId="41" fillId="4" borderId="3" xfId="15" applyFont="1" applyFill="1" applyBorder="1" applyAlignment="1">
      <alignment horizontal="left" vertical="center"/>
    </xf>
    <xf numFmtId="0" fontId="39" fillId="10" borderId="0" xfId="15" applyFont="1" applyFill="1" applyAlignment="1">
      <alignment horizontal="left" vertical="center"/>
    </xf>
    <xf numFmtId="0" fontId="15" fillId="0" borderId="0" xfId="15" applyFont="1" applyFill="1" applyAlignment="1">
      <alignment horizontal="left" vertical="center" shrinkToFit="1"/>
    </xf>
    <xf numFmtId="0" fontId="15" fillId="2" borderId="0" xfId="15" applyFont="1" applyFill="1" applyAlignment="1">
      <alignment horizontal="left" vertical="center" shrinkToFit="1"/>
    </xf>
    <xf numFmtId="0" fontId="41" fillId="2" borderId="0" xfId="15" applyFont="1" applyFill="1" applyAlignment="1">
      <alignment horizontal="left" vertical="center"/>
    </xf>
    <xf numFmtId="0" fontId="15" fillId="4" borderId="0" xfId="15" applyFont="1" applyFill="1" applyAlignment="1">
      <alignment horizontal="center" vertical="center"/>
    </xf>
    <xf numFmtId="0" fontId="41" fillId="0" borderId="0" xfId="15" applyFont="1" applyFill="1" applyAlignment="1">
      <alignment horizontal="left" vertical="center"/>
    </xf>
    <xf numFmtId="0" fontId="15" fillId="12" borderId="0" xfId="15" applyFont="1" applyFill="1" applyBorder="1" applyAlignment="1">
      <alignment horizontal="left" vertical="top" wrapText="1"/>
    </xf>
    <xf numFmtId="0" fontId="14" fillId="0" borderId="0" xfId="15" applyFont="1" applyBorder="1" applyAlignment="1">
      <alignment horizontal="left" vertical="center"/>
    </xf>
    <xf numFmtId="0" fontId="42" fillId="0" borderId="0" xfId="17" applyFont="1">
      <alignment vertical="center"/>
    </xf>
    <xf numFmtId="0" fontId="42" fillId="0" borderId="0" xfId="0" applyFont="1" applyAlignment="1">
      <alignment vertical="center"/>
    </xf>
    <xf numFmtId="0" fontId="43" fillId="0" borderId="0" xfId="17" applyFont="1">
      <alignment vertical="center"/>
    </xf>
    <xf numFmtId="0" fontId="44" fillId="0" borderId="0" xfId="17" applyFont="1" applyAlignment="1">
      <alignment horizontal="center" vertical="center"/>
    </xf>
    <xf numFmtId="0" fontId="42" fillId="0" borderId="4" xfId="17" applyFont="1" applyBorder="1">
      <alignment vertical="center"/>
    </xf>
    <xf numFmtId="0" fontId="42" fillId="0" borderId="2" xfId="17" applyFont="1" applyBorder="1">
      <alignment vertical="center"/>
    </xf>
    <xf numFmtId="0" fontId="42" fillId="0" borderId="1" xfId="17" applyFont="1" applyBorder="1" applyAlignment="1">
      <alignment horizontal="center" vertical="center"/>
    </xf>
    <xf numFmtId="0" fontId="45" fillId="5" borderId="99" xfId="8" applyFont="1" applyFill="1" applyBorder="1" applyAlignment="1">
      <alignment horizontal="center" vertical="center" wrapText="1"/>
    </xf>
    <xf numFmtId="0" fontId="45" fillId="5" borderId="48" xfId="8" applyFont="1" applyFill="1" applyBorder="1" applyAlignment="1">
      <alignment horizontal="center" vertical="center" wrapText="1"/>
    </xf>
    <xf numFmtId="0" fontId="42" fillId="0" borderId="39" xfId="17" applyFont="1" applyBorder="1" applyAlignment="1">
      <alignment horizontal="center" vertical="center"/>
    </xf>
    <xf numFmtId="0" fontId="42" fillId="0" borderId="5" xfId="17" applyFont="1" applyBorder="1" applyAlignment="1">
      <alignment horizontal="center" vertical="center"/>
    </xf>
    <xf numFmtId="0" fontId="42" fillId="0" borderId="5" xfId="17" applyFont="1" applyBorder="1" applyAlignment="1">
      <alignment horizontal="left" vertical="top"/>
    </xf>
    <xf numFmtId="0" fontId="42" fillId="0" borderId="1" xfId="17" applyFont="1" applyBorder="1" applyAlignment="1">
      <alignment horizontal="left" vertical="top" wrapText="1"/>
    </xf>
    <xf numFmtId="0" fontId="42" fillId="0" borderId="5" xfId="17" applyFont="1" applyBorder="1" applyAlignment="1">
      <alignment horizontal="left" vertical="top" wrapText="1"/>
    </xf>
    <xf numFmtId="0" fontId="43" fillId="0" borderId="0" xfId="17" applyFont="1" applyBorder="1" applyAlignment="1">
      <alignment vertical="top" wrapText="1"/>
    </xf>
    <xf numFmtId="0" fontId="42" fillId="0" borderId="2" xfId="17" applyFont="1" applyBorder="1" applyAlignment="1">
      <alignment horizontal="center" vertical="center"/>
    </xf>
    <xf numFmtId="0" fontId="45" fillId="0" borderId="0" xfId="17" applyFont="1" applyBorder="1" applyAlignment="1">
      <alignment horizontal="left" vertical="center"/>
    </xf>
    <xf numFmtId="0" fontId="45" fillId="0" borderId="4" xfId="17" applyFont="1" applyBorder="1" applyAlignment="1">
      <alignment vertical="center"/>
    </xf>
    <xf numFmtId="0" fontId="42" fillId="0" borderId="2" xfId="17" applyFont="1" applyBorder="1" applyAlignment="1">
      <alignment horizontal="left" vertical="top" wrapText="1"/>
    </xf>
    <xf numFmtId="0" fontId="46" fillId="0" borderId="19" xfId="17" applyFont="1" applyBorder="1" applyAlignment="1">
      <alignment horizontal="left" vertical="top" wrapText="1"/>
    </xf>
    <xf numFmtId="0" fontId="43" fillId="0" borderId="0" xfId="17" applyFont="1" applyBorder="1" applyAlignment="1">
      <alignment horizontal="left" vertical="top" wrapText="1"/>
    </xf>
    <xf numFmtId="0" fontId="46" fillId="0" borderId="0" xfId="17" applyFont="1" applyBorder="1" applyAlignment="1">
      <alignment vertical="top"/>
    </xf>
    <xf numFmtId="0" fontId="42" fillId="0" borderId="39" xfId="17" applyFont="1" applyBorder="1" applyAlignment="1">
      <alignment horizontal="center" vertical="center" shrinkToFit="1"/>
    </xf>
    <xf numFmtId="0" fontId="45" fillId="0" borderId="4" xfId="17" applyFont="1" applyBorder="1" applyAlignment="1">
      <alignment horizontal="left" vertical="center"/>
    </xf>
    <xf numFmtId="0" fontId="42" fillId="0" borderId="48" xfId="17" applyFont="1" applyBorder="1" applyAlignment="1">
      <alignment horizontal="center" vertical="center"/>
    </xf>
    <xf numFmtId="0" fontId="42" fillId="0" borderId="1" xfId="17" applyFont="1" applyBorder="1" applyAlignment="1">
      <alignment horizontal="right" vertical="center"/>
    </xf>
    <xf numFmtId="0" fontId="42" fillId="0" borderId="4" xfId="17" applyFont="1" applyBorder="1" applyAlignment="1">
      <alignment horizontal="center" vertical="center"/>
    </xf>
    <xf numFmtId="0" fontId="42" fillId="0" borderId="2" xfId="17" applyFont="1" applyBorder="1" applyAlignment="1">
      <alignment horizontal="right" vertical="center"/>
    </xf>
    <xf numFmtId="0" fontId="42" fillId="0" borderId="69" xfId="17" applyFont="1" applyBorder="1" applyAlignment="1">
      <alignment horizontal="center" vertical="center"/>
    </xf>
    <xf numFmtId="0" fontId="42" fillId="0" borderId="3" xfId="17" applyFont="1" applyBorder="1" applyAlignment="1">
      <alignment horizontal="right" vertical="center"/>
    </xf>
    <xf numFmtId="0" fontId="42" fillId="0" borderId="48" xfId="17" applyFont="1" applyBorder="1" applyAlignment="1">
      <alignment horizontal="center" vertical="center" shrinkToFit="1"/>
    </xf>
    <xf numFmtId="0" fontId="42" fillId="0" borderId="4" xfId="17" applyFont="1" applyBorder="1" applyAlignment="1">
      <alignment horizontal="center" vertical="center" shrinkToFit="1"/>
    </xf>
    <xf numFmtId="0" fontId="42" fillId="0" borderId="3" xfId="17" applyFont="1" applyBorder="1" applyAlignment="1">
      <alignment horizontal="center" vertical="center"/>
    </xf>
    <xf numFmtId="0" fontId="45" fillId="0" borderId="26" xfId="17" applyFont="1" applyBorder="1" applyAlignment="1">
      <alignment horizontal="left" vertical="center"/>
    </xf>
    <xf numFmtId="0" fontId="45" fillId="0" borderId="69" xfId="17" applyFont="1" applyBorder="1" applyAlignment="1">
      <alignment vertical="center"/>
    </xf>
    <xf numFmtId="0" fontId="42" fillId="0" borderId="69" xfId="17" applyFont="1" applyBorder="1" applyAlignment="1">
      <alignment horizontal="center" vertical="center" shrinkToFit="1"/>
    </xf>
    <xf numFmtId="0" fontId="42" fillId="0" borderId="3" xfId="17" applyFont="1" applyBorder="1" applyAlignment="1">
      <alignment horizontal="left" vertical="top" wrapText="1"/>
    </xf>
    <xf numFmtId="0" fontId="45" fillId="0" borderId="0" xfId="18" applyFont="1">
      <alignment vertical="center"/>
    </xf>
    <xf numFmtId="0" fontId="47" fillId="0" borderId="0" xfId="19" applyFont="1" applyAlignment="1">
      <alignment horizontal="center" vertical="center"/>
    </xf>
    <xf numFmtId="0" fontId="48" fillId="0" borderId="0" xfId="18" applyFont="1" applyAlignment="1">
      <alignment horizontal="center" vertical="center"/>
    </xf>
    <xf numFmtId="0" fontId="49" fillId="0" borderId="0" xfId="19" applyFont="1">
      <alignment vertical="center"/>
    </xf>
    <xf numFmtId="0" fontId="45" fillId="0" borderId="0" xfId="19" applyFont="1" applyAlignment="1">
      <alignment horizontal="left" vertical="center" wrapText="1"/>
    </xf>
    <xf numFmtId="0" fontId="46" fillId="0" borderId="0" xfId="18" applyFont="1" applyAlignment="1">
      <alignment vertical="center" wrapText="1"/>
    </xf>
    <xf numFmtId="0" fontId="45" fillId="0" borderId="40" xfId="19" applyFont="1" applyBorder="1" applyAlignment="1">
      <alignment horizontal="left" vertical="center"/>
    </xf>
    <xf numFmtId="0" fontId="45" fillId="0" borderId="39" xfId="19" applyFont="1" applyBorder="1" applyAlignment="1">
      <alignment horizontal="left" vertical="center"/>
    </xf>
    <xf numFmtId="0" fontId="45" fillId="0" borderId="1" xfId="18" applyFont="1" applyBorder="1" applyAlignment="1">
      <alignment horizontal="center" vertical="center"/>
    </xf>
    <xf numFmtId="0" fontId="45" fillId="0" borderId="5" xfId="18" applyFont="1" applyBorder="1">
      <alignment vertical="center"/>
    </xf>
    <xf numFmtId="0" fontId="45" fillId="0" borderId="2" xfId="18" applyFont="1" applyBorder="1" applyAlignment="1">
      <alignment horizontal="center" vertical="center"/>
    </xf>
    <xf numFmtId="0" fontId="45" fillId="0" borderId="1" xfId="19" applyFont="1" applyBorder="1">
      <alignment vertical="center"/>
    </xf>
    <xf numFmtId="0" fontId="45" fillId="0" borderId="0" xfId="19" applyFont="1" applyAlignment="1">
      <alignment horizontal="left"/>
    </xf>
    <xf numFmtId="0" fontId="45" fillId="0" borderId="2" xfId="18" applyFont="1" applyBorder="1">
      <alignment vertical="center"/>
    </xf>
    <xf numFmtId="0" fontId="46" fillId="0" borderId="0" xfId="19" applyFont="1" applyAlignment="1"/>
    <xf numFmtId="0" fontId="45" fillId="0" borderId="100" xfId="20" applyFont="1" applyBorder="1" applyAlignment="1">
      <alignment horizontal="left" vertical="top"/>
    </xf>
    <xf numFmtId="0" fontId="45" fillId="0" borderId="48" xfId="20" applyFont="1" applyBorder="1" applyAlignment="1">
      <alignment horizontal="left" vertical="top"/>
    </xf>
    <xf numFmtId="0" fontId="45" fillId="0" borderId="19" xfId="20" applyFont="1" applyBorder="1" applyAlignment="1">
      <alignment horizontal="left" vertical="top"/>
    </xf>
    <xf numFmtId="0" fontId="45" fillId="0" borderId="4" xfId="20" applyFont="1" applyBorder="1" applyAlignment="1">
      <alignment horizontal="left" vertical="top"/>
    </xf>
    <xf numFmtId="0" fontId="50" fillId="0" borderId="4" xfId="19" applyFont="1" applyBorder="1" applyAlignment="1">
      <alignment vertical="center"/>
    </xf>
    <xf numFmtId="0" fontId="51" fillId="0" borderId="0" xfId="18" applyFont="1" applyAlignment="1">
      <alignment vertical="top"/>
    </xf>
    <xf numFmtId="0" fontId="50" fillId="0" borderId="4" xfId="19" applyFont="1" applyBorder="1" applyAlignment="1"/>
    <xf numFmtId="0" fontId="45" fillId="0" borderId="3" xfId="19" applyFont="1" applyBorder="1">
      <alignment vertical="center"/>
    </xf>
    <xf numFmtId="0" fontId="45" fillId="0" borderId="101" xfId="20" applyFont="1" applyBorder="1" applyAlignment="1">
      <alignment horizontal="left" vertical="top"/>
    </xf>
    <xf numFmtId="0" fontId="45" fillId="0" borderId="69" xfId="20" applyFont="1" applyBorder="1" applyAlignment="1">
      <alignment horizontal="left" vertical="top"/>
    </xf>
    <xf numFmtId="0" fontId="45" fillId="0" borderId="3" xfId="18" applyFont="1" applyBorder="1" applyAlignment="1">
      <alignment horizontal="center" vertical="center"/>
    </xf>
    <xf numFmtId="0" fontId="6" fillId="0" borderId="5" xfId="16" applyFont="1" applyBorder="1" applyAlignment="1">
      <alignment horizontal="center" vertical="center" shrinkToFit="1"/>
    </xf>
    <xf numFmtId="0" fontId="6" fillId="0" borderId="27" xfId="10" applyFont="1" applyBorder="1" applyAlignment="1">
      <alignment horizontal="left" vertical="center" wrapText="1"/>
    </xf>
    <xf numFmtId="0" fontId="6" fillId="0" borderId="27" xfId="10" applyFont="1" applyBorder="1" applyAlignment="1">
      <alignment horizontal="left" vertical="center"/>
    </xf>
    <xf numFmtId="38" fontId="6" fillId="0" borderId="27" xfId="21" applyFont="1" applyBorder="1" applyAlignment="1">
      <alignment horizontal="right" vertical="center"/>
    </xf>
  </cellXfs>
  <cellStyles count="22">
    <cellStyle name="桁区切り_03-10_別紙２（障害福祉分野のロボット等導入支援事業）" xfId="1"/>
    <cellStyle name="桁区切り_様式（介護ロボット・ICT機器）_変更案" xfId="2"/>
    <cellStyle name="標準" xfId="0" builtinId="0"/>
    <cellStyle name="標準 2" xfId="3"/>
    <cellStyle name="標準 2 2" xfId="4"/>
    <cellStyle name="標準 2_02_01_別添１_介護テクノロジー導入・定着支援事業　業務改善計画書様式 （R７年度版）" xfId="5"/>
    <cellStyle name="標準 2_様式（介護ロボット・ICT機器）_旧" xfId="6"/>
    <cellStyle name="標準 4" xfId="7"/>
    <cellStyle name="標準_02_01_別添１_介護テクノロジー導入・定着支援事業　業務改善計画書様式 （R７年度版）" xfId="8"/>
    <cellStyle name="標準_1747293930" xfId="9"/>
    <cellStyle name="標準_様式（介護ロボット・ICT機器）_変更案" xfId="10"/>
    <cellStyle name="標準_様式（介護ロボット・ICT機器）_変更案_1" xfId="11"/>
    <cellStyle name="標準_様式（介護ロボット・ICT機器）_変更案_2" xfId="12"/>
    <cellStyle name="標準_様式（介護ロボット・ICT機器）_変更案_3" xfId="13"/>
    <cellStyle name="標準_様式（介護ロボット・ICT機器）_旧" xfId="14"/>
    <cellStyle name="標準_様式（介護ロボット・ICT機器）_旧_1" xfId="15"/>
    <cellStyle name="標準_様式（介護ロボット・ICT機器）_旧_2" xfId="16"/>
    <cellStyle name="標準_福祉機器　様式" xfId="17"/>
    <cellStyle name="標準_福祉機器　様式_1" xfId="18"/>
    <cellStyle name="標準_職員アンケート" xfId="19"/>
    <cellStyle name="標準_職員アンケート_1" xfId="20"/>
    <cellStyle name="桁区切り" xfId="2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externalLink" Target="externalLinks/externalLink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171450</xdr:colOff>
      <xdr:row>1</xdr:row>
      <xdr:rowOff>189865</xdr:rowOff>
    </xdr:from>
    <xdr:to xmlns:xdr="http://schemas.openxmlformats.org/drawingml/2006/spreadsheetDrawing">
      <xdr:col>29</xdr:col>
      <xdr:colOff>172085</xdr:colOff>
      <xdr:row>12</xdr:row>
      <xdr:rowOff>159385</xdr:rowOff>
    </xdr:to>
    <xdr:sp macro="" textlink="">
      <xdr:nvSpPr>
        <xdr:cNvPr id="2" name="角丸四角形 3"/>
        <xdr:cNvSpPr/>
      </xdr:nvSpPr>
      <xdr:spPr>
        <a:xfrm>
          <a:off x="9086850" y="370840"/>
          <a:ext cx="9135110" cy="214122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400"/>
            <a:t>【</a:t>
          </a:r>
          <a:r>
            <a:rPr kumimoji="1" lang="ja-JP" altLang="en-US" sz="1400"/>
            <a:t>入力項目について</a:t>
          </a:r>
          <a:r>
            <a:rPr kumimoji="1" lang="en-US" altLang="ja-JP" sz="1400"/>
            <a:t>】</a:t>
          </a:r>
        </a:p>
        <a:p>
          <a:pPr algn="l"/>
          <a:r>
            <a:rPr kumimoji="1" lang="ja-JP" altLang="en-US" sz="1400"/>
            <a:t>○ＩＣＴ機器導入予定の事業所は、すべての項目が　　</a:t>
          </a:r>
          <a:endParaRPr kumimoji="1" lang="en-US" altLang="ja-JP" sz="1400"/>
        </a:p>
        <a:p>
          <a:pPr algn="l"/>
          <a:r>
            <a:rPr kumimoji="1" lang="ja-JP" altLang="en-US" sz="1400"/>
            <a:t>　必須となっておりますので、抜かりなく入力して　</a:t>
          </a:r>
          <a:endParaRPr kumimoji="1" lang="en-US" altLang="ja-JP" sz="1400"/>
        </a:p>
        <a:p>
          <a:pPr algn="l"/>
          <a:r>
            <a:rPr kumimoji="1" lang="ja-JP" altLang="en-US" sz="1400"/>
            <a:t>　ください。</a:t>
          </a:r>
          <a:endParaRPr kumimoji="1" lang="en-US" altLang="ja-JP" sz="1400"/>
        </a:p>
        <a:p>
          <a:pPr algn="l"/>
          <a:r>
            <a:rPr kumimoji="1" lang="ja-JP" altLang="en-US" sz="1400"/>
            <a:t>○介護ロボットのみ導入予定の事業所は、</a:t>
          </a:r>
          <a:r>
            <a:rPr kumimoji="1" lang="en-US" altLang="ja-JP" sz="1400" b="1"/>
            <a:t>(</a:t>
          </a:r>
          <a:r>
            <a:rPr kumimoji="1" lang="ja-JP" altLang="en-US" sz="1400" b="1"/>
            <a:t>イ</a:t>
          </a:r>
          <a:r>
            <a:rPr kumimoji="1" lang="en-US" altLang="ja-JP" sz="1400" b="1"/>
            <a:t>)</a:t>
          </a:r>
          <a:r>
            <a:rPr kumimoji="1" lang="ja-JP" altLang="en-US" sz="1400" b="1"/>
            <a:t>⑤以外</a:t>
          </a:r>
          <a:endParaRPr kumimoji="1" lang="en-US" altLang="ja-JP" sz="1400" b="1"/>
        </a:p>
        <a:p>
          <a:pPr algn="l"/>
          <a:r>
            <a:rPr kumimoji="1" lang="ja-JP" altLang="en-US" sz="1400"/>
            <a:t>　が必須です。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6032;&#12375;&#12356;&#12501;&#12457;&#12523;&#12480;&#12540;\0004_&#21029;&#32025;&#27096;&#24335;.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提出書類チェックリスト"/>
      <sheetName val="別記１"/>
      <sheetName val="(別紙１)"/>
      <sheetName val="(別紙２)"/>
      <sheetName val="(別紙３)"/>
      <sheetName val="(別紙４)"/>
      <sheetName val="別記２"/>
      <sheetName val="別記３"/>
      <sheetName val="別記４"/>
      <sheetName val="(別紙５)"/>
      <sheetName val="(別紙６)"/>
      <sheetName val="(別紙７)"/>
      <sheetName val="(別紙８)"/>
      <sheetName val="(別紙９)"/>
      <sheetName val="別記５"/>
    </sheetNames>
    <sheetDataSet>
      <sheetData sheetId="0"/>
      <sheetData sheetId="1"/>
      <sheetData sheetId="2"/>
      <sheetData sheetId="3">
        <row r="42">
          <cell r="C42" t="str">
            <v>①移乗支援
〈限度額100万円/機器〉</v>
          </cell>
        </row>
        <row r="43">
          <cell r="C43" t="str">
            <v>②移動支援
〈限度額30万円/機器〉</v>
          </cell>
        </row>
        <row r="44">
          <cell r="C44" t="str">
            <v>③排泄支援
〈限度額30万円/機器〉</v>
          </cell>
        </row>
        <row r="45">
          <cell r="C45" t="str">
            <v>④見守り・コミュニケーション
〈限度額30万円/機器〉</v>
          </cell>
        </row>
        <row r="46">
          <cell r="C46" t="str">
            <v>⑤入浴支援
〈限度額100万円/機器〉</v>
          </cell>
        </row>
        <row r="47">
          <cell r="C47" t="str">
            <v>⑥介護業務支援</v>
          </cell>
        </row>
        <row r="48">
          <cell r="C48" t="str">
            <v>⑦機能訓練支援
〈限度額30万円/機器〉</v>
          </cell>
        </row>
        <row r="49">
          <cell r="C49" t="str">
            <v>⑧食事・栄養管理支援
〈限度額30万円/機器〉</v>
          </cell>
        </row>
        <row r="50">
          <cell r="C50" t="str">
            <v>⑨認知症生活支援・認知症ケア支援
〈限度額30万円/機器〉</v>
          </cell>
        </row>
        <row r="51">
          <cell r="C51" t="str">
            <v>B.その他
〈限度額100万円/機器〉</v>
          </cell>
        </row>
        <row r="52">
          <cell r="C52" t="str">
            <v>C.パッケージ型導入支援
〈限度額合計1,000万円〉</v>
          </cell>
        </row>
        <row r="53">
          <cell r="C53" t="str">
            <v>D.（A～Cの導入と一体的に行う）業務改善支援
〈限度額48万円〉</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N42"/>
  <sheetViews>
    <sheetView tabSelected="1" view="pageBreakPreview" zoomScaleSheetLayoutView="100" workbookViewId="0"/>
  </sheetViews>
  <sheetFormatPr defaultRowHeight="18" customHeight="1"/>
  <cols>
    <col min="1" max="3" width="2.75" style="1" customWidth="1"/>
    <col min="4" max="4" width="5.625" style="1" customWidth="1"/>
    <col min="5" max="5" width="4.375" style="1" customWidth="1"/>
    <col min="6" max="6" width="9.875" style="1" customWidth="1"/>
    <col min="7" max="7" width="4.375" style="1" customWidth="1"/>
    <col min="8" max="8" width="5.375" style="1" customWidth="1"/>
    <col min="9" max="9" width="8.375" style="1" customWidth="1"/>
    <col min="10" max="10" width="5.375" style="1" customWidth="1"/>
    <col min="11" max="11" width="5.5" style="1" customWidth="1"/>
    <col min="12" max="12" width="3" style="1" customWidth="1"/>
    <col min="13" max="13" width="23.5" style="1" customWidth="1"/>
    <col min="14" max="14" width="2.75" style="1" customWidth="1"/>
    <col min="15" max="21" width="2.5" style="1" customWidth="1"/>
    <col min="22" max="16384" width="9" style="1" customWidth="1"/>
  </cols>
  <sheetData>
    <row r="1" spans="2:14" ht="18" customHeight="1">
      <c r="B1" s="1" t="s">
        <v>13</v>
      </c>
    </row>
    <row r="2" spans="2:14" ht="18" customHeight="1">
      <c r="B2" s="1" t="s">
        <v>482</v>
      </c>
      <c r="M2" s="26" t="s">
        <v>57</v>
      </c>
    </row>
    <row r="3" spans="2:14" ht="18" customHeight="1">
      <c r="M3" s="26" t="s">
        <v>58</v>
      </c>
    </row>
    <row r="4" spans="2:14" ht="18" customHeight="1">
      <c r="B4" s="1" t="s">
        <v>14</v>
      </c>
    </row>
    <row r="5" spans="2:14" ht="18" customHeight="1">
      <c r="I5" s="22" t="s">
        <v>48</v>
      </c>
      <c r="J5" s="22"/>
      <c r="K5" s="6"/>
      <c r="L5" s="6"/>
      <c r="M5" s="6"/>
      <c r="N5" s="26"/>
    </row>
    <row r="6" spans="2:14" ht="18" customHeight="1">
      <c r="I6" s="22" t="s">
        <v>51</v>
      </c>
      <c r="J6" s="22"/>
      <c r="K6" s="6"/>
      <c r="L6" s="6"/>
      <c r="M6" s="6"/>
      <c r="N6" s="26"/>
    </row>
    <row r="7" spans="2:14" ht="18" customHeight="1">
      <c r="I7" s="22" t="s">
        <v>53</v>
      </c>
      <c r="J7" s="22"/>
      <c r="K7" s="6"/>
      <c r="L7" s="6"/>
      <c r="M7" s="6"/>
      <c r="N7" s="26"/>
    </row>
    <row r="8" spans="2:14" ht="18" customHeight="1">
      <c r="I8" s="23" t="s">
        <v>24</v>
      </c>
      <c r="J8" s="23"/>
      <c r="K8" s="6"/>
      <c r="L8" s="6"/>
      <c r="M8" s="6"/>
      <c r="N8" s="27" t="s">
        <v>66</v>
      </c>
    </row>
    <row r="10" spans="2:14" s="2" customFormat="1" ht="18" customHeight="1">
      <c r="B10" s="4" t="s">
        <v>17</v>
      </c>
      <c r="C10" s="4"/>
      <c r="D10" s="4"/>
      <c r="E10" s="4"/>
      <c r="F10" s="4"/>
      <c r="G10" s="4"/>
      <c r="H10" s="4"/>
      <c r="I10" s="4"/>
      <c r="J10" s="4"/>
      <c r="K10" s="4"/>
      <c r="L10" s="4"/>
      <c r="M10" s="4"/>
      <c r="N10" s="28"/>
    </row>
    <row r="11" spans="2:14" s="2" customFormat="1" ht="18" customHeight="1"/>
    <row r="12" spans="2:14" s="2" customFormat="1" ht="43.5" customHeight="1">
      <c r="B12" s="5" t="s">
        <v>90</v>
      </c>
      <c r="C12" s="5"/>
      <c r="D12" s="5"/>
      <c r="E12" s="5"/>
      <c r="F12" s="5"/>
      <c r="G12" s="5"/>
      <c r="H12" s="5"/>
      <c r="I12" s="5"/>
      <c r="J12" s="5"/>
      <c r="K12" s="5"/>
      <c r="L12" s="5"/>
      <c r="M12" s="5"/>
      <c r="N12" s="26"/>
    </row>
    <row r="13" spans="2:14" s="2" customFormat="1" ht="18" customHeight="1">
      <c r="B13" s="6" t="s">
        <v>19</v>
      </c>
      <c r="C13" s="6"/>
      <c r="D13" s="6"/>
      <c r="E13" s="6"/>
      <c r="F13" s="6"/>
      <c r="G13" s="6"/>
      <c r="H13" s="6"/>
      <c r="I13" s="6"/>
      <c r="J13" s="6"/>
      <c r="K13" s="6"/>
      <c r="L13" s="6"/>
      <c r="M13" s="6"/>
      <c r="N13" s="26"/>
    </row>
    <row r="15" spans="2:14" ht="18" customHeight="1">
      <c r="C15" s="1" t="s">
        <v>23</v>
      </c>
      <c r="G15" s="18" t="s">
        <v>59</v>
      </c>
      <c r="H15" s="18"/>
      <c r="I15" s="18"/>
      <c r="J15" s="18"/>
      <c r="K15" s="18" t="s">
        <v>35</v>
      </c>
      <c r="L15" s="9"/>
      <c r="M15" s="9"/>
      <c r="N15" s="9"/>
    </row>
    <row r="16" spans="2:14" ht="18" customHeight="1"/>
    <row r="17" spans="3:14" ht="18" customHeight="1">
      <c r="C17" s="1" t="s">
        <v>26</v>
      </c>
      <c r="G17" s="19"/>
      <c r="H17" s="19"/>
      <c r="I17" s="19"/>
      <c r="J17" s="19"/>
      <c r="K17" s="19"/>
      <c r="L17" s="19"/>
      <c r="M17" s="19"/>
      <c r="N17" s="27"/>
    </row>
    <row r="18" spans="3:14" ht="35.25" customHeight="1">
      <c r="G18" s="20"/>
      <c r="H18" s="20"/>
      <c r="I18" s="20"/>
      <c r="J18" s="20"/>
      <c r="K18" s="20"/>
      <c r="L18" s="20"/>
      <c r="M18" s="20"/>
      <c r="N18" s="27"/>
    </row>
    <row r="19" spans="3:14" ht="18" customHeight="1"/>
    <row r="20" spans="3:14" ht="18" customHeight="1">
      <c r="C20" s="1" t="s">
        <v>28</v>
      </c>
      <c r="G20" s="1" t="s">
        <v>30</v>
      </c>
      <c r="I20" s="1" t="s">
        <v>60</v>
      </c>
    </row>
    <row r="21" spans="3:14" ht="18" customHeight="1">
      <c r="G21" s="1" t="s">
        <v>56</v>
      </c>
      <c r="I21" s="1" t="s">
        <v>60</v>
      </c>
    </row>
    <row r="22" spans="3:14" ht="18" customHeight="1"/>
    <row r="23" spans="3:14" ht="18" customHeight="1">
      <c r="C23" s="1" t="s">
        <v>68</v>
      </c>
      <c r="G23" s="21" t="s">
        <v>5</v>
      </c>
      <c r="H23" s="21"/>
      <c r="I23" s="21"/>
      <c r="J23" s="25"/>
      <c r="K23" s="25"/>
      <c r="L23" s="25"/>
      <c r="M23" s="25"/>
    </row>
    <row r="24" spans="3:14" ht="18" customHeight="1">
      <c r="G24" s="21" t="s">
        <v>34</v>
      </c>
      <c r="H24" s="21"/>
      <c r="I24" s="21"/>
      <c r="J24" s="25" t="s">
        <v>54</v>
      </c>
      <c r="K24" s="25"/>
      <c r="L24" s="25"/>
      <c r="M24" s="25"/>
    </row>
    <row r="25" spans="3:14" ht="18" customHeight="1">
      <c r="G25" s="21" t="s">
        <v>489</v>
      </c>
      <c r="H25" s="21"/>
      <c r="I25" s="21"/>
      <c r="J25" s="25"/>
      <c r="K25" s="25"/>
      <c r="L25" s="25"/>
      <c r="M25" s="25"/>
    </row>
    <row r="27" spans="3:14" ht="18" customHeight="1">
      <c r="C27" s="8" t="s">
        <v>31</v>
      </c>
    </row>
    <row r="28" spans="3:14" ht="18" customHeight="1">
      <c r="C28" s="8" t="s">
        <v>335</v>
      </c>
    </row>
    <row r="29" spans="3:14" ht="18" customHeight="1">
      <c r="C29" s="8" t="s">
        <v>484</v>
      </c>
    </row>
    <row r="30" spans="3:14" ht="18" customHeight="1">
      <c r="C30" s="8" t="s">
        <v>485</v>
      </c>
    </row>
    <row r="31" spans="3:14" ht="18" customHeight="1">
      <c r="C31" s="8" t="s">
        <v>428</v>
      </c>
    </row>
    <row r="32" spans="3:14" ht="18" customHeight="1">
      <c r="C32" s="8" t="s">
        <v>459</v>
      </c>
    </row>
    <row r="33" spans="2:14" ht="18" customHeight="1">
      <c r="C33" s="8" t="s">
        <v>486</v>
      </c>
    </row>
    <row r="34" spans="2:14" ht="18" customHeight="1">
      <c r="C34" s="9" t="s">
        <v>488</v>
      </c>
    </row>
    <row r="35" spans="2:14" ht="18" customHeight="1">
      <c r="B35" s="7"/>
      <c r="C35" s="9"/>
    </row>
    <row r="36" spans="2:14" ht="18" customHeight="1">
      <c r="C36" s="8"/>
      <c r="E36" s="12"/>
      <c r="F36" s="12"/>
      <c r="G36" s="12"/>
      <c r="H36" s="12"/>
      <c r="I36" s="12"/>
      <c r="J36" s="12"/>
      <c r="K36" s="12"/>
      <c r="L36" s="12"/>
      <c r="M36" s="12"/>
    </row>
    <row r="37" spans="2:14" ht="18" customHeight="1">
      <c r="C37" s="8"/>
      <c r="E37" s="12"/>
      <c r="F37" s="12"/>
      <c r="G37" s="12"/>
      <c r="H37" s="12"/>
      <c r="I37" s="12"/>
      <c r="J37" s="12"/>
      <c r="K37" s="12"/>
      <c r="L37" s="12"/>
      <c r="M37" s="12"/>
    </row>
    <row r="38" spans="2:14" s="3" customFormat="1" ht="18" customHeight="1">
      <c r="C38" s="10"/>
      <c r="E38" s="13"/>
      <c r="F38" s="13"/>
      <c r="G38" s="13"/>
      <c r="H38" s="13"/>
      <c r="I38" s="13"/>
      <c r="J38" s="13"/>
      <c r="K38" s="13"/>
      <c r="L38" s="13"/>
      <c r="M38" s="13"/>
      <c r="N38" s="27"/>
    </row>
    <row r="39" spans="2:14" ht="39" customHeight="1">
      <c r="C39" s="8"/>
      <c r="E39" s="14"/>
      <c r="F39" s="17"/>
      <c r="G39" s="17"/>
      <c r="H39" s="17"/>
      <c r="I39" s="17"/>
      <c r="J39" s="17"/>
      <c r="K39" s="17"/>
      <c r="L39" s="17"/>
      <c r="M39" s="17"/>
      <c r="N39" s="29"/>
    </row>
    <row r="40" spans="2:14" ht="18" customHeight="1">
      <c r="C40" s="1" t="s">
        <v>37</v>
      </c>
    </row>
    <row r="41" spans="2:14" ht="18" customHeight="1">
      <c r="D41" s="11" t="s">
        <v>139</v>
      </c>
      <c r="E41" s="15"/>
      <c r="F41" s="16"/>
      <c r="G41" s="11"/>
      <c r="H41" s="15"/>
      <c r="I41" s="15"/>
      <c r="J41" s="15"/>
      <c r="K41" s="15"/>
      <c r="L41" s="15"/>
      <c r="M41" s="16"/>
      <c r="N41" s="27"/>
    </row>
    <row r="42" spans="2:14" ht="18" customHeight="1">
      <c r="D42" s="11" t="s">
        <v>27</v>
      </c>
      <c r="E42" s="16"/>
      <c r="F42" s="11"/>
      <c r="G42" s="15"/>
      <c r="H42" s="16"/>
      <c r="I42" s="24" t="s">
        <v>39</v>
      </c>
      <c r="J42" s="11"/>
      <c r="K42" s="15"/>
      <c r="L42" s="15"/>
      <c r="M42" s="16"/>
      <c r="N42" s="27"/>
    </row>
  </sheetData>
  <mergeCells count="25">
    <mergeCell ref="I5:J5"/>
    <mergeCell ref="K5:M5"/>
    <mergeCell ref="I6:J6"/>
    <mergeCell ref="K6:M6"/>
    <mergeCell ref="I7:J7"/>
    <mergeCell ref="K7:M7"/>
    <mergeCell ref="I8:J8"/>
    <mergeCell ref="K8:M8"/>
    <mergeCell ref="B10:M10"/>
    <mergeCell ref="B12:M12"/>
    <mergeCell ref="B13:M13"/>
    <mergeCell ref="H15:J15"/>
    <mergeCell ref="G23:I23"/>
    <mergeCell ref="J23:M23"/>
    <mergeCell ref="G24:I24"/>
    <mergeCell ref="J24:K24"/>
    <mergeCell ref="L24:M24"/>
    <mergeCell ref="G25:I25"/>
    <mergeCell ref="J25:M25"/>
    <mergeCell ref="D41:F41"/>
    <mergeCell ref="G41:M41"/>
    <mergeCell ref="D42:E42"/>
    <mergeCell ref="F42:H42"/>
    <mergeCell ref="J42:M42"/>
    <mergeCell ref="G17:M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N54"/>
  <sheetViews>
    <sheetView showGridLines="0" view="pageBreakPreview" topLeftCell="B1" zoomScaleSheetLayoutView="100" workbookViewId="0">
      <selection activeCell="B1" sqref="B1"/>
    </sheetView>
  </sheetViews>
  <sheetFormatPr defaultRowHeight="15" customHeight="1"/>
  <cols>
    <col min="1" max="1" width="7.875" style="41" customWidth="1"/>
    <col min="2" max="2" width="5.875" style="41" customWidth="1"/>
    <col min="3" max="3" width="35.25" style="41" customWidth="1"/>
    <col min="4" max="4" width="17.75" style="41" customWidth="1"/>
    <col min="5" max="5" width="5.375" style="41" customWidth="1"/>
    <col min="6" max="8" width="11.75" style="41" customWidth="1"/>
    <col min="9" max="9" width="5.5" style="41" customWidth="1"/>
    <col min="10" max="12" width="13.5" style="41" customWidth="1"/>
    <col min="13" max="13" width="1.375" style="41" customWidth="1"/>
    <col min="14" max="14" width="9" style="41" customWidth="1"/>
    <col min="15" max="15" width="10.875" style="41" customWidth="1"/>
    <col min="16" max="16" width="12.375" style="41" customWidth="1"/>
    <col min="17" max="17" width="11.25" style="41" customWidth="1"/>
    <col min="18" max="16384" width="9" style="41" customWidth="1"/>
  </cols>
  <sheetData>
    <row r="1" spans="1:12" ht="15" customHeight="1">
      <c r="A1" s="41" t="s">
        <v>608</v>
      </c>
    </row>
    <row r="2" spans="1:12" ht="14.25">
      <c r="A2" s="43" t="s">
        <v>83</v>
      </c>
      <c r="B2" s="43"/>
      <c r="C2" s="43"/>
      <c r="D2" s="43"/>
      <c r="E2" s="43"/>
      <c r="F2" s="43"/>
      <c r="G2" s="43"/>
      <c r="H2" s="43"/>
      <c r="I2" s="43"/>
      <c r="J2" s="43"/>
      <c r="K2" s="43"/>
      <c r="L2" s="43"/>
    </row>
    <row r="3" spans="1:12" ht="3.75" customHeight="1">
      <c r="A3" s="44"/>
      <c r="B3" s="44"/>
      <c r="C3" s="44"/>
      <c r="D3" s="44"/>
      <c r="E3" s="44"/>
      <c r="F3" s="44"/>
      <c r="G3" s="44"/>
      <c r="H3" s="44"/>
      <c r="I3" s="44"/>
      <c r="J3" s="44"/>
      <c r="K3" s="44"/>
      <c r="L3" s="44"/>
    </row>
    <row r="4" spans="1:12" ht="15" customHeight="1">
      <c r="A4" s="45" t="s">
        <v>119</v>
      </c>
      <c r="B4" s="45"/>
      <c r="C4" s="45"/>
      <c r="D4" s="76"/>
      <c r="E4" s="45" t="s">
        <v>271</v>
      </c>
      <c r="F4" s="45"/>
      <c r="G4" s="97"/>
      <c r="H4" s="97"/>
      <c r="I4" s="219" t="s">
        <v>342</v>
      </c>
      <c r="J4" s="220" t="s">
        <v>338</v>
      </c>
      <c r="K4" s="220"/>
      <c r="L4" s="221"/>
    </row>
    <row r="5" spans="1:12" ht="15" customHeight="1">
      <c r="A5" s="45" t="s">
        <v>126</v>
      </c>
      <c r="B5" s="45"/>
      <c r="C5" s="45"/>
      <c r="D5" s="76"/>
      <c r="E5" s="76"/>
      <c r="F5" s="76"/>
      <c r="G5" s="76"/>
      <c r="H5" s="76"/>
      <c r="I5" s="219"/>
      <c r="J5" s="220" t="s">
        <v>340</v>
      </c>
      <c r="K5" s="220"/>
      <c r="L5" s="221"/>
    </row>
    <row r="6" spans="1:12" ht="15" customHeight="1">
      <c r="A6" s="45" t="s">
        <v>121</v>
      </c>
      <c r="B6" s="45"/>
      <c r="C6" s="45"/>
      <c r="D6" s="76"/>
      <c r="E6" s="76"/>
      <c r="F6" s="76"/>
      <c r="G6" s="76"/>
      <c r="H6" s="76"/>
      <c r="I6" s="219"/>
      <c r="J6" s="220" t="s">
        <v>341</v>
      </c>
      <c r="K6" s="220"/>
      <c r="L6" s="221"/>
    </row>
    <row r="7" spans="1:12" ht="15" customHeight="1">
      <c r="A7" s="45" t="s">
        <v>140</v>
      </c>
      <c r="B7" s="45"/>
      <c r="C7" s="45"/>
      <c r="D7" s="76"/>
      <c r="E7" s="76"/>
      <c r="F7" s="76"/>
      <c r="G7" s="76"/>
      <c r="H7" s="76"/>
      <c r="I7" s="219"/>
      <c r="J7" s="220" t="s">
        <v>163</v>
      </c>
      <c r="K7" s="220"/>
      <c r="L7" s="221"/>
    </row>
    <row r="8" spans="1:12" ht="6" customHeight="1"/>
    <row r="9" spans="1:12" ht="18.75">
      <c r="L9" s="111" t="s">
        <v>609</v>
      </c>
    </row>
    <row r="10" spans="1:12" ht="24">
      <c r="A10" s="47" t="s">
        <v>284</v>
      </c>
      <c r="B10" s="59"/>
      <c r="C10" s="67"/>
      <c r="D10" s="78" t="s">
        <v>102</v>
      </c>
      <c r="E10" s="86" t="s">
        <v>100</v>
      </c>
      <c r="F10" s="93" t="s">
        <v>65</v>
      </c>
      <c r="G10" s="93" t="s">
        <v>76</v>
      </c>
      <c r="H10" s="93" t="s">
        <v>78</v>
      </c>
      <c r="I10" s="93" t="s">
        <v>82</v>
      </c>
      <c r="J10" s="93" t="s">
        <v>73</v>
      </c>
      <c r="K10" s="93" t="s">
        <v>84</v>
      </c>
      <c r="L10" s="93" t="s">
        <v>263</v>
      </c>
    </row>
    <row r="11" spans="1:12" s="42" customFormat="1" ht="15.75">
      <c r="A11" s="48"/>
      <c r="B11" s="60"/>
      <c r="C11" s="68"/>
      <c r="D11" s="78"/>
      <c r="E11" s="86"/>
      <c r="F11" s="94" t="s">
        <v>6</v>
      </c>
      <c r="G11" s="94" t="s">
        <v>89</v>
      </c>
      <c r="H11" s="94" t="s">
        <v>91</v>
      </c>
      <c r="I11" s="94" t="s">
        <v>92</v>
      </c>
      <c r="J11" s="94" t="s">
        <v>94</v>
      </c>
      <c r="K11" s="94" t="s">
        <v>98</v>
      </c>
      <c r="L11" s="94" t="s">
        <v>99</v>
      </c>
    </row>
    <row r="12" spans="1:12" ht="30" customHeight="1">
      <c r="A12" s="49" t="s">
        <v>436</v>
      </c>
      <c r="B12" s="52" t="s">
        <v>325</v>
      </c>
      <c r="C12" s="69"/>
      <c r="D12" s="79"/>
      <c r="E12" s="98"/>
      <c r="F12" s="87"/>
      <c r="G12" s="87"/>
      <c r="H12" s="87"/>
      <c r="I12" s="102" t="s">
        <v>427</v>
      </c>
      <c r="J12" s="84">
        <f t="shared" ref="J12:J23" si="0">INT((F12-G12-H12)*4/5)</f>
        <v>0</v>
      </c>
      <c r="K12" s="84">
        <f>IF(J12&gt;0,VLOOKUP(B12,$C$43:$D$54,2,FALSE)*E12,0)</f>
        <v>0</v>
      </c>
      <c r="L12" s="84">
        <f t="shared" ref="L12:L23" si="1">IF(K12&gt;J12,ROUNDDOWN(J12,-3),ROUNDDOWN(K12,-3))</f>
        <v>0</v>
      </c>
    </row>
    <row r="13" spans="1:12" ht="30" customHeight="1">
      <c r="A13" s="50"/>
      <c r="B13" s="52" t="s">
        <v>250</v>
      </c>
      <c r="C13" s="69"/>
      <c r="D13" s="79"/>
      <c r="E13" s="98"/>
      <c r="F13" s="87"/>
      <c r="G13" s="87"/>
      <c r="H13" s="87"/>
      <c r="I13" s="103"/>
      <c r="J13" s="84">
        <f t="shared" si="0"/>
        <v>0</v>
      </c>
      <c r="K13" s="84">
        <f>IF(J13&gt;0,VLOOKUP(B13,$C$43:$D$54,2,FALSE)*E13,0)</f>
        <v>0</v>
      </c>
      <c r="L13" s="84">
        <f t="shared" si="1"/>
        <v>0</v>
      </c>
    </row>
    <row r="14" spans="1:12" ht="30" customHeight="1">
      <c r="A14" s="50"/>
      <c r="B14" s="52" t="s">
        <v>429</v>
      </c>
      <c r="C14" s="69"/>
      <c r="D14" s="79"/>
      <c r="E14" s="98"/>
      <c r="F14" s="87"/>
      <c r="G14" s="87"/>
      <c r="H14" s="87"/>
      <c r="I14" s="103"/>
      <c r="J14" s="84">
        <f t="shared" si="0"/>
        <v>0</v>
      </c>
      <c r="K14" s="84">
        <f>IF(J14&gt;0,VLOOKUP(B14,$C$43:$D$54,2,FALSE)*E14,0)</f>
        <v>0</v>
      </c>
      <c r="L14" s="84">
        <f t="shared" si="1"/>
        <v>0</v>
      </c>
    </row>
    <row r="15" spans="1:12" ht="30" customHeight="1">
      <c r="A15" s="50"/>
      <c r="B15" s="52" t="s">
        <v>431</v>
      </c>
      <c r="C15" s="69"/>
      <c r="D15" s="79"/>
      <c r="E15" s="98"/>
      <c r="F15" s="87"/>
      <c r="G15" s="87"/>
      <c r="H15" s="87"/>
      <c r="I15" s="103"/>
      <c r="J15" s="84">
        <f t="shared" si="0"/>
        <v>0</v>
      </c>
      <c r="K15" s="84">
        <f>IF(J15&gt;0,VLOOKUP(B15,$C$43:$D$54,2,FALSE)*E15,0)</f>
        <v>0</v>
      </c>
      <c r="L15" s="84">
        <f t="shared" si="1"/>
        <v>0</v>
      </c>
    </row>
    <row r="16" spans="1:12" ht="30" customHeight="1">
      <c r="A16" s="50"/>
      <c r="B16" s="52" t="s">
        <v>120</v>
      </c>
      <c r="C16" s="69"/>
      <c r="D16" s="79"/>
      <c r="E16" s="98"/>
      <c r="F16" s="87"/>
      <c r="G16" s="87"/>
      <c r="H16" s="87"/>
      <c r="I16" s="103"/>
      <c r="J16" s="84">
        <f t="shared" si="0"/>
        <v>0</v>
      </c>
      <c r="K16" s="84">
        <f>IF(J16&gt;0,VLOOKUP(B16,$C$43:$D$54,2,FALSE)*E16,0)</f>
        <v>0</v>
      </c>
      <c r="L16" s="84">
        <f t="shared" si="1"/>
        <v>0</v>
      </c>
    </row>
    <row r="17" spans="1:13" ht="30" customHeight="1">
      <c r="A17" s="50"/>
      <c r="B17" s="49" t="s">
        <v>227</v>
      </c>
      <c r="C17" s="70" t="s">
        <v>444</v>
      </c>
      <c r="D17" s="79"/>
      <c r="E17" s="89"/>
      <c r="F17" s="87"/>
      <c r="G17" s="87"/>
      <c r="H17" s="87"/>
      <c r="I17" s="103"/>
      <c r="J17" s="84">
        <f t="shared" si="0"/>
        <v>0</v>
      </c>
      <c r="K17" s="84">
        <f>IF(AND($J$17&gt;0,$D$7&lt;&gt;""),VLOOKUP($D$7,$J$43:$K$46,2,FALSE),0)</f>
        <v>0</v>
      </c>
      <c r="L17" s="84">
        <f t="shared" si="1"/>
        <v>0</v>
      </c>
    </row>
    <row r="18" spans="1:13" ht="30" customHeight="1">
      <c r="A18" s="50"/>
      <c r="B18" s="51"/>
      <c r="C18" s="70" t="s">
        <v>165</v>
      </c>
      <c r="D18" s="79"/>
      <c r="E18" s="89"/>
      <c r="F18" s="87"/>
      <c r="G18" s="87"/>
      <c r="H18" s="87"/>
      <c r="I18" s="103"/>
      <c r="J18" s="84">
        <f t="shared" si="0"/>
        <v>0</v>
      </c>
      <c r="K18" s="84">
        <f>IF(J18&gt;0,K47,0)</f>
        <v>0</v>
      </c>
      <c r="L18" s="84">
        <f t="shared" si="1"/>
        <v>0</v>
      </c>
    </row>
    <row r="19" spans="1:13" ht="30" customHeight="1">
      <c r="A19" s="50"/>
      <c r="B19" s="52" t="s">
        <v>433</v>
      </c>
      <c r="C19" s="69"/>
      <c r="D19" s="79"/>
      <c r="E19" s="98"/>
      <c r="F19" s="87"/>
      <c r="G19" s="87"/>
      <c r="H19" s="87"/>
      <c r="I19" s="103"/>
      <c r="J19" s="84">
        <f t="shared" si="0"/>
        <v>0</v>
      </c>
      <c r="K19" s="84">
        <f>IF(J19&gt;0,VLOOKUP(B19,$C$43:$D$54,2,FALSE)*E19,0)</f>
        <v>0</v>
      </c>
      <c r="L19" s="84">
        <f t="shared" si="1"/>
        <v>0</v>
      </c>
    </row>
    <row r="20" spans="1:13" ht="30" customHeight="1">
      <c r="A20" s="50"/>
      <c r="B20" s="52" t="s">
        <v>88</v>
      </c>
      <c r="C20" s="69"/>
      <c r="D20" s="79"/>
      <c r="E20" s="98"/>
      <c r="F20" s="87"/>
      <c r="G20" s="87"/>
      <c r="H20" s="87"/>
      <c r="I20" s="103"/>
      <c r="J20" s="84">
        <f t="shared" si="0"/>
        <v>0</v>
      </c>
      <c r="K20" s="84">
        <f>IF(J20&gt;0,VLOOKUP(B20,$C$43:$D$54,2,FALSE)*E20,0)</f>
        <v>0</v>
      </c>
      <c r="L20" s="84">
        <f t="shared" si="1"/>
        <v>0</v>
      </c>
    </row>
    <row r="21" spans="1:13" ht="30" customHeight="1">
      <c r="A21" s="51"/>
      <c r="B21" s="52" t="s">
        <v>434</v>
      </c>
      <c r="C21" s="69"/>
      <c r="D21" s="79"/>
      <c r="E21" s="98"/>
      <c r="F21" s="87"/>
      <c r="G21" s="87"/>
      <c r="H21" s="87"/>
      <c r="I21" s="103"/>
      <c r="J21" s="84">
        <f t="shared" si="0"/>
        <v>0</v>
      </c>
      <c r="K21" s="84">
        <f>IF(J21&gt;0,VLOOKUP(B21,$C$43:$D$54,2,FALSE)*E21,0)</f>
        <v>0</v>
      </c>
      <c r="L21" s="84">
        <f t="shared" si="1"/>
        <v>0</v>
      </c>
    </row>
    <row r="22" spans="1:13" ht="30" customHeight="1">
      <c r="A22" s="52" t="s">
        <v>135</v>
      </c>
      <c r="B22" s="61"/>
      <c r="C22" s="69"/>
      <c r="D22" s="79"/>
      <c r="E22" s="98"/>
      <c r="F22" s="87"/>
      <c r="G22" s="87"/>
      <c r="H22" s="87"/>
      <c r="I22" s="103"/>
      <c r="J22" s="84">
        <f t="shared" si="0"/>
        <v>0</v>
      </c>
      <c r="K22" s="84">
        <f>IF(J22&gt;0,VLOOKUP(A22,$C$43:$D$54,2,FALSE)*E22,0)</f>
        <v>0</v>
      </c>
      <c r="L22" s="84">
        <f t="shared" si="1"/>
        <v>0</v>
      </c>
    </row>
    <row r="23" spans="1:13" ht="30" customHeight="1">
      <c r="A23" s="52" t="s">
        <v>389</v>
      </c>
      <c r="B23" s="61"/>
      <c r="C23" s="69"/>
      <c r="D23" s="79"/>
      <c r="E23" s="89"/>
      <c r="F23" s="87"/>
      <c r="G23" s="87"/>
      <c r="H23" s="87"/>
      <c r="I23" s="104"/>
      <c r="J23" s="84">
        <f t="shared" si="0"/>
        <v>0</v>
      </c>
      <c r="K23" s="84">
        <f>IF(J23&gt;0,D54,0)</f>
        <v>0</v>
      </c>
      <c r="L23" s="84">
        <f t="shared" si="1"/>
        <v>0</v>
      </c>
    </row>
    <row r="24" spans="1:13" ht="19.5" customHeight="1">
      <c r="A24" s="53" t="s">
        <v>144</v>
      </c>
      <c r="B24" s="62"/>
      <c r="C24" s="62"/>
      <c r="D24" s="62"/>
      <c r="E24" s="62"/>
      <c r="F24" s="62"/>
      <c r="G24" s="62"/>
      <c r="H24" s="62"/>
      <c r="I24" s="62"/>
      <c r="J24" s="62"/>
      <c r="K24" s="109"/>
      <c r="L24" s="84">
        <f>SUM(L12:L23)</f>
        <v>0</v>
      </c>
    </row>
    <row r="25" spans="1:13" ht="11.25" customHeight="1">
      <c r="A25" s="54"/>
      <c r="B25" s="54"/>
      <c r="C25" s="54"/>
      <c r="D25" s="80"/>
      <c r="E25" s="90"/>
      <c r="F25" s="95"/>
      <c r="G25" s="95"/>
      <c r="H25" s="95"/>
      <c r="I25" s="105"/>
      <c r="J25" s="107"/>
      <c r="K25" s="107"/>
      <c r="L25" s="107"/>
    </row>
    <row r="26" spans="1:13" ht="24">
      <c r="A26" s="55" t="s">
        <v>72</v>
      </c>
      <c r="B26" s="63"/>
      <c r="C26" s="71"/>
      <c r="D26" s="81" t="s">
        <v>111</v>
      </c>
      <c r="E26" s="91"/>
      <c r="F26" s="96" t="s">
        <v>65</v>
      </c>
      <c r="G26" s="96" t="s">
        <v>76</v>
      </c>
      <c r="H26" s="96" t="s">
        <v>78</v>
      </c>
      <c r="I26" s="96" t="s">
        <v>82</v>
      </c>
      <c r="J26" s="96" t="s">
        <v>73</v>
      </c>
      <c r="K26" s="96" t="s">
        <v>84</v>
      </c>
      <c r="L26" s="96" t="s">
        <v>93</v>
      </c>
    </row>
    <row r="27" spans="1:13" s="42" customFormat="1" ht="11.25" customHeight="1">
      <c r="A27" s="48"/>
      <c r="B27" s="60"/>
      <c r="C27" s="68"/>
      <c r="D27" s="48"/>
      <c r="E27" s="68"/>
      <c r="F27" s="94" t="s">
        <v>6</v>
      </c>
      <c r="G27" s="94" t="s">
        <v>89</v>
      </c>
      <c r="H27" s="94" t="s">
        <v>91</v>
      </c>
      <c r="I27" s="94" t="s">
        <v>92</v>
      </c>
      <c r="J27" s="94" t="s">
        <v>94</v>
      </c>
      <c r="K27" s="94" t="s">
        <v>98</v>
      </c>
      <c r="L27" s="94" t="s">
        <v>99</v>
      </c>
    </row>
    <row r="28" spans="1:13" ht="31.5" customHeight="1">
      <c r="A28" s="52" t="s">
        <v>447</v>
      </c>
      <c r="B28" s="61"/>
      <c r="C28" s="69"/>
      <c r="D28" s="82"/>
      <c r="E28" s="92"/>
      <c r="F28" s="87"/>
      <c r="G28" s="98"/>
      <c r="H28" s="98"/>
      <c r="I28" s="106" t="s">
        <v>427</v>
      </c>
      <c r="J28" s="84">
        <f>INT((F28-G28-H28)*4/5)</f>
        <v>0</v>
      </c>
      <c r="K28" s="110">
        <f>IF(J28&gt;0,D53,0)</f>
        <v>0</v>
      </c>
      <c r="L28" s="110">
        <f>IF(K28&gt;J28,ROUNDDOWN(J28,-3),ROUNDDOWN(K28,-3))</f>
        <v>0</v>
      </c>
    </row>
    <row r="29" spans="1:13" ht="19.5" customHeight="1"/>
    <row r="30" spans="1:13" ht="30" customHeight="1">
      <c r="A30" s="56" t="s">
        <v>295</v>
      </c>
      <c r="B30" s="64"/>
      <c r="C30" s="64"/>
      <c r="D30" s="56" t="s">
        <v>432</v>
      </c>
      <c r="E30" s="56"/>
      <c r="F30" s="56" t="s">
        <v>453</v>
      </c>
      <c r="G30" s="56"/>
      <c r="H30" s="100"/>
      <c r="I30" s="100"/>
      <c r="J30" s="100"/>
      <c r="K30" s="100"/>
      <c r="L30" s="100"/>
      <c r="M30" s="112"/>
    </row>
    <row r="31" spans="1:13" ht="30" customHeight="1">
      <c r="A31" s="57">
        <f>L24+L28</f>
        <v>0</v>
      </c>
      <c r="B31" s="65"/>
      <c r="C31" s="72"/>
      <c r="D31" s="217">
        <v>10000000</v>
      </c>
      <c r="E31" s="218"/>
      <c r="F31" s="57">
        <f>IF(A31&lt;D31,A31,D31)</f>
        <v>0</v>
      </c>
      <c r="G31" s="72"/>
    </row>
    <row r="32" spans="1:13" ht="30" customHeight="1"/>
    <row r="33" spans="1:14" ht="3.75" customHeight="1"/>
    <row r="34" spans="1:14" ht="12">
      <c r="A34" s="58" t="s">
        <v>133</v>
      </c>
      <c r="B34" s="66" t="s">
        <v>393</v>
      </c>
      <c r="C34" s="66"/>
      <c r="D34" s="66"/>
      <c r="E34" s="66"/>
      <c r="F34" s="66"/>
      <c r="G34" s="66"/>
      <c r="H34" s="66"/>
      <c r="I34" s="66"/>
      <c r="J34" s="66"/>
      <c r="K34" s="66"/>
      <c r="L34" s="66"/>
    </row>
    <row r="35" spans="1:14" ht="12">
      <c r="A35" s="58" t="s">
        <v>137</v>
      </c>
      <c r="B35" s="66" t="s">
        <v>448</v>
      </c>
      <c r="C35" s="66"/>
      <c r="D35" s="66"/>
      <c r="E35" s="66"/>
      <c r="F35" s="66"/>
      <c r="G35" s="66"/>
      <c r="H35" s="66"/>
      <c r="I35" s="66"/>
      <c r="J35" s="66"/>
      <c r="K35" s="66"/>
      <c r="L35" s="66"/>
    </row>
    <row r="36" spans="1:14" ht="12">
      <c r="A36" s="58" t="s">
        <v>142</v>
      </c>
      <c r="B36" s="66" t="s">
        <v>422</v>
      </c>
      <c r="C36" s="66"/>
      <c r="D36" s="66"/>
      <c r="E36" s="66"/>
      <c r="F36" s="66"/>
      <c r="G36" s="66"/>
      <c r="H36" s="66"/>
      <c r="I36" s="66"/>
      <c r="J36" s="66"/>
      <c r="K36" s="66"/>
      <c r="L36" s="66"/>
    </row>
    <row r="37" spans="1:14" ht="12">
      <c r="A37" s="58" t="s">
        <v>171</v>
      </c>
      <c r="B37" s="66" t="s">
        <v>445</v>
      </c>
      <c r="C37" s="66"/>
      <c r="D37" s="66"/>
      <c r="E37" s="66"/>
      <c r="F37" s="66"/>
      <c r="G37" s="66"/>
      <c r="H37" s="66"/>
      <c r="I37" s="66"/>
      <c r="J37" s="66"/>
      <c r="K37" s="66"/>
      <c r="L37" s="66"/>
    </row>
    <row r="38" spans="1:14" ht="12">
      <c r="A38" s="58" t="s">
        <v>96</v>
      </c>
      <c r="B38" s="66" t="s">
        <v>446</v>
      </c>
      <c r="C38" s="66"/>
      <c r="D38" s="66"/>
      <c r="E38" s="66"/>
      <c r="F38" s="66"/>
      <c r="G38" s="66"/>
      <c r="H38" s="66"/>
      <c r="I38" s="66"/>
      <c r="J38" s="66"/>
      <c r="K38" s="66"/>
      <c r="L38" s="66"/>
    </row>
    <row r="39" spans="1:14" ht="15" customHeight="1"/>
    <row r="41" spans="1:14" ht="15" customHeight="1">
      <c r="D41" s="83"/>
      <c r="E41" s="83"/>
      <c r="F41" s="83"/>
    </row>
    <row r="42" spans="1:14" ht="30" customHeight="1">
      <c r="C42" s="73" t="s">
        <v>284</v>
      </c>
      <c r="D42" s="73" t="s">
        <v>9</v>
      </c>
      <c r="F42" s="83"/>
      <c r="G42" s="99"/>
      <c r="H42" s="73" t="s">
        <v>109</v>
      </c>
      <c r="J42" s="73" t="s">
        <v>155</v>
      </c>
      <c r="K42" s="73" t="s">
        <v>9</v>
      </c>
      <c r="N42" s="41" t="s">
        <v>342</v>
      </c>
    </row>
    <row r="43" spans="1:14" ht="30" customHeight="1">
      <c r="C43" s="74" t="s">
        <v>325</v>
      </c>
      <c r="D43" s="84">
        <v>1000000</v>
      </c>
      <c r="F43" s="83"/>
      <c r="G43" s="99"/>
      <c r="H43" s="101" t="s">
        <v>377</v>
      </c>
      <c r="J43" s="73" t="s">
        <v>159</v>
      </c>
      <c r="K43" s="84">
        <v>1000000</v>
      </c>
      <c r="N43" s="41" t="s">
        <v>33</v>
      </c>
    </row>
    <row r="44" spans="1:14" ht="30" customHeight="1">
      <c r="C44" s="74" t="s">
        <v>391</v>
      </c>
      <c r="D44" s="84">
        <v>300000</v>
      </c>
      <c r="F44" s="83"/>
      <c r="G44" s="99"/>
      <c r="H44" s="73" t="s">
        <v>154</v>
      </c>
      <c r="J44" s="73" t="s">
        <v>161</v>
      </c>
      <c r="K44" s="84">
        <v>500000</v>
      </c>
      <c r="N44" s="41" t="s">
        <v>419</v>
      </c>
    </row>
    <row r="45" spans="1:14" ht="30" customHeight="1">
      <c r="C45" s="74" t="s">
        <v>4</v>
      </c>
      <c r="D45" s="84">
        <v>300000</v>
      </c>
      <c r="F45" s="83"/>
      <c r="G45" s="83"/>
      <c r="J45" s="73" t="s">
        <v>162</v>
      </c>
      <c r="K45" s="84">
        <v>2000000</v>
      </c>
      <c r="N45" s="41" t="s">
        <v>420</v>
      </c>
    </row>
    <row r="46" spans="1:14" ht="30" customHeight="1">
      <c r="C46" s="74" t="s">
        <v>437</v>
      </c>
      <c r="D46" s="84">
        <v>300000</v>
      </c>
      <c r="F46" s="83"/>
      <c r="G46" s="83"/>
      <c r="J46" s="73" t="s">
        <v>164</v>
      </c>
      <c r="K46" s="84">
        <v>2500000</v>
      </c>
      <c r="N46" s="41" t="s">
        <v>80</v>
      </c>
    </row>
    <row r="47" spans="1:14" ht="30" customHeight="1">
      <c r="C47" s="74" t="s">
        <v>134</v>
      </c>
      <c r="D47" s="84">
        <v>1000000</v>
      </c>
      <c r="F47" s="83"/>
      <c r="G47" s="83"/>
      <c r="J47" s="108" t="s">
        <v>141</v>
      </c>
      <c r="K47" s="84">
        <v>2500000</v>
      </c>
    </row>
    <row r="48" spans="1:14" ht="30" customHeight="1">
      <c r="C48" s="73" t="s">
        <v>439</v>
      </c>
      <c r="D48" s="85"/>
    </row>
    <row r="49" spans="3:4" ht="30" customHeight="1">
      <c r="C49" s="74" t="s">
        <v>441</v>
      </c>
      <c r="D49" s="84">
        <v>300000</v>
      </c>
    </row>
    <row r="50" spans="3:4" ht="30" customHeight="1">
      <c r="C50" s="74" t="s">
        <v>443</v>
      </c>
      <c r="D50" s="84">
        <v>300000</v>
      </c>
    </row>
    <row r="51" spans="3:4" ht="30" customHeight="1">
      <c r="C51" s="75" t="s">
        <v>21</v>
      </c>
      <c r="D51" s="84">
        <v>300000</v>
      </c>
    </row>
    <row r="52" spans="3:4" ht="30" customHeight="1">
      <c r="C52" s="74" t="s">
        <v>221</v>
      </c>
      <c r="D52" s="84">
        <v>1000000</v>
      </c>
    </row>
    <row r="53" spans="3:4" ht="30" customHeight="1">
      <c r="C53" s="74" t="s">
        <v>426</v>
      </c>
      <c r="D53" s="84">
        <v>10000000</v>
      </c>
    </row>
    <row r="54" spans="3:4" ht="30" customHeight="1">
      <c r="C54" s="74" t="s">
        <v>425</v>
      </c>
      <c r="D54" s="84">
        <v>480000</v>
      </c>
    </row>
    <row r="55" spans="3:4" ht="15" customHeight="1"/>
  </sheetData>
  <mergeCells count="47">
    <mergeCell ref="A2:L2"/>
    <mergeCell ref="A4:C4"/>
    <mergeCell ref="E4:F4"/>
    <mergeCell ref="G4:H4"/>
    <mergeCell ref="J4:K4"/>
    <mergeCell ref="A5:C5"/>
    <mergeCell ref="D5:H5"/>
    <mergeCell ref="J5:K5"/>
    <mergeCell ref="A6:C6"/>
    <mergeCell ref="D6:H6"/>
    <mergeCell ref="J6:K6"/>
    <mergeCell ref="A7:C7"/>
    <mergeCell ref="D7:H7"/>
    <mergeCell ref="J7:K7"/>
    <mergeCell ref="B12:C12"/>
    <mergeCell ref="B13:C13"/>
    <mergeCell ref="B14:C14"/>
    <mergeCell ref="B15:C15"/>
    <mergeCell ref="B16:C16"/>
    <mergeCell ref="B19:C19"/>
    <mergeCell ref="B20:C20"/>
    <mergeCell ref="B21:C21"/>
    <mergeCell ref="A22:C22"/>
    <mergeCell ref="A23:C23"/>
    <mergeCell ref="A24:K24"/>
    <mergeCell ref="A28:C28"/>
    <mergeCell ref="D28:E28"/>
    <mergeCell ref="A30:C30"/>
    <mergeCell ref="D30:E30"/>
    <mergeCell ref="F30:G30"/>
    <mergeCell ref="A31:C31"/>
    <mergeCell ref="D31:E31"/>
    <mergeCell ref="F31:G31"/>
    <mergeCell ref="B34:L34"/>
    <mergeCell ref="B35:L35"/>
    <mergeCell ref="B36:L36"/>
    <mergeCell ref="B37:L37"/>
    <mergeCell ref="B38:L38"/>
    <mergeCell ref="I4:I7"/>
    <mergeCell ref="A10:C11"/>
    <mergeCell ref="D10:D11"/>
    <mergeCell ref="E10:E11"/>
    <mergeCell ref="B17:B18"/>
    <mergeCell ref="A26:C27"/>
    <mergeCell ref="D26:E27"/>
    <mergeCell ref="A12:A21"/>
    <mergeCell ref="I12:I23"/>
  </mergeCells>
  <phoneticPr fontId="12" type="Hiragana"/>
  <dataValidations count="3">
    <dataValidation type="list" allowBlank="1" showDropDown="0" showInputMessage="1" showErrorMessage="1" sqref="D7:H7">
      <formula1>職員数</formula1>
    </dataValidation>
    <dataValidation type="list" allowBlank="1" showDropDown="0" showInputMessage="1" showErrorMessage="1" sqref="L4:L7">
      <formula1>$N$43:$N$46</formula1>
    </dataValidation>
    <dataValidation type="list" allowBlank="1" showDropDown="0" showInputMessage="1" showErrorMessage="1" sqref="D23">
      <formula1>$H$43:$H$44</formula1>
    </dataValidation>
  </dataValidations>
  <pageMargins left="0.59055118110236215" right="0.59055118110236215" top="0.59055118110236215" bottom="0.59055118110236215" header="0.3" footer="0.3"/>
  <pageSetup paperSize="9" scale="63"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6"/>
  <dimension ref="B1:H69"/>
  <sheetViews>
    <sheetView view="pageBreakPreview" zoomScale="90" zoomScaleNormal="85" zoomScaleSheetLayoutView="90" workbookViewId="0"/>
  </sheetViews>
  <sheetFormatPr defaultColWidth="9" defaultRowHeight="30" customHeight="1"/>
  <cols>
    <col min="1" max="1" width="3.875" style="222" customWidth="1"/>
    <col min="2" max="2" width="4.5" style="222" customWidth="1"/>
    <col min="3" max="3" width="27" style="223" customWidth="1"/>
    <col min="4" max="4" width="15.875" style="222" customWidth="1"/>
    <col min="5" max="5" width="64.125" style="222" customWidth="1"/>
    <col min="6" max="6" width="3.5" style="222" customWidth="1"/>
    <col min="7" max="7" width="9" style="222"/>
    <col min="8" max="8" width="9" style="222" hidden="1" customWidth="1"/>
    <col min="9" max="16384" width="9" style="222"/>
  </cols>
  <sheetData>
    <row r="1" spans="2:8" ht="30" customHeight="1">
      <c r="B1" s="222" t="s">
        <v>601</v>
      </c>
    </row>
    <row r="2" spans="2:8" ht="30" customHeight="1">
      <c r="B2" s="100" t="s">
        <v>343</v>
      </c>
      <c r="C2" s="100"/>
      <c r="D2" s="100"/>
      <c r="E2" s="100"/>
    </row>
    <row r="4" spans="2:8" ht="30" customHeight="1">
      <c r="B4" s="225">
        <v>1</v>
      </c>
      <c r="C4" s="236" t="s">
        <v>2</v>
      </c>
      <c r="D4" s="249"/>
      <c r="E4" s="263"/>
      <c r="H4" s="113" t="s">
        <v>532</v>
      </c>
    </row>
    <row r="5" spans="2:8" ht="30" customHeight="1">
      <c r="B5" s="226"/>
      <c r="C5" s="237" t="s">
        <v>356</v>
      </c>
      <c r="D5" s="250"/>
      <c r="E5" s="264"/>
      <c r="H5" s="113" t="s">
        <v>222</v>
      </c>
    </row>
    <row r="6" spans="2:8" ht="30" customHeight="1">
      <c r="B6" s="227" t="s">
        <v>345</v>
      </c>
      <c r="C6" s="238" t="s">
        <v>42</v>
      </c>
      <c r="D6" s="251"/>
      <c r="E6" s="265"/>
      <c r="H6" s="113" t="s">
        <v>533</v>
      </c>
    </row>
    <row r="7" spans="2:8" ht="30" customHeight="1">
      <c r="B7" s="228"/>
      <c r="C7" s="239" t="s">
        <v>277</v>
      </c>
      <c r="D7" s="252"/>
      <c r="E7" s="266"/>
      <c r="H7" s="113" t="s">
        <v>534</v>
      </c>
    </row>
    <row r="8" spans="2:8" ht="90.75" customHeight="1">
      <c r="B8" s="228"/>
      <c r="C8" s="239" t="s">
        <v>347</v>
      </c>
      <c r="D8" s="253" t="s">
        <v>145</v>
      </c>
      <c r="E8" s="267"/>
      <c r="G8" s="275"/>
      <c r="H8" s="113" t="s">
        <v>535</v>
      </c>
    </row>
    <row r="9" spans="2:8" ht="30" customHeight="1">
      <c r="B9" s="228"/>
      <c r="C9" s="240" t="s">
        <v>602</v>
      </c>
      <c r="D9" s="254" t="s">
        <v>362</v>
      </c>
      <c r="E9" s="268" t="s">
        <v>364</v>
      </c>
      <c r="H9" s="113" t="s">
        <v>536</v>
      </c>
    </row>
    <row r="10" spans="2:8" ht="30" customHeight="1">
      <c r="B10" s="228"/>
      <c r="C10" s="238"/>
      <c r="D10" s="255" t="s">
        <v>357</v>
      </c>
      <c r="E10" s="268" t="s">
        <v>367</v>
      </c>
      <c r="H10" s="113" t="s">
        <v>537</v>
      </c>
    </row>
    <row r="11" spans="2:8" s="223" customFormat="1" ht="30" customHeight="1">
      <c r="B11" s="228"/>
      <c r="C11" s="241" t="s">
        <v>107</v>
      </c>
      <c r="D11" s="256"/>
      <c r="E11" s="269"/>
      <c r="H11" s="113" t="s">
        <v>201</v>
      </c>
    </row>
    <row r="12" spans="2:8" s="223" customFormat="1" ht="30" customHeight="1">
      <c r="B12" s="228"/>
      <c r="C12" s="241" t="s">
        <v>462</v>
      </c>
      <c r="D12" s="256"/>
      <c r="E12" s="269"/>
      <c r="H12" s="113" t="s">
        <v>538</v>
      </c>
    </row>
    <row r="13" spans="2:8" s="223" customFormat="1" ht="30" customHeight="1">
      <c r="B13" s="229"/>
      <c r="C13" s="242" t="s">
        <v>348</v>
      </c>
      <c r="D13" s="256"/>
      <c r="E13" s="269"/>
      <c r="H13" s="113" t="s">
        <v>108</v>
      </c>
    </row>
    <row r="14" spans="2:8" s="223" customFormat="1" ht="30" customHeight="1">
      <c r="B14" s="230"/>
      <c r="C14" s="243" t="s">
        <v>349</v>
      </c>
      <c r="D14" s="257"/>
      <c r="E14" s="270"/>
      <c r="H14" s="113" t="s">
        <v>539</v>
      </c>
    </row>
    <row r="15" spans="2:8" ht="59.25" customHeight="1">
      <c r="B15" s="231" t="s">
        <v>0</v>
      </c>
      <c r="C15" s="244" t="s">
        <v>147</v>
      </c>
      <c r="D15" s="258"/>
      <c r="E15" s="271"/>
      <c r="H15" s="113" t="s">
        <v>71</v>
      </c>
    </row>
    <row r="16" spans="2:8" ht="59.25" customHeight="1">
      <c r="B16" s="232"/>
      <c r="C16" s="239" t="s">
        <v>351</v>
      </c>
      <c r="D16" s="253" t="s">
        <v>97</v>
      </c>
      <c r="E16" s="267"/>
      <c r="H16" s="113" t="s">
        <v>191</v>
      </c>
    </row>
    <row r="17" spans="2:8" ht="59.25" customHeight="1">
      <c r="B17" s="232"/>
      <c r="C17" s="239" t="s">
        <v>46</v>
      </c>
      <c r="D17" s="253" t="s">
        <v>303</v>
      </c>
      <c r="E17" s="267"/>
      <c r="H17" s="113" t="s">
        <v>540</v>
      </c>
    </row>
    <row r="18" spans="2:8" ht="59.25" customHeight="1">
      <c r="B18" s="232"/>
      <c r="C18" s="239" t="s">
        <v>186</v>
      </c>
      <c r="D18" s="253" t="s">
        <v>352</v>
      </c>
      <c r="E18" s="267"/>
      <c r="H18" s="113" t="s">
        <v>541</v>
      </c>
    </row>
    <row r="19" spans="2:8" ht="59.25" customHeight="1">
      <c r="B19" s="232"/>
      <c r="C19" s="239" t="s">
        <v>368</v>
      </c>
      <c r="D19" s="253" t="s">
        <v>354</v>
      </c>
      <c r="E19" s="267"/>
      <c r="H19" s="113" t="s">
        <v>542</v>
      </c>
    </row>
    <row r="20" spans="2:8" ht="59.25" customHeight="1">
      <c r="B20" s="232"/>
      <c r="C20" s="245" t="s">
        <v>290</v>
      </c>
      <c r="D20" s="259" t="s">
        <v>261</v>
      </c>
      <c r="E20" s="272"/>
      <c r="H20" s="113" t="s">
        <v>487</v>
      </c>
    </row>
    <row r="21" spans="2:8" ht="59.25" customHeight="1">
      <c r="B21" s="232"/>
      <c r="C21" s="246" t="s">
        <v>81</v>
      </c>
      <c r="D21" s="260" t="s">
        <v>223</v>
      </c>
      <c r="E21" s="273"/>
      <c r="H21" s="113" t="s">
        <v>77</v>
      </c>
    </row>
    <row r="22" spans="2:8" ht="59.25" customHeight="1">
      <c r="B22" s="233"/>
      <c r="C22" s="247" t="s">
        <v>288</v>
      </c>
      <c r="D22" s="261" t="s">
        <v>169</v>
      </c>
      <c r="E22" s="274"/>
      <c r="H22" s="113" t="s">
        <v>543</v>
      </c>
    </row>
    <row r="23" spans="2:8" ht="12" customHeight="1">
      <c r="B23" s="234"/>
      <c r="C23" s="248"/>
      <c r="D23" s="262"/>
      <c r="E23" s="262"/>
      <c r="H23" s="113" t="s">
        <v>346</v>
      </c>
    </row>
    <row r="24" spans="2:8" s="224" customFormat="1" ht="66.75" customHeight="1">
      <c r="B24" s="235" t="s">
        <v>370</v>
      </c>
      <c r="C24" s="235"/>
      <c r="D24" s="235"/>
      <c r="E24" s="235"/>
      <c r="H24" s="113" t="s">
        <v>479</v>
      </c>
    </row>
    <row r="25" spans="2:8" ht="30" customHeight="1">
      <c r="H25" s="113" t="s">
        <v>544</v>
      </c>
    </row>
    <row r="26" spans="2:8" ht="30" customHeight="1">
      <c r="H26" s="113" t="s">
        <v>178</v>
      </c>
    </row>
    <row r="27" spans="2:8" ht="30" customHeight="1">
      <c r="H27" s="113" t="s">
        <v>545</v>
      </c>
    </row>
    <row r="28" spans="2:8" ht="30" customHeight="1">
      <c r="H28" s="113" t="s">
        <v>451</v>
      </c>
    </row>
    <row r="29" spans="2:8" ht="30" customHeight="1">
      <c r="H29" s="113" t="s">
        <v>546</v>
      </c>
    </row>
    <row r="30" spans="2:8" ht="30" customHeight="1">
      <c r="H30" s="113" t="s">
        <v>547</v>
      </c>
    </row>
    <row r="31" spans="2:8" ht="30" customHeight="1">
      <c r="H31" s="113" t="s">
        <v>548</v>
      </c>
    </row>
    <row r="32" spans="2:8" ht="30" customHeight="1">
      <c r="H32" s="113" t="s">
        <v>255</v>
      </c>
    </row>
    <row r="33" spans="8:8" ht="30" customHeight="1">
      <c r="H33" s="113" t="s">
        <v>549</v>
      </c>
    </row>
    <row r="34" spans="8:8" ht="30" customHeight="1">
      <c r="H34" s="113" t="s">
        <v>550</v>
      </c>
    </row>
    <row r="35" spans="8:8" ht="30" customHeight="1">
      <c r="H35" s="113" t="s">
        <v>551</v>
      </c>
    </row>
    <row r="36" spans="8:8" ht="30" customHeight="1">
      <c r="H36" s="113" t="s">
        <v>70</v>
      </c>
    </row>
    <row r="37" spans="8:8" ht="30" customHeight="1">
      <c r="H37" s="113" t="s">
        <v>552</v>
      </c>
    </row>
    <row r="38" spans="8:8" ht="30" customHeight="1">
      <c r="H38" s="113" t="s">
        <v>553</v>
      </c>
    </row>
    <row r="39" spans="8:8" ht="30" customHeight="1">
      <c r="H39" s="113" t="s">
        <v>554</v>
      </c>
    </row>
    <row r="40" spans="8:8" ht="30" customHeight="1">
      <c r="H40" s="113" t="s">
        <v>328</v>
      </c>
    </row>
    <row r="41" spans="8:8" ht="30" customHeight="1">
      <c r="H41" s="113" t="s">
        <v>555</v>
      </c>
    </row>
    <row r="42" spans="8:8" ht="30" customHeight="1">
      <c r="H42" s="113" t="s">
        <v>495</v>
      </c>
    </row>
    <row r="43" spans="8:8" ht="30" customHeight="1">
      <c r="H43" s="113" t="s">
        <v>383</v>
      </c>
    </row>
    <row r="44" spans="8:8" ht="30" customHeight="1">
      <c r="H44" s="113" t="s">
        <v>556</v>
      </c>
    </row>
    <row r="45" spans="8:8" ht="30" customHeight="1">
      <c r="H45" s="113" t="s">
        <v>217</v>
      </c>
    </row>
    <row r="46" spans="8:8" ht="30" customHeight="1">
      <c r="H46" s="113" t="s">
        <v>110</v>
      </c>
    </row>
    <row r="47" spans="8:8" ht="30" customHeight="1">
      <c r="H47" s="113" t="s">
        <v>557</v>
      </c>
    </row>
    <row r="48" spans="8:8" ht="30" customHeight="1">
      <c r="H48" s="113" t="s">
        <v>558</v>
      </c>
    </row>
    <row r="49" spans="8:8" ht="30" customHeight="1">
      <c r="H49" s="113" t="s">
        <v>315</v>
      </c>
    </row>
    <row r="50" spans="8:8" ht="30" customHeight="1">
      <c r="H50" s="113" t="s">
        <v>559</v>
      </c>
    </row>
    <row r="51" spans="8:8" ht="30" customHeight="1">
      <c r="H51" s="113" t="s">
        <v>268</v>
      </c>
    </row>
    <row r="52" spans="8:8" ht="30" customHeight="1">
      <c r="H52" s="113" t="s">
        <v>561</v>
      </c>
    </row>
    <row r="53" spans="8:8" ht="30" customHeight="1">
      <c r="H53" s="113" t="s">
        <v>562</v>
      </c>
    </row>
    <row r="54" spans="8:8" ht="30" customHeight="1">
      <c r="H54" s="113" t="s">
        <v>563</v>
      </c>
    </row>
    <row r="55" spans="8:8" ht="30" customHeight="1">
      <c r="H55" s="113" t="s">
        <v>564</v>
      </c>
    </row>
    <row r="56" spans="8:8" ht="30" customHeight="1">
      <c r="H56" s="113" t="s">
        <v>565</v>
      </c>
    </row>
    <row r="57" spans="8:8" ht="30" customHeight="1">
      <c r="H57" s="113" t="s">
        <v>566</v>
      </c>
    </row>
    <row r="58" spans="8:8" ht="30" customHeight="1">
      <c r="H58" s="113" t="s">
        <v>567</v>
      </c>
    </row>
    <row r="59" spans="8:8" ht="30" customHeight="1">
      <c r="H59" s="113" t="s">
        <v>15</v>
      </c>
    </row>
    <row r="60" spans="8:8" ht="30" customHeight="1">
      <c r="H60" s="113" t="s">
        <v>568</v>
      </c>
    </row>
    <row r="61" spans="8:8" ht="30" customHeight="1">
      <c r="H61" s="113" t="s">
        <v>253</v>
      </c>
    </row>
    <row r="62" spans="8:8" ht="30" customHeight="1">
      <c r="H62" s="113" t="s">
        <v>569</v>
      </c>
    </row>
    <row r="63" spans="8:8" ht="30" customHeight="1">
      <c r="H63" s="113" t="s">
        <v>571</v>
      </c>
    </row>
    <row r="64" spans="8:8" ht="30" customHeight="1">
      <c r="H64" s="113" t="s">
        <v>572</v>
      </c>
    </row>
    <row r="65" spans="8:8" ht="30" customHeight="1">
      <c r="H65" s="113" t="s">
        <v>500</v>
      </c>
    </row>
    <row r="66" spans="8:8" ht="30" customHeight="1">
      <c r="H66" s="113" t="s">
        <v>573</v>
      </c>
    </row>
    <row r="67" spans="8:8" ht="30" customHeight="1">
      <c r="H67" s="113" t="s">
        <v>458</v>
      </c>
    </row>
    <row r="68" spans="8:8" ht="30" customHeight="1">
      <c r="H68" s="113" t="s">
        <v>129</v>
      </c>
    </row>
    <row r="69" spans="8:8" ht="30" customHeight="1">
      <c r="H69" s="113" t="s">
        <v>49</v>
      </c>
    </row>
  </sheetData>
  <mergeCells count="23">
    <mergeCell ref="B2:E2"/>
    <mergeCell ref="D4:E4"/>
    <mergeCell ref="D5:E5"/>
    <mergeCell ref="D6:E6"/>
    <mergeCell ref="D7:E7"/>
    <mergeCell ref="D8:E8"/>
    <mergeCell ref="D11:E11"/>
    <mergeCell ref="D12:E12"/>
    <mergeCell ref="D13:E13"/>
    <mergeCell ref="D14:E14"/>
    <mergeCell ref="D15:E15"/>
    <mergeCell ref="D16:E16"/>
    <mergeCell ref="D17:E17"/>
    <mergeCell ref="D18:E18"/>
    <mergeCell ref="D19:E19"/>
    <mergeCell ref="D20:E20"/>
    <mergeCell ref="D21:E21"/>
    <mergeCell ref="D22:E22"/>
    <mergeCell ref="B24:E24"/>
    <mergeCell ref="B4:B5"/>
    <mergeCell ref="C9:C10"/>
    <mergeCell ref="B6:B14"/>
    <mergeCell ref="B15:B22"/>
  </mergeCells>
  <phoneticPr fontId="5"/>
  <dataValidations count="1">
    <dataValidation type="list" allowBlank="1" showDropDown="0" showInputMessage="1" showErrorMessage="1" sqref="D5:E5">
      <formula1>$H$4:$H$69</formula1>
    </dataValidation>
  </dataValidations>
  <printOptions horizontalCentered="1"/>
  <pageMargins left="0.7" right="0.7" top="0.75" bottom="0.75" header="0.3" footer="0.3"/>
  <pageSetup paperSize="9" scale="67"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4"/>
  <dimension ref="A1:AB104"/>
  <sheetViews>
    <sheetView view="pageBreakPreview" zoomScale="160" zoomScaleSheetLayoutView="160" workbookViewId="0">
      <selection sqref="A1:T1"/>
    </sheetView>
  </sheetViews>
  <sheetFormatPr defaultRowHeight="12"/>
  <cols>
    <col min="1" max="1" width="3.875" style="222" customWidth="1"/>
    <col min="2" max="2" width="13.625" style="222" customWidth="1"/>
    <col min="3" max="19" width="4" style="222" customWidth="1"/>
    <col min="20" max="20" width="2.5" style="222" customWidth="1"/>
    <col min="21" max="21" width="2.5" style="222" hidden="1" customWidth="1"/>
    <col min="22" max="16384" width="9" style="222" customWidth="1"/>
  </cols>
  <sheetData>
    <row r="1" spans="1:28" ht="13.5" customHeight="1">
      <c r="A1" s="277" t="s">
        <v>228</v>
      </c>
      <c r="B1" s="277"/>
      <c r="C1" s="277"/>
      <c r="D1" s="277"/>
      <c r="E1" s="277"/>
      <c r="F1" s="277"/>
      <c r="G1" s="277"/>
      <c r="H1" s="277"/>
      <c r="I1" s="277"/>
      <c r="J1" s="277"/>
      <c r="K1" s="277"/>
      <c r="L1" s="277"/>
      <c r="M1" s="277"/>
      <c r="N1" s="277"/>
      <c r="O1" s="277"/>
      <c r="P1" s="277"/>
      <c r="Q1" s="277"/>
      <c r="R1" s="277"/>
      <c r="S1" s="277"/>
      <c r="T1" s="277"/>
      <c r="U1" s="223"/>
    </row>
    <row r="3" spans="1:28" ht="13.5" customHeight="1">
      <c r="A3" s="278" t="s">
        <v>206</v>
      </c>
      <c r="B3" s="278"/>
      <c r="C3" s="278"/>
      <c r="D3" s="278"/>
      <c r="E3" s="278"/>
      <c r="F3" s="278"/>
      <c r="G3" s="278"/>
      <c r="H3" s="278"/>
      <c r="I3" s="278"/>
      <c r="J3" s="278"/>
      <c r="K3" s="278"/>
      <c r="L3" s="278"/>
      <c r="M3" s="278"/>
      <c r="N3" s="278"/>
      <c r="O3" s="278"/>
      <c r="P3" s="278"/>
      <c r="Q3" s="278"/>
      <c r="R3" s="278"/>
      <c r="S3" s="278"/>
      <c r="T3" s="278"/>
      <c r="U3" s="390"/>
    </row>
    <row r="4" spans="1:28" s="222" customFormat="1" ht="13.5" customHeight="1">
      <c r="A4" s="279"/>
      <c r="B4" s="279"/>
    </row>
    <row r="5" spans="1:28" ht="13.5" customHeight="1">
      <c r="A5" s="280" t="s">
        <v>149</v>
      </c>
      <c r="B5" s="287" t="s">
        <v>379</v>
      </c>
      <c r="C5" s="287"/>
      <c r="D5" s="287"/>
      <c r="E5" s="287"/>
      <c r="F5" s="338"/>
      <c r="G5" s="338"/>
      <c r="H5" s="338"/>
      <c r="I5" s="338"/>
      <c r="J5" s="338"/>
      <c r="K5" s="338"/>
      <c r="L5" s="338"/>
      <c r="M5" s="338"/>
      <c r="N5" s="338"/>
      <c r="O5" s="338"/>
      <c r="P5" s="338"/>
      <c r="Q5" s="338"/>
      <c r="R5" s="338"/>
      <c r="S5" s="338"/>
      <c r="T5" s="338"/>
      <c r="U5" s="321"/>
    </row>
    <row r="6" spans="1:28" ht="13.5" customHeight="1">
      <c r="A6" s="280" t="s">
        <v>192</v>
      </c>
      <c r="B6" s="287" t="s">
        <v>386</v>
      </c>
      <c r="C6" s="287"/>
      <c r="D6" s="287"/>
      <c r="E6" s="287"/>
      <c r="F6" s="338"/>
      <c r="G6" s="338"/>
      <c r="H6" s="338"/>
      <c r="I6" s="338"/>
      <c r="J6" s="338"/>
      <c r="K6" s="338"/>
      <c r="L6" s="338"/>
      <c r="M6" s="338"/>
      <c r="N6" s="338"/>
      <c r="O6" s="338"/>
      <c r="P6" s="338"/>
      <c r="Q6" s="338"/>
      <c r="R6" s="338"/>
      <c r="S6" s="338"/>
      <c r="T6" s="338"/>
      <c r="U6" s="321"/>
    </row>
    <row r="7" spans="1:28" ht="13.5" customHeight="1">
      <c r="A7" s="280" t="s">
        <v>373</v>
      </c>
      <c r="B7" s="287" t="s">
        <v>160</v>
      </c>
      <c r="C7" s="287"/>
      <c r="D7" s="287"/>
      <c r="E7" s="287"/>
      <c r="F7" s="338"/>
      <c r="G7" s="338"/>
      <c r="H7" s="338"/>
      <c r="I7" s="338"/>
      <c r="J7" s="338"/>
      <c r="K7" s="338"/>
      <c r="L7" s="338"/>
      <c r="M7" s="338"/>
      <c r="N7" s="338"/>
      <c r="O7" s="338"/>
      <c r="P7" s="338"/>
      <c r="Q7" s="338"/>
      <c r="R7" s="338"/>
      <c r="S7" s="338"/>
      <c r="T7" s="338"/>
      <c r="U7" s="321"/>
    </row>
    <row r="8" spans="1:28" ht="13.5" customHeight="1">
      <c r="A8" s="280" t="s">
        <v>375</v>
      </c>
      <c r="B8" s="287" t="s">
        <v>387</v>
      </c>
      <c r="C8" s="287"/>
      <c r="D8" s="287"/>
      <c r="E8" s="287"/>
      <c r="F8" s="338"/>
      <c r="G8" s="338"/>
      <c r="H8" s="338"/>
      <c r="I8" s="338"/>
      <c r="J8" s="338"/>
      <c r="K8" s="338"/>
      <c r="L8" s="338"/>
      <c r="M8" s="338"/>
      <c r="N8" s="338"/>
      <c r="O8" s="338"/>
      <c r="P8" s="338"/>
      <c r="Q8" s="338"/>
      <c r="R8" s="338"/>
      <c r="S8" s="338"/>
      <c r="T8" s="338"/>
      <c r="U8" s="321"/>
    </row>
    <row r="9" spans="1:28" ht="13.5" customHeight="1">
      <c r="A9" s="280" t="s">
        <v>318</v>
      </c>
      <c r="B9" s="287" t="s">
        <v>308</v>
      </c>
      <c r="C9" s="287"/>
      <c r="D9" s="287"/>
      <c r="E9" s="287"/>
      <c r="F9" s="338"/>
      <c r="G9" s="338"/>
      <c r="H9" s="338"/>
      <c r="I9" s="338"/>
      <c r="J9" s="338"/>
      <c r="K9" s="338"/>
      <c r="L9" s="338"/>
      <c r="M9" s="338"/>
      <c r="N9" s="338"/>
      <c r="O9" s="338"/>
      <c r="P9" s="338"/>
      <c r="Q9" s="338"/>
      <c r="R9" s="338"/>
      <c r="S9" s="338"/>
      <c r="T9" s="338"/>
      <c r="U9" s="113" t="s">
        <v>532</v>
      </c>
    </row>
    <row r="10" spans="1:28" ht="13.5" customHeight="1">
      <c r="A10" s="280" t="s">
        <v>11</v>
      </c>
      <c r="B10" s="287" t="s">
        <v>390</v>
      </c>
      <c r="C10" s="287"/>
      <c r="D10" s="287"/>
      <c r="E10" s="287"/>
      <c r="F10" s="338"/>
      <c r="G10" s="338"/>
      <c r="H10" s="338"/>
      <c r="I10" s="338"/>
      <c r="J10" s="338"/>
      <c r="K10" s="338"/>
      <c r="L10" s="338"/>
      <c r="M10" s="338"/>
      <c r="N10" s="338"/>
      <c r="O10" s="338"/>
      <c r="P10" s="338"/>
      <c r="Q10" s="338"/>
      <c r="R10" s="338"/>
      <c r="S10" s="338"/>
      <c r="T10" s="338"/>
      <c r="U10" s="113" t="s">
        <v>222</v>
      </c>
    </row>
    <row r="11" spans="1:28" ht="13.5" customHeight="1">
      <c r="A11" s="281" t="s">
        <v>286</v>
      </c>
      <c r="B11" s="288" t="s">
        <v>10</v>
      </c>
      <c r="C11" s="288"/>
      <c r="D11" s="288"/>
      <c r="E11" s="288"/>
      <c r="F11" s="338"/>
      <c r="G11" s="338"/>
      <c r="H11" s="338"/>
      <c r="I11" s="338"/>
      <c r="J11" s="338"/>
      <c r="K11" s="338"/>
      <c r="L11" s="338"/>
      <c r="M11" s="338"/>
      <c r="N11" s="338"/>
      <c r="O11" s="338"/>
      <c r="P11" s="338"/>
      <c r="Q11" s="338"/>
      <c r="R11" s="338"/>
      <c r="S11" s="338"/>
      <c r="T11" s="338"/>
      <c r="U11" s="113" t="s">
        <v>533</v>
      </c>
      <c r="V11" s="396" t="s">
        <v>397</v>
      </c>
      <c r="W11" s="396"/>
      <c r="X11" s="396"/>
      <c r="Y11" s="396"/>
      <c r="Z11" s="396"/>
      <c r="AA11" s="396"/>
      <c r="AB11" s="396"/>
    </row>
    <row r="12" spans="1:28" ht="13.5" customHeight="1">
      <c r="A12" s="282" t="s">
        <v>372</v>
      </c>
      <c r="B12" s="289" t="s">
        <v>392</v>
      </c>
      <c r="C12" s="309"/>
      <c r="D12" s="309"/>
      <c r="E12" s="333"/>
      <c r="F12" s="339"/>
      <c r="G12" s="340"/>
      <c r="H12" s="340"/>
      <c r="I12" s="340"/>
      <c r="J12" s="340"/>
      <c r="K12" s="340"/>
      <c r="L12" s="340"/>
      <c r="M12" s="340"/>
      <c r="N12" s="340"/>
      <c r="O12" s="340"/>
      <c r="P12" s="340"/>
      <c r="Q12" s="340"/>
      <c r="R12" s="340"/>
      <c r="S12" s="340"/>
      <c r="T12" s="340"/>
      <c r="U12" s="113" t="s">
        <v>534</v>
      </c>
      <c r="V12" s="396"/>
      <c r="W12" s="396"/>
      <c r="X12" s="396"/>
      <c r="Y12" s="396"/>
      <c r="Z12" s="396"/>
      <c r="AA12" s="396"/>
      <c r="AB12" s="396"/>
    </row>
    <row r="13" spans="1:28" ht="13.5" customHeight="1">
      <c r="A13" s="283" t="s">
        <v>86</v>
      </c>
      <c r="B13" s="290" t="s">
        <v>394</v>
      </c>
      <c r="C13" s="310"/>
      <c r="D13" s="310"/>
      <c r="E13" s="310"/>
      <c r="F13" s="340"/>
      <c r="G13" s="340"/>
      <c r="H13" s="340"/>
      <c r="I13" s="340"/>
      <c r="J13" s="340"/>
      <c r="K13" s="340"/>
      <c r="L13" s="340"/>
      <c r="M13" s="340"/>
      <c r="N13" s="340"/>
      <c r="O13" s="340"/>
      <c r="P13" s="340"/>
      <c r="Q13" s="340"/>
      <c r="R13" s="340"/>
      <c r="S13" s="340"/>
      <c r="T13" s="340"/>
      <c r="U13" s="113" t="s">
        <v>535</v>
      </c>
      <c r="V13" s="396"/>
      <c r="W13" s="396"/>
      <c r="X13" s="396"/>
      <c r="Y13" s="396"/>
      <c r="Z13" s="396"/>
      <c r="AA13" s="396"/>
      <c r="AB13" s="396"/>
    </row>
    <row r="14" spans="1:28" ht="13.5" customHeight="1">
      <c r="C14" s="311"/>
      <c r="D14" s="311"/>
      <c r="E14" s="311"/>
      <c r="F14" s="311"/>
      <c r="G14" s="311"/>
      <c r="H14" s="311"/>
      <c r="I14" s="311"/>
      <c r="J14" s="311"/>
      <c r="K14" s="311"/>
      <c r="L14" s="311"/>
      <c r="M14" s="311"/>
      <c r="N14" s="311"/>
      <c r="O14" s="311"/>
      <c r="P14" s="311"/>
      <c r="Q14" s="311"/>
      <c r="R14" s="311"/>
      <c r="S14" s="311"/>
      <c r="T14" s="311"/>
      <c r="U14" s="113" t="s">
        <v>536</v>
      </c>
    </row>
    <row r="15" spans="1:28" ht="13.5" customHeight="1">
      <c r="A15" s="278" t="s">
        <v>376</v>
      </c>
      <c r="B15" s="278"/>
      <c r="C15" s="278"/>
      <c r="D15" s="278"/>
      <c r="E15" s="278"/>
      <c r="F15" s="278"/>
      <c r="G15" s="278"/>
      <c r="H15" s="278"/>
      <c r="I15" s="278"/>
      <c r="J15" s="278"/>
      <c r="K15" s="278"/>
      <c r="L15" s="278"/>
      <c r="M15" s="278"/>
      <c r="N15" s="278"/>
      <c r="O15" s="278"/>
      <c r="P15" s="278"/>
      <c r="Q15" s="278"/>
      <c r="R15" s="278"/>
      <c r="S15" s="278"/>
      <c r="T15" s="278"/>
      <c r="U15" s="113" t="s">
        <v>537</v>
      </c>
    </row>
    <row r="16" spans="1:28" s="276" customFormat="1" ht="13.5" customHeight="1">
      <c r="A16" s="276" t="s">
        <v>380</v>
      </c>
      <c r="U16" s="113" t="s">
        <v>201</v>
      </c>
    </row>
    <row r="17" spans="1:21" ht="13.5" customHeight="1">
      <c r="A17" s="222" t="s">
        <v>293</v>
      </c>
      <c r="U17" s="113" t="s">
        <v>538</v>
      </c>
    </row>
    <row r="18" spans="1:21" ht="13.5" customHeight="1">
      <c r="B18" s="291"/>
      <c r="C18" s="312"/>
      <c r="D18" s="312"/>
      <c r="E18" s="312"/>
      <c r="F18" s="312"/>
      <c r="G18" s="312"/>
      <c r="H18" s="312"/>
      <c r="I18" s="312"/>
      <c r="J18" s="312"/>
      <c r="K18" s="312"/>
      <c r="L18" s="312"/>
      <c r="M18" s="312"/>
      <c r="N18" s="312"/>
      <c r="O18" s="312"/>
      <c r="P18" s="312"/>
      <c r="Q18" s="312"/>
      <c r="R18" s="312"/>
      <c r="S18" s="312"/>
      <c r="T18" s="375"/>
      <c r="U18" s="113" t="s">
        <v>108</v>
      </c>
    </row>
    <row r="19" spans="1:21" ht="13.5" customHeight="1">
      <c r="B19" s="292"/>
      <c r="C19" s="313"/>
      <c r="D19" s="313"/>
      <c r="E19" s="313"/>
      <c r="F19" s="313"/>
      <c r="G19" s="313"/>
      <c r="H19" s="313"/>
      <c r="I19" s="313"/>
      <c r="J19" s="313"/>
      <c r="K19" s="313"/>
      <c r="L19" s="313"/>
      <c r="M19" s="313"/>
      <c r="N19" s="313"/>
      <c r="O19" s="313"/>
      <c r="P19" s="313"/>
      <c r="Q19" s="313"/>
      <c r="R19" s="313"/>
      <c r="S19" s="313"/>
      <c r="T19" s="376"/>
      <c r="U19" s="113" t="s">
        <v>539</v>
      </c>
    </row>
    <row r="20" spans="1:21" ht="13.5" customHeight="1">
      <c r="B20" s="292"/>
      <c r="C20" s="313"/>
      <c r="D20" s="313"/>
      <c r="E20" s="313"/>
      <c r="F20" s="313"/>
      <c r="G20" s="313"/>
      <c r="H20" s="313"/>
      <c r="I20" s="313"/>
      <c r="J20" s="313"/>
      <c r="K20" s="313"/>
      <c r="L20" s="313"/>
      <c r="M20" s="313"/>
      <c r="N20" s="313"/>
      <c r="O20" s="313"/>
      <c r="P20" s="313"/>
      <c r="Q20" s="313"/>
      <c r="R20" s="313"/>
      <c r="S20" s="313"/>
      <c r="T20" s="376"/>
      <c r="U20" s="113" t="s">
        <v>71</v>
      </c>
    </row>
    <row r="21" spans="1:21" ht="13.5" customHeight="1">
      <c r="B21" s="293"/>
      <c r="C21" s="314"/>
      <c r="D21" s="314"/>
      <c r="E21" s="314"/>
      <c r="F21" s="314"/>
      <c r="G21" s="314"/>
      <c r="H21" s="314"/>
      <c r="I21" s="314"/>
      <c r="J21" s="314"/>
      <c r="K21" s="314"/>
      <c r="L21" s="314"/>
      <c r="M21" s="314"/>
      <c r="N21" s="314"/>
      <c r="O21" s="314"/>
      <c r="P21" s="314"/>
      <c r="Q21" s="314"/>
      <c r="R21" s="314"/>
      <c r="S21" s="314"/>
      <c r="T21" s="377"/>
      <c r="U21" s="113" t="s">
        <v>191</v>
      </c>
    </row>
    <row r="22" spans="1:21" ht="14.25">
      <c r="U22" s="113" t="s">
        <v>540</v>
      </c>
    </row>
    <row r="23" spans="1:21" s="222" customFormat="1" ht="13.5" customHeight="1">
      <c r="A23" s="222" t="s">
        <v>168</v>
      </c>
      <c r="U23" s="113" t="s">
        <v>541</v>
      </c>
    </row>
    <row r="24" spans="1:21" ht="13.5" customHeight="1">
      <c r="B24" s="222" t="s">
        <v>47</v>
      </c>
      <c r="U24" s="113" t="s">
        <v>542</v>
      </c>
    </row>
    <row r="25" spans="1:21" ht="13.5" customHeight="1">
      <c r="B25" s="291"/>
      <c r="C25" s="312"/>
      <c r="D25" s="312"/>
      <c r="E25" s="312"/>
      <c r="F25" s="312"/>
      <c r="G25" s="312"/>
      <c r="H25" s="312"/>
      <c r="I25" s="312"/>
      <c r="J25" s="312"/>
      <c r="K25" s="312"/>
      <c r="L25" s="312"/>
      <c r="M25" s="312"/>
      <c r="N25" s="312"/>
      <c r="O25" s="312"/>
      <c r="P25" s="312"/>
      <c r="Q25" s="312"/>
      <c r="R25" s="312"/>
      <c r="S25" s="312"/>
      <c r="T25" s="375"/>
      <c r="U25" s="113" t="s">
        <v>487</v>
      </c>
    </row>
    <row r="26" spans="1:21" ht="13.5" customHeight="1">
      <c r="B26" s="292"/>
      <c r="C26" s="313"/>
      <c r="D26" s="313"/>
      <c r="E26" s="313"/>
      <c r="F26" s="313"/>
      <c r="G26" s="313"/>
      <c r="H26" s="313"/>
      <c r="I26" s="313"/>
      <c r="J26" s="313"/>
      <c r="K26" s="313"/>
      <c r="L26" s="313"/>
      <c r="M26" s="313"/>
      <c r="N26" s="313"/>
      <c r="O26" s="313"/>
      <c r="P26" s="313"/>
      <c r="Q26" s="313"/>
      <c r="R26" s="313"/>
      <c r="S26" s="313"/>
      <c r="T26" s="376"/>
      <c r="U26" s="113" t="s">
        <v>77</v>
      </c>
    </row>
    <row r="27" spans="1:21" ht="13.5" customHeight="1">
      <c r="B27" s="292"/>
      <c r="C27" s="313"/>
      <c r="D27" s="313"/>
      <c r="E27" s="313"/>
      <c r="F27" s="313"/>
      <c r="G27" s="313"/>
      <c r="H27" s="313"/>
      <c r="I27" s="313"/>
      <c r="J27" s="313"/>
      <c r="K27" s="313"/>
      <c r="L27" s="313"/>
      <c r="M27" s="313"/>
      <c r="N27" s="313"/>
      <c r="O27" s="313"/>
      <c r="P27" s="313"/>
      <c r="Q27" s="313"/>
      <c r="R27" s="313"/>
      <c r="S27" s="313"/>
      <c r="T27" s="376"/>
      <c r="U27" s="113" t="s">
        <v>543</v>
      </c>
    </row>
    <row r="28" spans="1:21" ht="13.5" customHeight="1">
      <c r="B28" s="293"/>
      <c r="C28" s="314"/>
      <c r="D28" s="314"/>
      <c r="E28" s="314"/>
      <c r="F28" s="314"/>
      <c r="G28" s="314"/>
      <c r="H28" s="314"/>
      <c r="I28" s="314"/>
      <c r="J28" s="314"/>
      <c r="K28" s="314"/>
      <c r="L28" s="314"/>
      <c r="M28" s="314"/>
      <c r="N28" s="314"/>
      <c r="O28" s="314"/>
      <c r="P28" s="314"/>
      <c r="Q28" s="314"/>
      <c r="R28" s="314"/>
      <c r="S28" s="314"/>
      <c r="T28" s="377"/>
      <c r="U28" s="113" t="s">
        <v>346</v>
      </c>
    </row>
    <row r="29" spans="1:21" ht="14.25">
      <c r="U29" s="113" t="s">
        <v>479</v>
      </c>
    </row>
    <row r="30" spans="1:21" s="222" customFormat="1" ht="13.5" customHeight="1">
      <c r="B30" s="222" t="s">
        <v>396</v>
      </c>
      <c r="U30" s="113" t="s">
        <v>544</v>
      </c>
    </row>
    <row r="31" spans="1:21" s="222" customFormat="1" ht="13.5" customHeight="1">
      <c r="B31" s="294"/>
      <c r="C31" s="315"/>
      <c r="D31" s="315"/>
      <c r="E31" s="315"/>
      <c r="F31" s="315"/>
      <c r="G31" s="315"/>
      <c r="H31" s="315"/>
      <c r="I31" s="315"/>
      <c r="J31" s="315"/>
      <c r="K31" s="315"/>
      <c r="L31" s="315"/>
      <c r="M31" s="315"/>
      <c r="N31" s="315"/>
      <c r="O31" s="315"/>
      <c r="P31" s="315"/>
      <c r="Q31" s="315"/>
      <c r="R31" s="315"/>
      <c r="S31" s="315"/>
      <c r="T31" s="378"/>
      <c r="U31" s="113" t="s">
        <v>178</v>
      </c>
    </row>
    <row r="32" spans="1:21" s="222" customFormat="1" ht="13.5" customHeight="1">
      <c r="B32" s="295"/>
      <c r="C32" s="316"/>
      <c r="D32" s="316"/>
      <c r="E32" s="316"/>
      <c r="F32" s="316"/>
      <c r="G32" s="316"/>
      <c r="H32" s="316"/>
      <c r="I32" s="316"/>
      <c r="J32" s="316"/>
      <c r="K32" s="316"/>
      <c r="L32" s="316"/>
      <c r="M32" s="316"/>
      <c r="N32" s="316"/>
      <c r="O32" s="316"/>
      <c r="P32" s="316"/>
      <c r="Q32" s="316"/>
      <c r="R32" s="316"/>
      <c r="S32" s="316"/>
      <c r="T32" s="379"/>
      <c r="U32" s="113" t="s">
        <v>545</v>
      </c>
    </row>
    <row r="33" spans="1:21" ht="14.25">
      <c r="U33" s="113" t="s">
        <v>451</v>
      </c>
    </row>
    <row r="34" spans="1:21" ht="13.5" customHeight="1">
      <c r="A34" s="276" t="s">
        <v>158</v>
      </c>
      <c r="U34" s="113" t="s">
        <v>546</v>
      </c>
    </row>
    <row r="35" spans="1:21" ht="13.5" customHeight="1">
      <c r="A35" s="222" t="s">
        <v>143</v>
      </c>
      <c r="U35" s="113" t="s">
        <v>547</v>
      </c>
    </row>
    <row r="36" spans="1:21" ht="13.5" customHeight="1">
      <c r="B36" s="222" t="s">
        <v>398</v>
      </c>
      <c r="U36" s="113" t="s">
        <v>548</v>
      </c>
    </row>
    <row r="37" spans="1:21" ht="13.5" customHeight="1">
      <c r="B37" s="291"/>
      <c r="C37" s="312"/>
      <c r="D37" s="312"/>
      <c r="E37" s="312"/>
      <c r="F37" s="312"/>
      <c r="G37" s="312"/>
      <c r="H37" s="312"/>
      <c r="I37" s="312"/>
      <c r="J37" s="312"/>
      <c r="K37" s="312"/>
      <c r="L37" s="312"/>
      <c r="M37" s="312"/>
      <c r="N37" s="312"/>
      <c r="O37" s="312"/>
      <c r="P37" s="312"/>
      <c r="Q37" s="312"/>
      <c r="R37" s="312"/>
      <c r="S37" s="312"/>
      <c r="T37" s="375"/>
      <c r="U37" s="113" t="s">
        <v>255</v>
      </c>
    </row>
    <row r="38" spans="1:21" ht="13.5" customHeight="1">
      <c r="B38" s="292"/>
      <c r="C38" s="313"/>
      <c r="D38" s="313"/>
      <c r="E38" s="313"/>
      <c r="F38" s="313"/>
      <c r="G38" s="313"/>
      <c r="H38" s="313"/>
      <c r="I38" s="313"/>
      <c r="J38" s="313"/>
      <c r="K38" s="313"/>
      <c r="L38" s="313"/>
      <c r="M38" s="313"/>
      <c r="N38" s="313"/>
      <c r="O38" s="313"/>
      <c r="P38" s="313"/>
      <c r="Q38" s="313"/>
      <c r="R38" s="313"/>
      <c r="S38" s="313"/>
      <c r="T38" s="376"/>
      <c r="U38" s="113" t="s">
        <v>549</v>
      </c>
    </row>
    <row r="39" spans="1:21" ht="13.5" customHeight="1">
      <c r="B39" s="292"/>
      <c r="C39" s="313"/>
      <c r="D39" s="313"/>
      <c r="E39" s="313"/>
      <c r="F39" s="313"/>
      <c r="G39" s="313"/>
      <c r="H39" s="313"/>
      <c r="I39" s="313"/>
      <c r="J39" s="313"/>
      <c r="K39" s="313"/>
      <c r="L39" s="313"/>
      <c r="M39" s="313"/>
      <c r="N39" s="313"/>
      <c r="O39" s="313"/>
      <c r="P39" s="313"/>
      <c r="Q39" s="313"/>
      <c r="R39" s="313"/>
      <c r="S39" s="313"/>
      <c r="T39" s="376"/>
      <c r="U39" s="113" t="s">
        <v>550</v>
      </c>
    </row>
    <row r="40" spans="1:21" ht="13.5" customHeight="1">
      <c r="B40" s="292"/>
      <c r="C40" s="313"/>
      <c r="D40" s="313"/>
      <c r="E40" s="313"/>
      <c r="F40" s="313"/>
      <c r="G40" s="313"/>
      <c r="H40" s="313"/>
      <c r="I40" s="313"/>
      <c r="J40" s="313"/>
      <c r="K40" s="313"/>
      <c r="L40" s="313"/>
      <c r="M40" s="313"/>
      <c r="N40" s="313"/>
      <c r="O40" s="313"/>
      <c r="P40" s="313"/>
      <c r="Q40" s="313"/>
      <c r="R40" s="313"/>
      <c r="S40" s="313"/>
      <c r="T40" s="376"/>
      <c r="U40" s="113" t="s">
        <v>551</v>
      </c>
    </row>
    <row r="41" spans="1:21" ht="13.5" customHeight="1">
      <c r="B41" s="292"/>
      <c r="C41" s="313"/>
      <c r="D41" s="313"/>
      <c r="E41" s="313"/>
      <c r="F41" s="313"/>
      <c r="G41" s="313"/>
      <c r="H41" s="313"/>
      <c r="I41" s="313"/>
      <c r="J41" s="313"/>
      <c r="K41" s="313"/>
      <c r="L41" s="313"/>
      <c r="M41" s="313"/>
      <c r="N41" s="313"/>
      <c r="O41" s="313"/>
      <c r="P41" s="313"/>
      <c r="Q41" s="313"/>
      <c r="R41" s="313"/>
      <c r="S41" s="313"/>
      <c r="T41" s="376"/>
      <c r="U41" s="113" t="s">
        <v>70</v>
      </c>
    </row>
    <row r="42" spans="1:21" ht="13.5" customHeight="1">
      <c r="B42" s="293"/>
      <c r="C42" s="314"/>
      <c r="D42" s="314"/>
      <c r="E42" s="314"/>
      <c r="F42" s="314"/>
      <c r="G42" s="314"/>
      <c r="H42" s="314"/>
      <c r="I42" s="314"/>
      <c r="J42" s="314"/>
      <c r="K42" s="314"/>
      <c r="L42" s="314"/>
      <c r="M42" s="314"/>
      <c r="N42" s="314"/>
      <c r="O42" s="314"/>
      <c r="P42" s="314"/>
      <c r="Q42" s="314"/>
      <c r="R42" s="314"/>
      <c r="S42" s="314"/>
      <c r="T42" s="377"/>
      <c r="U42" s="113" t="s">
        <v>552</v>
      </c>
    </row>
    <row r="43" spans="1:21" ht="14.25">
      <c r="U43" s="113" t="s">
        <v>553</v>
      </c>
    </row>
    <row r="44" spans="1:21" ht="13.5" customHeight="1">
      <c r="B44" s="222" t="s">
        <v>399</v>
      </c>
      <c r="U44" s="113" t="s">
        <v>554</v>
      </c>
    </row>
    <row r="45" spans="1:21" ht="13.5" customHeight="1">
      <c r="B45" s="296" t="s">
        <v>115</v>
      </c>
      <c r="C45" s="317" t="s">
        <v>378</v>
      </c>
      <c r="D45" s="328"/>
      <c r="E45" s="334" t="s">
        <v>304</v>
      </c>
      <c r="F45" s="328"/>
      <c r="G45" s="334" t="s">
        <v>114</v>
      </c>
      <c r="H45" s="317"/>
      <c r="I45" s="317"/>
      <c r="J45" s="365" t="s">
        <v>411</v>
      </c>
      <c r="K45" s="365"/>
      <c r="L45" s="365"/>
      <c r="M45" s="317" t="s">
        <v>378</v>
      </c>
      <c r="N45" s="328"/>
      <c r="O45" s="334" t="s">
        <v>304</v>
      </c>
      <c r="P45" s="328"/>
      <c r="Q45" s="334" t="s">
        <v>114</v>
      </c>
      <c r="R45" s="317"/>
      <c r="S45" s="372"/>
      <c r="T45" s="223"/>
      <c r="U45" s="113" t="s">
        <v>328</v>
      </c>
    </row>
    <row r="46" spans="1:21" ht="13.5" customHeight="1">
      <c r="B46" s="297" t="s">
        <v>75</v>
      </c>
      <c r="C46" s="46" t="s">
        <v>378</v>
      </c>
      <c r="D46" s="329"/>
      <c r="E46" s="223" t="s">
        <v>304</v>
      </c>
      <c r="F46" s="329"/>
      <c r="G46" s="223" t="s">
        <v>114</v>
      </c>
      <c r="H46" s="46"/>
      <c r="I46" s="46"/>
      <c r="J46" s="311"/>
      <c r="K46" s="311"/>
      <c r="L46" s="311"/>
      <c r="M46" s="46"/>
      <c r="N46" s="366"/>
      <c r="O46" s="223"/>
      <c r="P46" s="366"/>
      <c r="Q46" s="223"/>
      <c r="R46" s="46"/>
      <c r="S46" s="373"/>
      <c r="T46" s="223"/>
      <c r="U46" s="113" t="s">
        <v>555</v>
      </c>
    </row>
    <row r="47" spans="1:21" ht="13.5" customHeight="1">
      <c r="B47" s="298" t="s">
        <v>355</v>
      </c>
      <c r="C47" s="318" t="s">
        <v>378</v>
      </c>
      <c r="D47" s="330"/>
      <c r="E47" s="335" t="s">
        <v>304</v>
      </c>
      <c r="F47" s="330"/>
      <c r="G47" s="335" t="s">
        <v>114</v>
      </c>
      <c r="H47" s="318" t="s">
        <v>310</v>
      </c>
      <c r="I47" s="318" t="s">
        <v>378</v>
      </c>
      <c r="J47" s="330"/>
      <c r="K47" s="335" t="s">
        <v>304</v>
      </c>
      <c r="L47" s="330"/>
      <c r="M47" s="335" t="s">
        <v>114</v>
      </c>
      <c r="N47" s="318"/>
      <c r="O47" s="335"/>
      <c r="P47" s="318"/>
      <c r="Q47" s="335"/>
      <c r="R47" s="318"/>
      <c r="S47" s="374"/>
      <c r="T47" s="223"/>
      <c r="U47" s="113" t="s">
        <v>495</v>
      </c>
    </row>
    <row r="48" spans="1:21" ht="13.5" customHeight="1">
      <c r="B48" s="299"/>
      <c r="U48" s="113" t="s">
        <v>383</v>
      </c>
    </row>
    <row r="49" spans="1:21" ht="13.5" customHeight="1">
      <c r="A49" s="222" t="s">
        <v>413</v>
      </c>
      <c r="U49" s="113" t="s">
        <v>556</v>
      </c>
    </row>
    <row r="50" spans="1:21" ht="13.5" customHeight="1">
      <c r="B50" s="300"/>
      <c r="C50" s="319"/>
      <c r="D50" s="319"/>
      <c r="E50" s="319"/>
      <c r="F50" s="319"/>
      <c r="G50" s="319"/>
      <c r="H50" s="319"/>
      <c r="I50" s="319"/>
      <c r="J50" s="319"/>
      <c r="K50" s="319"/>
      <c r="L50" s="319"/>
      <c r="M50" s="319"/>
      <c r="N50" s="319"/>
      <c r="O50" s="319"/>
      <c r="P50" s="319"/>
      <c r="Q50" s="319"/>
      <c r="R50" s="319"/>
      <c r="S50" s="319"/>
      <c r="T50" s="380"/>
      <c r="U50" s="113" t="s">
        <v>217</v>
      </c>
    </row>
    <row r="51" spans="1:21" ht="13.5" customHeight="1">
      <c r="B51" s="301"/>
      <c r="C51" s="320"/>
      <c r="D51" s="320"/>
      <c r="E51" s="320"/>
      <c r="F51" s="320"/>
      <c r="G51" s="320"/>
      <c r="H51" s="320"/>
      <c r="I51" s="320"/>
      <c r="J51" s="320"/>
      <c r="K51" s="320"/>
      <c r="L51" s="320"/>
      <c r="M51" s="320"/>
      <c r="N51" s="320"/>
      <c r="O51" s="320"/>
      <c r="P51" s="320"/>
      <c r="Q51" s="320"/>
      <c r="R51" s="320"/>
      <c r="S51" s="320"/>
      <c r="T51" s="381"/>
      <c r="U51" s="113" t="s">
        <v>110</v>
      </c>
    </row>
    <row r="52" spans="1:21" ht="13.5" customHeight="1">
      <c r="B52" s="301"/>
      <c r="C52" s="321"/>
      <c r="D52" s="321"/>
      <c r="E52" s="321"/>
      <c r="F52" s="321"/>
      <c r="G52" s="321"/>
      <c r="H52" s="321"/>
      <c r="I52" s="321"/>
      <c r="J52" s="321"/>
      <c r="K52" s="321"/>
      <c r="L52" s="321"/>
      <c r="M52" s="321"/>
      <c r="N52" s="321"/>
      <c r="O52" s="321"/>
      <c r="P52" s="321"/>
      <c r="Q52" s="321"/>
      <c r="R52" s="321"/>
      <c r="S52" s="321"/>
      <c r="T52" s="381"/>
      <c r="U52" s="113" t="s">
        <v>557</v>
      </c>
    </row>
    <row r="53" spans="1:21" ht="13.5" customHeight="1">
      <c r="B53" s="301"/>
      <c r="C53" s="321"/>
      <c r="D53" s="321"/>
      <c r="E53" s="321"/>
      <c r="F53" s="321"/>
      <c r="G53" s="321"/>
      <c r="H53" s="321"/>
      <c r="I53" s="321"/>
      <c r="J53" s="321"/>
      <c r="K53" s="321"/>
      <c r="L53" s="321"/>
      <c r="M53" s="321"/>
      <c r="N53" s="321"/>
      <c r="O53" s="321"/>
      <c r="P53" s="321"/>
      <c r="Q53" s="321"/>
      <c r="R53" s="321"/>
      <c r="S53" s="321"/>
      <c r="T53" s="381"/>
      <c r="U53" s="113" t="s">
        <v>558</v>
      </c>
    </row>
    <row r="54" spans="1:21" ht="13.5" customHeight="1">
      <c r="B54" s="301"/>
      <c r="C54" s="321"/>
      <c r="D54" s="321"/>
      <c r="E54" s="321"/>
      <c r="F54" s="321"/>
      <c r="G54" s="321"/>
      <c r="H54" s="321"/>
      <c r="I54" s="321"/>
      <c r="J54" s="321"/>
      <c r="K54" s="321"/>
      <c r="L54" s="321"/>
      <c r="M54" s="321"/>
      <c r="N54" s="321"/>
      <c r="O54" s="321"/>
      <c r="P54" s="321"/>
      <c r="Q54" s="321"/>
      <c r="R54" s="321"/>
      <c r="S54" s="321"/>
      <c r="T54" s="381"/>
      <c r="U54" s="113" t="s">
        <v>315</v>
      </c>
    </row>
    <row r="55" spans="1:21" ht="13.5" customHeight="1">
      <c r="B55" s="301"/>
      <c r="C55" s="320"/>
      <c r="D55" s="320"/>
      <c r="E55" s="320"/>
      <c r="F55" s="320"/>
      <c r="G55" s="320"/>
      <c r="H55" s="320"/>
      <c r="I55" s="320"/>
      <c r="J55" s="320"/>
      <c r="K55" s="320"/>
      <c r="L55" s="320"/>
      <c r="M55" s="320"/>
      <c r="N55" s="320"/>
      <c r="O55" s="320"/>
      <c r="P55" s="320"/>
      <c r="Q55" s="320"/>
      <c r="R55" s="320"/>
      <c r="S55" s="320"/>
      <c r="T55" s="381"/>
      <c r="U55" s="113" t="s">
        <v>559</v>
      </c>
    </row>
    <row r="56" spans="1:21" ht="13.5" customHeight="1">
      <c r="B56" s="301"/>
      <c r="C56" s="320"/>
      <c r="D56" s="320"/>
      <c r="E56" s="320"/>
      <c r="F56" s="320"/>
      <c r="G56" s="320"/>
      <c r="H56" s="320"/>
      <c r="I56" s="320"/>
      <c r="J56" s="320"/>
      <c r="K56" s="320"/>
      <c r="L56" s="320"/>
      <c r="M56" s="320"/>
      <c r="N56" s="320"/>
      <c r="O56" s="320"/>
      <c r="P56" s="320"/>
      <c r="Q56" s="320"/>
      <c r="R56" s="320"/>
      <c r="S56" s="320"/>
      <c r="T56" s="381"/>
      <c r="U56" s="113" t="s">
        <v>268</v>
      </c>
    </row>
    <row r="57" spans="1:21" ht="13.5" customHeight="1">
      <c r="B57" s="301"/>
      <c r="C57" s="320"/>
      <c r="D57" s="320"/>
      <c r="E57" s="320"/>
      <c r="F57" s="320"/>
      <c r="G57" s="320"/>
      <c r="H57" s="320"/>
      <c r="I57" s="320"/>
      <c r="J57" s="320"/>
      <c r="K57" s="320"/>
      <c r="L57" s="320"/>
      <c r="M57" s="320"/>
      <c r="N57" s="320"/>
      <c r="O57" s="320"/>
      <c r="P57" s="320"/>
      <c r="Q57" s="320"/>
      <c r="R57" s="320"/>
      <c r="S57" s="320"/>
      <c r="T57" s="381"/>
      <c r="U57" s="113" t="s">
        <v>561</v>
      </c>
    </row>
    <row r="58" spans="1:21" ht="13.5" customHeight="1">
      <c r="B58" s="302"/>
      <c r="C58" s="322"/>
      <c r="D58" s="322"/>
      <c r="E58" s="322"/>
      <c r="F58" s="322"/>
      <c r="G58" s="322"/>
      <c r="H58" s="322"/>
      <c r="I58" s="322"/>
      <c r="J58" s="322"/>
      <c r="K58" s="322"/>
      <c r="L58" s="322"/>
      <c r="M58" s="322"/>
      <c r="N58" s="322"/>
      <c r="O58" s="322"/>
      <c r="P58" s="322"/>
      <c r="Q58" s="322"/>
      <c r="R58" s="322"/>
      <c r="S58" s="322"/>
      <c r="T58" s="382"/>
      <c r="U58" s="113" t="s">
        <v>562</v>
      </c>
    </row>
    <row r="59" spans="1:21" ht="14.25">
      <c r="U59" s="113" t="s">
        <v>563</v>
      </c>
    </row>
    <row r="60" spans="1:21" ht="13.5" customHeight="1">
      <c r="A60" s="222" t="s">
        <v>414</v>
      </c>
      <c r="U60" s="113" t="s">
        <v>564</v>
      </c>
    </row>
    <row r="61" spans="1:21" ht="13.5" customHeight="1">
      <c r="B61" s="222" t="s">
        <v>150</v>
      </c>
      <c r="U61" s="113" t="s">
        <v>565</v>
      </c>
    </row>
    <row r="62" spans="1:21" ht="13.5" customHeight="1">
      <c r="B62" s="300"/>
      <c r="C62" s="319"/>
      <c r="D62" s="319"/>
      <c r="E62" s="319"/>
      <c r="F62" s="319"/>
      <c r="G62" s="319"/>
      <c r="H62" s="319"/>
      <c r="I62" s="319"/>
      <c r="J62" s="319"/>
      <c r="K62" s="319"/>
      <c r="L62" s="319"/>
      <c r="M62" s="319"/>
      <c r="N62" s="319"/>
      <c r="O62" s="319"/>
      <c r="P62" s="319"/>
      <c r="Q62" s="319"/>
      <c r="R62" s="319"/>
      <c r="S62" s="319"/>
      <c r="T62" s="380"/>
      <c r="U62" s="113" t="s">
        <v>566</v>
      </c>
    </row>
    <row r="63" spans="1:21" ht="13.5" customHeight="1">
      <c r="B63" s="301"/>
      <c r="C63" s="320"/>
      <c r="D63" s="320"/>
      <c r="E63" s="320"/>
      <c r="F63" s="320"/>
      <c r="G63" s="320"/>
      <c r="H63" s="320"/>
      <c r="I63" s="320"/>
      <c r="J63" s="320"/>
      <c r="K63" s="320"/>
      <c r="L63" s="320"/>
      <c r="M63" s="320"/>
      <c r="N63" s="320"/>
      <c r="O63" s="320"/>
      <c r="P63" s="320"/>
      <c r="Q63" s="320"/>
      <c r="R63" s="320"/>
      <c r="S63" s="320"/>
      <c r="T63" s="381"/>
      <c r="U63" s="113" t="s">
        <v>567</v>
      </c>
    </row>
    <row r="64" spans="1:21" ht="13.5" customHeight="1">
      <c r="B64" s="302"/>
      <c r="C64" s="322"/>
      <c r="D64" s="322"/>
      <c r="E64" s="322"/>
      <c r="F64" s="322"/>
      <c r="G64" s="322"/>
      <c r="H64" s="322"/>
      <c r="I64" s="322"/>
      <c r="J64" s="322"/>
      <c r="K64" s="322"/>
      <c r="L64" s="322"/>
      <c r="M64" s="322"/>
      <c r="N64" s="322"/>
      <c r="O64" s="322"/>
      <c r="P64" s="322"/>
      <c r="Q64" s="322"/>
      <c r="R64" s="322"/>
      <c r="S64" s="322"/>
      <c r="T64" s="382"/>
      <c r="U64" s="113" t="s">
        <v>15</v>
      </c>
    </row>
    <row r="65" spans="1:24" ht="14.25">
      <c r="U65" s="113" t="s">
        <v>568</v>
      </c>
    </row>
    <row r="66" spans="1:24" ht="13.5" customHeight="1">
      <c r="B66" s="222" t="s">
        <v>125</v>
      </c>
      <c r="U66" s="113" t="s">
        <v>253</v>
      </c>
    </row>
    <row r="67" spans="1:24" ht="13.5" customHeight="1">
      <c r="B67" s="300"/>
      <c r="C67" s="319"/>
      <c r="D67" s="319"/>
      <c r="E67" s="319"/>
      <c r="F67" s="319"/>
      <c r="G67" s="319"/>
      <c r="H67" s="319"/>
      <c r="I67" s="319"/>
      <c r="J67" s="319"/>
      <c r="K67" s="319"/>
      <c r="L67" s="319"/>
      <c r="M67" s="319"/>
      <c r="N67" s="319"/>
      <c r="O67" s="319"/>
      <c r="P67" s="319"/>
      <c r="Q67" s="319"/>
      <c r="R67" s="319"/>
      <c r="S67" s="319"/>
      <c r="T67" s="380"/>
      <c r="U67" s="113" t="s">
        <v>569</v>
      </c>
    </row>
    <row r="68" spans="1:24" ht="13.5" customHeight="1">
      <c r="B68" s="301"/>
      <c r="C68" s="320"/>
      <c r="D68" s="320"/>
      <c r="E68" s="320"/>
      <c r="F68" s="320"/>
      <c r="G68" s="320"/>
      <c r="H68" s="320"/>
      <c r="I68" s="320"/>
      <c r="J68" s="320"/>
      <c r="K68" s="320"/>
      <c r="L68" s="320"/>
      <c r="M68" s="320"/>
      <c r="N68" s="320"/>
      <c r="O68" s="320"/>
      <c r="P68" s="320"/>
      <c r="Q68" s="320"/>
      <c r="R68" s="320"/>
      <c r="S68" s="320"/>
      <c r="T68" s="381"/>
      <c r="U68" s="113" t="s">
        <v>571</v>
      </c>
    </row>
    <row r="69" spans="1:24" ht="13.5" customHeight="1">
      <c r="B69" s="302"/>
      <c r="C69" s="322"/>
      <c r="D69" s="322"/>
      <c r="E69" s="322"/>
      <c r="F69" s="322"/>
      <c r="G69" s="322"/>
      <c r="H69" s="322"/>
      <c r="I69" s="322"/>
      <c r="J69" s="322"/>
      <c r="K69" s="322"/>
      <c r="L69" s="322"/>
      <c r="M69" s="322"/>
      <c r="N69" s="322"/>
      <c r="O69" s="322"/>
      <c r="P69" s="322"/>
      <c r="Q69" s="322"/>
      <c r="R69" s="322"/>
      <c r="S69" s="322"/>
      <c r="T69" s="382"/>
      <c r="U69" s="113" t="s">
        <v>572</v>
      </c>
    </row>
    <row r="70" spans="1:24" ht="14.25">
      <c r="U70" s="113" t="s">
        <v>500</v>
      </c>
    </row>
    <row r="71" spans="1:24" s="276" customFormat="1" ht="13.5" customHeight="1">
      <c r="A71" s="276" t="s">
        <v>337</v>
      </c>
      <c r="U71" s="113" t="s">
        <v>573</v>
      </c>
    </row>
    <row r="72" spans="1:24" s="276" customFormat="1" ht="13.5" customHeight="1">
      <c r="B72" s="222" t="s">
        <v>400</v>
      </c>
      <c r="G72" s="342" t="s">
        <v>409</v>
      </c>
      <c r="H72" s="342"/>
      <c r="L72" s="342" t="s">
        <v>412</v>
      </c>
      <c r="M72" s="342"/>
      <c r="U72" s="113" t="s">
        <v>458</v>
      </c>
    </row>
    <row r="73" spans="1:24" s="276" customFormat="1" ht="13.5" customHeight="1">
      <c r="C73" s="323" t="s">
        <v>104</v>
      </c>
      <c r="D73" s="323"/>
      <c r="E73" s="323"/>
      <c r="G73" s="343"/>
      <c r="H73" s="354" t="s">
        <v>219</v>
      </c>
      <c r="I73" s="100" t="s">
        <v>410</v>
      </c>
      <c r="J73" s="100"/>
      <c r="K73" s="100"/>
      <c r="L73" s="343"/>
      <c r="M73" s="354" t="s">
        <v>219</v>
      </c>
      <c r="N73" s="222"/>
      <c r="U73" s="113" t="s">
        <v>129</v>
      </c>
    </row>
    <row r="74" spans="1:24" s="276" customFormat="1" ht="13.5" customHeight="1">
      <c r="C74" s="323" t="s">
        <v>408</v>
      </c>
      <c r="D74" s="323"/>
      <c r="E74" s="323"/>
      <c r="G74" s="343"/>
      <c r="H74" s="354" t="s">
        <v>219</v>
      </c>
      <c r="I74" s="100" t="s">
        <v>410</v>
      </c>
      <c r="J74" s="100"/>
      <c r="K74" s="100"/>
      <c r="L74" s="343"/>
      <c r="M74" s="354" t="s">
        <v>219</v>
      </c>
      <c r="N74" s="222"/>
      <c r="U74" s="113" t="s">
        <v>49</v>
      </c>
    </row>
    <row r="75" spans="1:24" s="276" customFormat="1" ht="13.5" customHeight="1">
      <c r="C75" s="324"/>
      <c r="D75" s="324"/>
      <c r="E75" s="324"/>
      <c r="G75" s="343"/>
      <c r="H75" s="354" t="s">
        <v>219</v>
      </c>
      <c r="I75" s="100" t="s">
        <v>410</v>
      </c>
      <c r="J75" s="100"/>
      <c r="K75" s="100"/>
      <c r="L75" s="343"/>
      <c r="M75" s="354" t="s">
        <v>219</v>
      </c>
      <c r="N75" s="222"/>
    </row>
    <row r="76" spans="1:24" s="276" customFormat="1" ht="13.5" customHeight="1"/>
    <row r="77" spans="1:24" ht="13.5" customHeight="1">
      <c r="B77" s="222" t="s">
        <v>157</v>
      </c>
    </row>
    <row r="78" spans="1:24" ht="13.5" customHeight="1">
      <c r="B78" s="222" t="s">
        <v>214</v>
      </c>
      <c r="N78" s="367"/>
      <c r="O78" s="367"/>
      <c r="P78" s="368"/>
      <c r="Q78" s="370"/>
      <c r="R78" s="371" t="s">
        <v>321</v>
      </c>
      <c r="V78" s="331"/>
      <c r="W78" s="331"/>
      <c r="X78" s="397"/>
    </row>
    <row r="79" spans="1:24" ht="13.5" customHeight="1">
      <c r="N79" s="366"/>
      <c r="O79" s="366"/>
      <c r="P79" s="369"/>
    </row>
    <row r="80" spans="1:24" ht="13.5" customHeight="1">
      <c r="B80" s="222" t="s">
        <v>401</v>
      </c>
      <c r="D80" s="331"/>
      <c r="E80" s="336"/>
      <c r="F80" s="336"/>
      <c r="G80" s="336"/>
      <c r="H80" s="336"/>
      <c r="I80" s="336"/>
      <c r="J80" s="336"/>
      <c r="K80" s="336"/>
      <c r="L80" s="336"/>
      <c r="M80" s="336"/>
      <c r="N80" s="336"/>
      <c r="O80" s="336"/>
      <c r="P80" s="336"/>
      <c r="Q80" s="336"/>
      <c r="R80" s="336"/>
      <c r="S80" s="336"/>
      <c r="T80" s="336"/>
      <c r="U80" s="391"/>
    </row>
    <row r="81" spans="1:21" ht="13.5" customHeight="1">
      <c r="B81" s="222" t="s">
        <v>403</v>
      </c>
      <c r="D81" s="331"/>
      <c r="E81" s="336"/>
      <c r="F81" s="336"/>
      <c r="G81" s="336"/>
      <c r="H81" s="336"/>
      <c r="I81" s="336"/>
      <c r="J81" s="336"/>
      <c r="K81" s="336"/>
      <c r="L81" s="336"/>
      <c r="M81" s="336"/>
      <c r="N81" s="336"/>
      <c r="O81" s="336"/>
      <c r="P81" s="336"/>
      <c r="Q81" s="336"/>
      <c r="R81" s="336"/>
      <c r="S81" s="336"/>
      <c r="T81" s="336"/>
      <c r="U81" s="391"/>
    </row>
    <row r="82" spans="1:21" ht="13.5" customHeight="1">
      <c r="B82" s="303"/>
      <c r="C82" s="303"/>
      <c r="D82" s="332"/>
      <c r="E82" s="337"/>
      <c r="F82" s="337"/>
      <c r="G82" s="337"/>
      <c r="H82" s="336"/>
      <c r="I82" s="336"/>
      <c r="J82" s="336"/>
      <c r="K82" s="336"/>
      <c r="L82" s="336"/>
      <c r="M82" s="336"/>
      <c r="N82" s="336"/>
      <c r="O82" s="336"/>
      <c r="P82" s="336"/>
      <c r="Q82" s="336"/>
      <c r="R82" s="336"/>
      <c r="S82" s="336"/>
      <c r="T82" s="336"/>
      <c r="U82" s="391"/>
    </row>
    <row r="83" spans="1:21" ht="13.5" customHeight="1">
      <c r="A83" s="284"/>
      <c r="B83" s="304" t="s">
        <v>302</v>
      </c>
      <c r="C83" s="304"/>
      <c r="D83" s="304"/>
      <c r="E83" s="304"/>
      <c r="F83" s="304"/>
      <c r="G83" s="344"/>
      <c r="H83" s="355"/>
      <c r="I83" s="355"/>
      <c r="J83" s="355"/>
      <c r="K83" s="355"/>
      <c r="L83" s="355"/>
      <c r="M83" s="355"/>
      <c r="N83" s="355"/>
      <c r="O83" s="355"/>
      <c r="P83" s="355"/>
      <c r="Q83" s="355"/>
      <c r="R83" s="355"/>
      <c r="S83" s="355"/>
      <c r="T83" s="383"/>
      <c r="U83" s="392"/>
    </row>
    <row r="84" spans="1:21" ht="13.5" customHeight="1">
      <c r="A84" s="284"/>
      <c r="B84" s="305" t="s">
        <v>405</v>
      </c>
      <c r="C84" s="325"/>
      <c r="D84" s="325"/>
      <c r="E84" s="325"/>
      <c r="F84" s="325"/>
      <c r="G84" s="345"/>
      <c r="H84" s="356"/>
      <c r="I84" s="364"/>
      <c r="J84" s="364"/>
      <c r="K84" s="364"/>
      <c r="L84" s="364"/>
      <c r="M84" s="364"/>
      <c r="N84" s="364"/>
      <c r="O84" s="364"/>
      <c r="P84" s="364"/>
      <c r="Q84" s="364"/>
      <c r="R84" s="364"/>
      <c r="S84" s="364"/>
      <c r="T84" s="384"/>
      <c r="U84" s="392"/>
    </row>
    <row r="85" spans="1:21" ht="13.5" customHeight="1">
      <c r="E85" s="277"/>
      <c r="F85" s="277"/>
      <c r="G85" s="277"/>
      <c r="H85" s="277"/>
      <c r="I85" s="277"/>
      <c r="J85" s="277"/>
      <c r="K85" s="277"/>
      <c r="L85" s="277"/>
      <c r="M85" s="277"/>
      <c r="N85" s="277"/>
      <c r="O85" s="277"/>
      <c r="P85" s="277"/>
      <c r="Q85" s="277"/>
      <c r="R85" s="277"/>
      <c r="S85" s="277"/>
      <c r="T85" s="277"/>
      <c r="U85" s="223"/>
    </row>
    <row r="86" spans="1:21" ht="13.5" customHeight="1">
      <c r="B86" s="222" t="s">
        <v>406</v>
      </c>
    </row>
    <row r="87" spans="1:21" ht="13.5" customHeight="1">
      <c r="B87" s="300"/>
      <c r="C87" s="319"/>
      <c r="D87" s="319"/>
      <c r="E87" s="319"/>
      <c r="F87" s="319"/>
      <c r="G87" s="319"/>
      <c r="H87" s="319"/>
      <c r="I87" s="319"/>
      <c r="J87" s="319"/>
      <c r="K87" s="319"/>
      <c r="L87" s="319"/>
      <c r="M87" s="319"/>
      <c r="N87" s="319"/>
      <c r="O87" s="319"/>
      <c r="P87" s="319"/>
      <c r="Q87" s="319"/>
      <c r="R87" s="319"/>
      <c r="S87" s="319"/>
      <c r="T87" s="380"/>
      <c r="U87" s="321"/>
    </row>
    <row r="88" spans="1:21" ht="13.5" customHeight="1">
      <c r="B88" s="306"/>
      <c r="C88" s="321"/>
      <c r="D88" s="321"/>
      <c r="E88" s="321"/>
      <c r="F88" s="321"/>
      <c r="G88" s="321"/>
      <c r="H88" s="321"/>
      <c r="I88" s="321"/>
      <c r="J88" s="321"/>
      <c r="K88" s="321"/>
      <c r="L88" s="321"/>
      <c r="M88" s="321"/>
      <c r="N88" s="321"/>
      <c r="O88" s="321"/>
      <c r="P88" s="321"/>
      <c r="Q88" s="321"/>
      <c r="R88" s="321"/>
      <c r="S88" s="321"/>
      <c r="T88" s="381"/>
      <c r="U88" s="321"/>
    </row>
    <row r="89" spans="1:21" ht="13.5" customHeight="1">
      <c r="B89" s="306"/>
      <c r="C89" s="321"/>
      <c r="D89" s="321"/>
      <c r="E89" s="321"/>
      <c r="F89" s="321"/>
      <c r="G89" s="321"/>
      <c r="H89" s="321"/>
      <c r="I89" s="321"/>
      <c r="J89" s="321"/>
      <c r="K89" s="321"/>
      <c r="L89" s="321"/>
      <c r="M89" s="321"/>
      <c r="N89" s="321"/>
      <c r="O89" s="321"/>
      <c r="P89" s="321"/>
      <c r="Q89" s="321"/>
      <c r="R89" s="321"/>
      <c r="S89" s="321"/>
      <c r="T89" s="381"/>
      <c r="U89" s="321"/>
    </row>
    <row r="90" spans="1:21" ht="13.5" customHeight="1">
      <c r="B90" s="301"/>
      <c r="C90" s="320"/>
      <c r="D90" s="320"/>
      <c r="E90" s="320"/>
      <c r="F90" s="320"/>
      <c r="G90" s="320"/>
      <c r="H90" s="320"/>
      <c r="I90" s="320"/>
      <c r="J90" s="320"/>
      <c r="K90" s="320"/>
      <c r="L90" s="320"/>
      <c r="M90" s="320"/>
      <c r="N90" s="320"/>
      <c r="O90" s="320"/>
      <c r="P90" s="320"/>
      <c r="Q90" s="320"/>
      <c r="R90" s="320"/>
      <c r="S90" s="320"/>
      <c r="T90" s="381"/>
      <c r="U90" s="321"/>
    </row>
    <row r="91" spans="1:21" ht="13.5" customHeight="1">
      <c r="B91" s="301"/>
      <c r="C91" s="320"/>
      <c r="D91" s="320"/>
      <c r="E91" s="320"/>
      <c r="F91" s="320"/>
      <c r="G91" s="320"/>
      <c r="H91" s="320"/>
      <c r="I91" s="320"/>
      <c r="J91" s="320"/>
      <c r="K91" s="320"/>
      <c r="L91" s="320"/>
      <c r="M91" s="320"/>
      <c r="N91" s="320"/>
      <c r="O91" s="320"/>
      <c r="P91" s="320"/>
      <c r="Q91" s="320"/>
      <c r="R91" s="320"/>
      <c r="S91" s="320"/>
      <c r="T91" s="381"/>
      <c r="U91" s="321"/>
    </row>
    <row r="92" spans="1:21" ht="13.5" customHeight="1">
      <c r="B92" s="302"/>
      <c r="C92" s="322"/>
      <c r="D92" s="322"/>
      <c r="E92" s="322"/>
      <c r="F92" s="322"/>
      <c r="G92" s="322"/>
      <c r="H92" s="322"/>
      <c r="I92" s="322"/>
      <c r="J92" s="322"/>
      <c r="K92" s="322"/>
      <c r="L92" s="322"/>
      <c r="M92" s="322"/>
      <c r="N92" s="322"/>
      <c r="O92" s="322"/>
      <c r="P92" s="322"/>
      <c r="Q92" s="322"/>
      <c r="R92" s="322"/>
      <c r="S92" s="322"/>
      <c r="T92" s="382"/>
      <c r="U92" s="321"/>
    </row>
    <row r="93" spans="1:21" ht="12.75"/>
    <row r="94" spans="1:21" ht="13.5" customHeight="1">
      <c r="A94" s="276" t="s">
        <v>381</v>
      </c>
      <c r="F94" s="341"/>
      <c r="G94" s="346"/>
      <c r="H94" s="357"/>
      <c r="I94" s="357"/>
      <c r="J94" s="357"/>
      <c r="K94" s="357"/>
      <c r="L94" s="357"/>
      <c r="M94" s="357"/>
      <c r="N94" s="357"/>
      <c r="O94" s="357"/>
      <c r="P94" s="357"/>
      <c r="Q94" s="357"/>
      <c r="R94" s="357"/>
      <c r="S94" s="357"/>
      <c r="T94" s="385"/>
      <c r="U94" s="393"/>
    </row>
    <row r="95" spans="1:21" ht="13.5" customHeight="1">
      <c r="A95" s="285" t="s">
        <v>131</v>
      </c>
      <c r="B95" s="285"/>
      <c r="C95" s="285"/>
      <c r="D95" s="285"/>
      <c r="E95" s="285"/>
      <c r="F95" s="285"/>
      <c r="G95" s="347"/>
      <c r="H95" s="357"/>
      <c r="I95" s="357"/>
      <c r="J95" s="357"/>
      <c r="K95" s="357"/>
      <c r="L95" s="357"/>
      <c r="M95" s="357"/>
      <c r="N95" s="357"/>
      <c r="O95" s="357"/>
      <c r="P95" s="357"/>
      <c r="Q95" s="357"/>
      <c r="R95" s="357"/>
      <c r="S95" s="357"/>
      <c r="T95" s="385"/>
      <c r="U95" s="393"/>
    </row>
    <row r="96" spans="1:21" ht="13.5" customHeight="1">
      <c r="A96" s="286" t="s">
        <v>205</v>
      </c>
      <c r="B96" s="286"/>
      <c r="C96" s="286"/>
      <c r="D96" s="286"/>
      <c r="E96" s="286"/>
      <c r="F96" s="286"/>
      <c r="G96" s="348"/>
      <c r="H96" s="358"/>
      <c r="I96" s="358"/>
      <c r="J96" s="358"/>
      <c r="K96" s="358"/>
      <c r="L96" s="358"/>
      <c r="M96" s="358"/>
      <c r="N96" s="358"/>
      <c r="O96" s="358"/>
      <c r="P96" s="358"/>
      <c r="Q96" s="358"/>
      <c r="R96" s="358"/>
      <c r="S96" s="358"/>
      <c r="T96" s="386"/>
      <c r="U96" s="394"/>
    </row>
    <row r="97" spans="1:21" ht="13.5" customHeight="1">
      <c r="B97" s="304"/>
      <c r="F97" s="100"/>
      <c r="G97" s="349"/>
      <c r="H97" s="359"/>
      <c r="I97" s="359"/>
      <c r="J97" s="359"/>
      <c r="K97" s="359"/>
      <c r="L97" s="359"/>
      <c r="M97" s="359"/>
      <c r="N97" s="359"/>
      <c r="O97" s="359"/>
      <c r="P97" s="359"/>
      <c r="Q97" s="359"/>
      <c r="R97" s="359"/>
      <c r="S97" s="359"/>
      <c r="T97" s="387"/>
      <c r="U97" s="394"/>
    </row>
    <row r="98" spans="1:21" ht="12.75">
      <c r="B98" s="304"/>
      <c r="F98" s="304"/>
      <c r="G98" s="304"/>
    </row>
    <row r="99" spans="1:21" ht="13.5" customHeight="1">
      <c r="A99" s="276" t="s">
        <v>382</v>
      </c>
      <c r="F99" s="341"/>
      <c r="G99" s="341"/>
      <c r="H99" s="360"/>
      <c r="I99" s="357"/>
      <c r="J99" s="357"/>
      <c r="K99" s="357"/>
      <c r="L99" s="357"/>
      <c r="M99" s="357"/>
      <c r="N99" s="357"/>
      <c r="O99" s="357"/>
      <c r="P99" s="357"/>
      <c r="Q99" s="357"/>
      <c r="R99" s="357"/>
      <c r="S99" s="357"/>
      <c r="T99" s="385"/>
      <c r="U99" s="393"/>
    </row>
    <row r="100" spans="1:21" ht="13.5" customHeight="1">
      <c r="B100" s="223"/>
      <c r="C100" s="223"/>
      <c r="D100" s="223"/>
      <c r="E100" s="223"/>
      <c r="F100" s="341"/>
      <c r="G100" s="341"/>
      <c r="H100" s="361"/>
      <c r="I100" s="361"/>
      <c r="J100" s="361"/>
      <c r="K100" s="361"/>
      <c r="L100" s="361"/>
      <c r="M100" s="361"/>
      <c r="N100" s="361"/>
      <c r="O100" s="361"/>
      <c r="P100" s="361"/>
      <c r="Q100" s="361"/>
      <c r="R100" s="361"/>
      <c r="S100" s="361"/>
      <c r="T100" s="361"/>
      <c r="U100" s="395"/>
    </row>
    <row r="101" spans="1:21" ht="12.75">
      <c r="A101" s="276" t="s">
        <v>384</v>
      </c>
      <c r="F101" s="341"/>
      <c r="G101" s="350"/>
      <c r="H101" s="360"/>
      <c r="I101" s="357"/>
      <c r="J101" s="357"/>
      <c r="K101" s="357"/>
      <c r="L101" s="357"/>
      <c r="M101" s="357"/>
      <c r="N101" s="357"/>
      <c r="O101" s="357"/>
      <c r="P101" s="357"/>
      <c r="Q101" s="357"/>
      <c r="R101" s="357"/>
      <c r="S101" s="357"/>
      <c r="T101" s="385"/>
      <c r="U101" s="393"/>
    </row>
    <row r="102" spans="1:21">
      <c r="B102" s="307" t="s">
        <v>344</v>
      </c>
      <c r="C102" s="326"/>
      <c r="D102" s="326"/>
      <c r="E102" s="326"/>
      <c r="F102" s="326"/>
      <c r="G102" s="351"/>
      <c r="H102" s="362"/>
      <c r="I102" s="362"/>
      <c r="J102" s="362"/>
      <c r="K102" s="362"/>
      <c r="L102" s="362"/>
      <c r="M102" s="362"/>
      <c r="N102" s="362"/>
      <c r="O102" s="362"/>
      <c r="P102" s="362"/>
      <c r="Q102" s="362"/>
      <c r="R102" s="362"/>
      <c r="S102" s="362"/>
      <c r="T102" s="388"/>
      <c r="U102" s="321"/>
    </row>
    <row r="103" spans="1:21">
      <c r="B103" s="307" t="s">
        <v>38</v>
      </c>
      <c r="C103" s="326"/>
      <c r="D103" s="326"/>
      <c r="E103" s="326"/>
      <c r="F103" s="326"/>
      <c r="G103" s="352"/>
      <c r="H103" s="363"/>
      <c r="I103" s="363"/>
      <c r="J103" s="363"/>
      <c r="K103" s="363"/>
      <c r="L103" s="363"/>
      <c r="M103" s="363"/>
      <c r="N103" s="363"/>
      <c r="O103" s="363"/>
      <c r="P103" s="363"/>
      <c r="Q103" s="363"/>
      <c r="R103" s="363"/>
      <c r="S103" s="363"/>
      <c r="T103" s="389"/>
      <c r="U103" s="321"/>
    </row>
    <row r="104" spans="1:21">
      <c r="B104" s="308" t="s">
        <v>292</v>
      </c>
      <c r="C104" s="327"/>
      <c r="D104" s="327"/>
      <c r="E104" s="327"/>
      <c r="F104" s="327"/>
      <c r="G104" s="353"/>
      <c r="H104" s="363"/>
      <c r="I104" s="363"/>
      <c r="J104" s="363"/>
      <c r="K104" s="363"/>
      <c r="L104" s="363"/>
      <c r="M104" s="363"/>
      <c r="N104" s="363"/>
      <c r="O104" s="363"/>
      <c r="P104" s="363"/>
      <c r="Q104" s="363"/>
      <c r="R104" s="363"/>
      <c r="S104" s="363"/>
      <c r="T104" s="389"/>
      <c r="U104" s="321"/>
    </row>
  </sheetData>
  <mergeCells count="59">
    <mergeCell ref="A1:T1"/>
    <mergeCell ref="A3:T3"/>
    <mergeCell ref="B5:E5"/>
    <mergeCell ref="F5:T5"/>
    <mergeCell ref="B6:E6"/>
    <mergeCell ref="F6:T6"/>
    <mergeCell ref="B7:E7"/>
    <mergeCell ref="F7:T7"/>
    <mergeCell ref="B8:E8"/>
    <mergeCell ref="F8:T8"/>
    <mergeCell ref="B9:E9"/>
    <mergeCell ref="F9:T9"/>
    <mergeCell ref="B10:E10"/>
    <mergeCell ref="F10:T10"/>
    <mergeCell ref="B11:E11"/>
    <mergeCell ref="F11:T11"/>
    <mergeCell ref="B12:E12"/>
    <mergeCell ref="F12:T12"/>
    <mergeCell ref="B13:E13"/>
    <mergeCell ref="F13:T13"/>
    <mergeCell ref="A15:T15"/>
    <mergeCell ref="J45:L45"/>
    <mergeCell ref="J46:L46"/>
    <mergeCell ref="G72:H72"/>
    <mergeCell ref="L72:M72"/>
    <mergeCell ref="C73:E73"/>
    <mergeCell ref="I73:K73"/>
    <mergeCell ref="C74:E74"/>
    <mergeCell ref="I74:K74"/>
    <mergeCell ref="C75:E75"/>
    <mergeCell ref="I75:K75"/>
    <mergeCell ref="P78:Q78"/>
    <mergeCell ref="V78:W78"/>
    <mergeCell ref="B83:G83"/>
    <mergeCell ref="H83:T83"/>
    <mergeCell ref="B84:G84"/>
    <mergeCell ref="H84:T84"/>
    <mergeCell ref="H94:T94"/>
    <mergeCell ref="A95:G95"/>
    <mergeCell ref="H95:T95"/>
    <mergeCell ref="A96:G96"/>
    <mergeCell ref="H99:T99"/>
    <mergeCell ref="H101:T101"/>
    <mergeCell ref="B102:G102"/>
    <mergeCell ref="H102:T102"/>
    <mergeCell ref="B103:G103"/>
    <mergeCell ref="H103:T103"/>
    <mergeCell ref="B104:G104"/>
    <mergeCell ref="H104:T104"/>
    <mergeCell ref="V11:AB13"/>
    <mergeCell ref="B18:T21"/>
    <mergeCell ref="B25:T28"/>
    <mergeCell ref="B31:T32"/>
    <mergeCell ref="B37:T42"/>
    <mergeCell ref="B62:T64"/>
    <mergeCell ref="B67:T69"/>
    <mergeCell ref="B87:T92"/>
    <mergeCell ref="H96:T97"/>
    <mergeCell ref="B50:T58"/>
  </mergeCells>
  <phoneticPr fontId="37" type="Hiragana"/>
  <dataValidations count="9">
    <dataValidation type="list" allowBlank="1" showDropDown="0" showInputMessage="1" showErrorMessage="1" sqref="F12">
      <formula1>"１．既に一気通貫である,２．今回で一気通貫になる"</formula1>
    </dataValidation>
    <dataValidation type="list" allowBlank="1" showDropDown="0" showInputMessage="1" showErrorMessage="1" sqref="F13">
      <formula1>"１．★一つ星,２．★★二つ星"</formula1>
    </dataValidation>
    <dataValidation type="list" allowBlank="1" showDropDown="0" showInputMessage="1" showErrorMessage="1" sqref="D80:D82">
      <formula1>"〇"</formula1>
    </dataValidation>
    <dataValidation type="list" allowBlank="1" showDropDown="0" showInputMessage="1" showErrorMessage="1" sqref="H94:U94 F94">
      <formula1>"１．あり,２．なし,３．今年度登録予定"</formula1>
    </dataValidation>
    <dataValidation type="list" allowBlank="1" showDropDown="0" showInputMessage="1" showErrorMessage="1" sqref="F101:U101 F99:U99">
      <formula1>"１．あり,２．なし"</formula1>
    </dataValidation>
    <dataValidation type="list" allowBlank="1" showDropDown="0" showInputMessage="1" showErrorMessage="1" sqref="H84:U84">
      <formula1>"（１）利用者ごとの計画作成や記録に係る書類,（２）介護報酬の請求に関する文書,（３）実施記録（通所介護のみ）,（４）加算に係るチェックシート、スクリーニング様式等,（５）その他"</formula1>
    </dataValidation>
    <dataValidation type="list" allowBlank="1" showDropDown="0" showInputMessage="1" showErrorMessage="1" sqref="H83:U83">
      <formula1>"（１）利用者ごとの計画作成や記録に係る書類,（２）介護報酬の請求に関する文書,（３）その他"</formula1>
    </dataValidation>
    <dataValidation type="list" allowBlank="1" showDropDown="0" showInputMessage="1" showErrorMessage="1" sqref="H95:U95">
      <formula1>"１．インポート機能の活用,２．入力フォームからの登録"</formula1>
    </dataValidation>
    <dataValidation type="list" allowBlank="1" showDropDown="0" showInputMessage="1" showErrorMessage="1" sqref="F9:T9">
      <formula1>$U$9:$U$74</formula1>
    </dataValidation>
  </dataValidations>
  <pageMargins left="0.78740157480314943" right="0.78740157480314943" top="0.98425196850393681" bottom="0.98425196850393681" header="0.51181102362204722" footer="0.51181102362204722"/>
  <pageSetup paperSize="9" scale="89" fitToWidth="1" fitToHeight="1" orientation="portrait" usePrinterDefaults="1" r:id="rId1"/>
  <colBreaks count="1" manualBreakCount="1">
    <brk id="21" max="10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D22"/>
  <sheetViews>
    <sheetView view="pageBreakPreview" zoomScaleNormal="85" zoomScaleSheetLayoutView="100" workbookViewId="0">
      <selection activeCell="T27" sqref="T27"/>
    </sheetView>
  </sheetViews>
  <sheetFormatPr defaultColWidth="3" defaultRowHeight="18" customHeight="1"/>
  <cols>
    <col min="1" max="1" width="4.75" style="398" customWidth="1"/>
    <col min="2" max="34" width="3" style="398"/>
    <col min="35" max="35" width="3" style="398" hidden="1" customWidth="1"/>
    <col min="36" max="36" width="3" style="398"/>
    <col min="37" max="37" width="3" style="398" hidden="1" customWidth="1"/>
    <col min="38" max="16384" width="3" style="398"/>
  </cols>
  <sheetData>
    <row r="1" spans="1:30" ht="18" customHeight="1">
      <c r="A1" s="398" t="s">
        <v>240</v>
      </c>
    </row>
    <row r="2" spans="1:30" ht="34.5" customHeight="1">
      <c r="A2" s="401" t="s">
        <v>388</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row>
    <row r="3" spans="1:30" ht="9" customHeight="1"/>
    <row r="4" spans="1:30" s="398" customFormat="1" ht="24" customHeight="1">
      <c r="A4" s="402" t="s">
        <v>452</v>
      </c>
      <c r="B4" s="402"/>
      <c r="C4" s="402"/>
      <c r="D4" s="402"/>
      <c r="E4" s="402"/>
      <c r="F4" s="402"/>
      <c r="G4" s="402"/>
      <c r="H4" s="402"/>
      <c r="I4" s="402"/>
      <c r="J4" s="402"/>
      <c r="K4" s="402"/>
      <c r="L4" s="402"/>
      <c r="M4" s="402"/>
      <c r="N4" s="402"/>
      <c r="Q4" s="402" t="s">
        <v>317</v>
      </c>
      <c r="R4" s="402"/>
      <c r="S4" s="402"/>
      <c r="T4" s="402"/>
      <c r="U4" s="402"/>
      <c r="V4" s="402"/>
      <c r="W4" s="402"/>
      <c r="X4" s="402"/>
      <c r="Y4" s="402"/>
      <c r="Z4" s="402"/>
      <c r="AA4" s="402"/>
      <c r="AB4" s="402"/>
      <c r="AC4" s="402"/>
    </row>
    <row r="5" spans="1:30" s="398" customFormat="1" ht="24" customHeight="1">
      <c r="A5" s="403" t="s">
        <v>455</v>
      </c>
      <c r="B5" s="403"/>
      <c r="C5" s="403"/>
      <c r="D5" s="403"/>
      <c r="E5" s="403"/>
      <c r="F5" s="403"/>
      <c r="G5" s="403"/>
      <c r="H5" s="403"/>
      <c r="I5" s="403"/>
      <c r="J5" s="403"/>
      <c r="K5" s="403"/>
      <c r="L5" s="403"/>
      <c r="M5" s="403"/>
      <c r="N5" s="403"/>
    </row>
    <row r="6" spans="1:30" s="398" customFormat="1" ht="10.5" customHeight="1"/>
    <row r="7" spans="1:30" ht="18" customHeight="1">
      <c r="A7" s="404" t="s">
        <v>456</v>
      </c>
      <c r="B7" s="413"/>
      <c r="C7" s="413"/>
      <c r="D7" s="41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30"/>
    </row>
    <row r="8" spans="1:30" s="399" customFormat="1" ht="21" customHeight="1">
      <c r="A8" s="405"/>
      <c r="B8" s="414" t="s">
        <v>245</v>
      </c>
      <c r="C8" s="414"/>
      <c r="D8" s="414"/>
      <c r="E8" s="414"/>
      <c r="F8" s="414"/>
      <c r="G8" s="414"/>
      <c r="H8" s="414"/>
      <c r="I8" s="414"/>
      <c r="J8" s="414"/>
      <c r="K8" s="414"/>
      <c r="L8" s="414"/>
      <c r="M8" s="414"/>
      <c r="N8" s="414"/>
      <c r="O8" s="414"/>
      <c r="P8" s="414"/>
      <c r="Q8" s="414"/>
      <c r="R8" s="414"/>
      <c r="S8" s="414"/>
      <c r="T8" s="414"/>
      <c r="U8" s="414"/>
      <c r="V8" s="414"/>
      <c r="W8" s="414"/>
      <c r="X8" s="414"/>
      <c r="Y8" s="414"/>
      <c r="Z8" s="414"/>
      <c r="AA8" s="414"/>
      <c r="AB8" s="414"/>
      <c r="AC8" s="414"/>
      <c r="AD8" s="431"/>
    </row>
    <row r="9" spans="1:30" s="399" customFormat="1" ht="21" customHeight="1">
      <c r="A9" s="405"/>
      <c r="B9" s="414" t="s">
        <v>604</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31"/>
    </row>
    <row r="10" spans="1:30" s="399" customFormat="1" ht="21" customHeight="1">
      <c r="A10" s="405"/>
      <c r="B10" s="414" t="s">
        <v>591</v>
      </c>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31"/>
    </row>
    <row r="11" spans="1:30" s="399" customFormat="1" ht="21" customHeight="1">
      <c r="A11" s="405"/>
      <c r="B11" s="414" t="s">
        <v>605</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31"/>
    </row>
    <row r="12" spans="1:30" s="399" customFormat="1" ht="21" customHeight="1">
      <c r="A12" s="406"/>
      <c r="B12" s="415" t="s">
        <v>606</v>
      </c>
      <c r="C12" s="415"/>
      <c r="D12" s="415"/>
      <c r="E12" s="415"/>
      <c r="F12" s="415"/>
      <c r="G12" s="415"/>
      <c r="H12" s="415"/>
      <c r="I12" s="415"/>
      <c r="J12" s="415"/>
      <c r="K12" s="415"/>
      <c r="L12" s="415"/>
      <c r="M12" s="415"/>
      <c r="N12" s="415"/>
      <c r="O12" s="415"/>
      <c r="P12" s="415"/>
      <c r="Q12" s="415"/>
      <c r="R12" s="415"/>
      <c r="S12" s="415"/>
      <c r="T12" s="415"/>
      <c r="U12" s="421"/>
      <c r="V12" s="421"/>
      <c r="W12" s="421"/>
      <c r="X12" s="421"/>
      <c r="Y12" s="421"/>
      <c r="Z12" s="421"/>
      <c r="AA12" s="421"/>
      <c r="AB12" s="421"/>
      <c r="AC12" s="421"/>
      <c r="AD12" s="432" t="s">
        <v>235</v>
      </c>
    </row>
    <row r="13" spans="1:30" ht="18" customHeight="1">
      <c r="A13" s="407" t="s">
        <v>203</v>
      </c>
      <c r="B13" s="407"/>
      <c r="C13" s="407"/>
      <c r="D13" s="407"/>
      <c r="E13" s="407"/>
      <c r="F13" s="407"/>
      <c r="G13" s="407"/>
      <c r="H13" s="407"/>
      <c r="I13" s="407"/>
      <c r="J13" s="407"/>
      <c r="K13" s="420" t="s">
        <v>464</v>
      </c>
      <c r="L13" s="420"/>
      <c r="M13" s="420"/>
      <c r="N13" s="420"/>
      <c r="O13" s="420"/>
      <c r="P13" s="420"/>
      <c r="Q13" s="420"/>
      <c r="R13" s="420"/>
      <c r="S13" s="420"/>
      <c r="T13" s="420"/>
      <c r="U13" s="422" t="s">
        <v>122</v>
      </c>
      <c r="V13" s="424"/>
      <c r="W13" s="424"/>
      <c r="X13" s="424"/>
      <c r="Y13" s="426"/>
      <c r="Z13" s="428" t="s">
        <v>466</v>
      </c>
      <c r="AA13" s="429"/>
      <c r="AB13" s="429"/>
      <c r="AC13" s="429"/>
      <c r="AD13" s="433"/>
    </row>
    <row r="14" spans="1:30" ht="39" customHeight="1">
      <c r="A14" s="408" t="s">
        <v>407</v>
      </c>
      <c r="B14" s="408"/>
      <c r="C14" s="408"/>
      <c r="D14" s="408"/>
      <c r="E14" s="408"/>
      <c r="F14" s="408"/>
      <c r="G14" s="408"/>
      <c r="H14" s="408"/>
      <c r="I14" s="408"/>
      <c r="J14" s="408"/>
      <c r="K14" s="408" t="s">
        <v>465</v>
      </c>
      <c r="L14" s="408"/>
      <c r="M14" s="408"/>
      <c r="N14" s="408"/>
      <c r="O14" s="408"/>
      <c r="P14" s="408"/>
      <c r="Q14" s="408"/>
      <c r="R14" s="408"/>
      <c r="S14" s="408"/>
      <c r="T14" s="408"/>
      <c r="U14" s="423" t="s">
        <v>371</v>
      </c>
      <c r="V14" s="425"/>
      <c r="W14" s="425"/>
      <c r="X14" s="425"/>
      <c r="Y14" s="427"/>
      <c r="Z14" s="423" t="s">
        <v>371</v>
      </c>
      <c r="AA14" s="425"/>
      <c r="AB14" s="425"/>
      <c r="AC14" s="425"/>
      <c r="AD14" s="427"/>
    </row>
    <row r="15" spans="1:30" ht="90" customHeight="1">
      <c r="A15" s="409" t="s">
        <v>402</v>
      </c>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row>
    <row r="16" spans="1:30" ht="90" customHeight="1">
      <c r="A16" s="409" t="s">
        <v>430</v>
      </c>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row>
    <row r="17" spans="1:30" ht="90" customHeight="1">
      <c r="A17" s="410" t="s">
        <v>457</v>
      </c>
      <c r="B17" s="416"/>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34"/>
    </row>
    <row r="18" spans="1:30" ht="135" customHeight="1">
      <c r="A18" s="411" t="s">
        <v>395</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row>
    <row r="19" spans="1:30" s="400" customFormat="1" ht="41.25" customHeight="1">
      <c r="A19" s="412" t="s">
        <v>133</v>
      </c>
      <c r="B19" s="417" t="s">
        <v>603</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row>
    <row r="20" spans="1:30" s="400" customFormat="1" ht="27.75" customHeight="1">
      <c r="A20" s="412" t="s">
        <v>137</v>
      </c>
      <c r="B20" s="418" t="s">
        <v>461</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row>
    <row r="21" spans="1:30" s="400" customFormat="1" ht="24.75" customHeight="1">
      <c r="A21" s="412"/>
      <c r="B21" s="418" t="s">
        <v>418</v>
      </c>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row>
    <row r="22" spans="1:30" ht="18" customHeight="1">
      <c r="B22" s="419" t="s">
        <v>463</v>
      </c>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row>
  </sheetData>
  <mergeCells count="23">
    <mergeCell ref="A2:AD2"/>
    <mergeCell ref="A7:AD7"/>
    <mergeCell ref="B8:AD8"/>
    <mergeCell ref="B9:AD9"/>
    <mergeCell ref="B10:AD10"/>
    <mergeCell ref="B11:AD11"/>
    <mergeCell ref="U12:AC12"/>
    <mergeCell ref="A13:J13"/>
    <mergeCell ref="K13:T13"/>
    <mergeCell ref="U13:Y13"/>
    <mergeCell ref="Z13:AD13"/>
    <mergeCell ref="A14:J14"/>
    <mergeCell ref="K14:T14"/>
    <mergeCell ref="U14:Y14"/>
    <mergeCell ref="Z14:AD14"/>
    <mergeCell ref="A15:AD15"/>
    <mergeCell ref="A16:AD16"/>
    <mergeCell ref="A17:AD17"/>
    <mergeCell ref="A18:AD18"/>
    <mergeCell ref="B19:AD19"/>
    <mergeCell ref="B20:AD20"/>
    <mergeCell ref="B21:AD21"/>
    <mergeCell ref="B22:AD22"/>
  </mergeCells>
  <phoneticPr fontId="5"/>
  <dataValidations count="1">
    <dataValidation type="list" allowBlank="1" showDropDown="0" showInputMessage="1" showErrorMessage="1" sqref="A8:A12">
      <formula1>"○"</formula1>
    </dataValidation>
  </dataValidations>
  <printOptions horizontalCentered="1"/>
  <pageMargins left="0.7" right="0.7" top="0.75" bottom="0.75" header="0.3" footer="0.3"/>
  <pageSetup paperSize="9" scale="87"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50"/>
  <sheetViews>
    <sheetView view="pageBreakPreview" zoomScale="90" zoomScaleSheetLayoutView="90" workbookViewId="0">
      <selection activeCell="P27" sqref="P27"/>
    </sheetView>
  </sheetViews>
  <sheetFormatPr defaultRowHeight="14.25"/>
  <cols>
    <col min="1" max="1" width="2.875" style="435" customWidth="1"/>
    <col min="2" max="2" width="4" style="435" customWidth="1"/>
    <col min="3" max="3" width="10.5" style="435" customWidth="1"/>
    <col min="4" max="4" width="9" style="435" customWidth="1"/>
    <col min="5" max="5" width="4" style="435" customWidth="1"/>
    <col min="6" max="9" width="9" style="435" customWidth="1"/>
    <col min="10" max="10" width="32.125" style="435" customWidth="1"/>
    <col min="11" max="11" width="1.75" style="435" customWidth="1"/>
    <col min="12" max="16384" width="9" style="435" customWidth="1"/>
  </cols>
  <sheetData>
    <row r="1" spans="1:10">
      <c r="A1" s="435" t="s">
        <v>498</v>
      </c>
    </row>
    <row r="2" spans="1:10" ht="30" customHeight="1">
      <c r="A2" s="436" t="s">
        <v>468</v>
      </c>
      <c r="B2" s="436"/>
      <c r="C2" s="436"/>
      <c r="D2" s="436"/>
      <c r="E2" s="436"/>
      <c r="F2" s="436"/>
      <c r="G2" s="436"/>
      <c r="H2" s="436"/>
      <c r="I2" s="436"/>
      <c r="J2" s="436"/>
    </row>
    <row r="3" spans="1:10" ht="27.75" customHeight="1">
      <c r="A3" s="437"/>
      <c r="B3" s="437"/>
      <c r="C3" s="437"/>
      <c r="D3" s="437"/>
      <c r="E3" s="437"/>
      <c r="F3" s="437"/>
      <c r="G3" s="437"/>
      <c r="H3" s="437"/>
      <c r="I3" s="437"/>
      <c r="J3" s="437"/>
    </row>
    <row r="4" spans="1:10" ht="21.95" customHeight="1">
      <c r="I4" s="454" t="s">
        <v>478</v>
      </c>
      <c r="J4" s="456" t="s">
        <v>480</v>
      </c>
    </row>
    <row r="5" spans="1:10" ht="27.75" customHeight="1">
      <c r="I5" s="455"/>
    </row>
    <row r="6" spans="1:10" ht="17.25">
      <c r="A6" s="438" t="s">
        <v>20</v>
      </c>
    </row>
    <row r="7" spans="1:10" ht="24" customHeight="1"/>
    <row r="8" spans="1:10">
      <c r="B8" s="435" t="s">
        <v>85</v>
      </c>
    </row>
    <row r="9" spans="1:10" ht="17.25">
      <c r="C9" s="441" t="s">
        <v>179</v>
      </c>
      <c r="D9" s="444" t="s">
        <v>424</v>
      </c>
      <c r="E9" s="446"/>
      <c r="F9" s="448"/>
      <c r="G9" s="448"/>
      <c r="H9" s="448"/>
      <c r="I9" s="448"/>
      <c r="J9" s="457"/>
    </row>
    <row r="10" spans="1:10" ht="17.25">
      <c r="C10" s="442"/>
      <c r="D10" s="444" t="s">
        <v>476</v>
      </c>
      <c r="E10" s="446"/>
      <c r="F10" s="448"/>
      <c r="G10" s="448"/>
      <c r="H10" s="448"/>
      <c r="I10" s="448"/>
      <c r="J10" s="457"/>
    </row>
    <row r="11" spans="1:10" ht="17.25">
      <c r="C11" s="441" t="s">
        <v>467</v>
      </c>
      <c r="D11" s="444" t="s">
        <v>152</v>
      </c>
      <c r="E11" s="446"/>
      <c r="F11" s="448"/>
      <c r="G11" s="448"/>
      <c r="H11" s="448"/>
      <c r="I11" s="448"/>
      <c r="J11" s="457"/>
    </row>
    <row r="12" spans="1:10" ht="17.25">
      <c r="C12" s="442"/>
      <c r="D12" s="444" t="s">
        <v>450</v>
      </c>
      <c r="E12" s="446"/>
      <c r="F12" s="448"/>
      <c r="G12" s="448"/>
      <c r="H12" s="448"/>
      <c r="I12" s="448"/>
      <c r="J12" s="457"/>
    </row>
    <row r="13" spans="1:10" ht="17.25">
      <c r="C13" s="441" t="s">
        <v>281</v>
      </c>
      <c r="D13" s="444" t="s">
        <v>449</v>
      </c>
      <c r="E13" s="446"/>
      <c r="F13" s="448"/>
      <c r="G13" s="448"/>
      <c r="H13" s="448"/>
      <c r="I13" s="448"/>
      <c r="J13" s="457"/>
    </row>
    <row r="14" spans="1:10" ht="17.25">
      <c r="C14" s="442"/>
      <c r="D14" s="444" t="s">
        <v>29</v>
      </c>
      <c r="E14" s="446"/>
      <c r="F14" s="448"/>
      <c r="G14" s="448"/>
      <c r="H14" s="448"/>
      <c r="I14" s="448"/>
      <c r="J14" s="457"/>
    </row>
    <row r="15" spans="1:10" ht="24" customHeight="1"/>
    <row r="16" spans="1:10" ht="38.25" customHeight="1">
      <c r="B16" s="439" t="s">
        <v>469</v>
      </c>
      <c r="C16" s="439"/>
      <c r="D16" s="439"/>
      <c r="E16" s="439"/>
      <c r="F16" s="439"/>
      <c r="G16" s="439"/>
      <c r="H16" s="439"/>
      <c r="I16" s="439"/>
      <c r="J16" s="439"/>
    </row>
    <row r="17" spans="2:10" ht="20.100000000000001" customHeight="1">
      <c r="C17" s="435" t="s">
        <v>471</v>
      </c>
    </row>
    <row r="18" spans="2:10" ht="20.100000000000001" customHeight="1">
      <c r="C18" s="435" t="s">
        <v>472</v>
      </c>
    </row>
    <row r="19" spans="2:10" ht="20.100000000000001" customHeight="1">
      <c r="C19" s="435" t="s">
        <v>69</v>
      </c>
    </row>
    <row r="20" spans="2:10" ht="20.100000000000001" customHeight="1">
      <c r="C20" s="435" t="s">
        <v>473</v>
      </c>
    </row>
    <row r="21" spans="2:10">
      <c r="B21" s="400" t="s">
        <v>418</v>
      </c>
    </row>
    <row r="22" spans="2:10">
      <c r="B22" s="439" t="s">
        <v>196</v>
      </c>
      <c r="C22" s="439"/>
      <c r="D22" s="439"/>
      <c r="E22" s="439"/>
      <c r="F22" s="439"/>
      <c r="G22" s="439"/>
      <c r="H22" s="439"/>
      <c r="I22" s="439"/>
      <c r="J22" s="439"/>
    </row>
    <row r="23" spans="2:10" ht="9.75" customHeight="1"/>
    <row r="24" spans="2:10" ht="17.25">
      <c r="C24" s="435" t="s">
        <v>475</v>
      </c>
    </row>
    <row r="25" spans="2:10" ht="17.25">
      <c r="C25" s="435" t="s">
        <v>174</v>
      </c>
      <c r="F25" s="449" t="s">
        <v>477</v>
      </c>
    </row>
    <row r="26" spans="2:10" ht="17.25">
      <c r="C26" s="435" t="s">
        <v>40</v>
      </c>
      <c r="E26" s="447" t="s">
        <v>410</v>
      </c>
      <c r="F26" s="450"/>
      <c r="G26" s="452"/>
      <c r="H26" s="452"/>
      <c r="I26" s="452"/>
      <c r="J26" s="458"/>
    </row>
    <row r="27" spans="2:10" ht="27.75" customHeight="1">
      <c r="F27" s="451"/>
      <c r="G27" s="453"/>
      <c r="H27" s="453"/>
      <c r="I27" s="453"/>
      <c r="J27" s="459"/>
    </row>
    <row r="28" spans="2:10" ht="24" customHeight="1"/>
    <row r="29" spans="2:10">
      <c r="B29" s="435" t="s">
        <v>470</v>
      </c>
    </row>
    <row r="30" spans="2:10" ht="11.25" customHeight="1"/>
    <row r="31" spans="2:10" ht="17.25">
      <c r="C31" s="441" t="s">
        <v>179</v>
      </c>
      <c r="D31" s="444" t="s">
        <v>424</v>
      </c>
      <c r="E31" s="446"/>
      <c r="F31" s="448"/>
      <c r="G31" s="448"/>
      <c r="H31" s="448"/>
      <c r="I31" s="448"/>
      <c r="J31" s="457"/>
    </row>
    <row r="32" spans="2:10" ht="17.25">
      <c r="C32" s="442"/>
      <c r="D32" s="444" t="s">
        <v>476</v>
      </c>
      <c r="E32" s="446"/>
      <c r="F32" s="448"/>
      <c r="G32" s="448"/>
      <c r="H32" s="448"/>
      <c r="I32" s="448"/>
      <c r="J32" s="457"/>
    </row>
    <row r="33" spans="2:10" ht="17.25">
      <c r="C33" s="441" t="s">
        <v>467</v>
      </c>
      <c r="D33" s="444" t="s">
        <v>152</v>
      </c>
      <c r="E33" s="446"/>
      <c r="F33" s="448"/>
      <c r="G33" s="448"/>
      <c r="H33" s="448"/>
      <c r="I33" s="448"/>
      <c r="J33" s="457"/>
    </row>
    <row r="34" spans="2:10" ht="17.25">
      <c r="C34" s="442"/>
      <c r="D34" s="444" t="s">
        <v>450</v>
      </c>
      <c r="E34" s="446"/>
      <c r="F34" s="448"/>
      <c r="G34" s="448"/>
      <c r="H34" s="448"/>
      <c r="I34" s="448"/>
      <c r="J34" s="457"/>
    </row>
    <row r="35" spans="2:10" ht="17.25">
      <c r="C35" s="441" t="s">
        <v>281</v>
      </c>
      <c r="D35" s="444" t="s">
        <v>449</v>
      </c>
      <c r="E35" s="446"/>
      <c r="F35" s="448"/>
      <c r="G35" s="448"/>
      <c r="H35" s="448"/>
      <c r="I35" s="448"/>
      <c r="J35" s="457"/>
    </row>
    <row r="36" spans="2:10" ht="17.25">
      <c r="C36" s="442"/>
      <c r="D36" s="444" t="s">
        <v>29</v>
      </c>
      <c r="E36" s="446"/>
      <c r="F36" s="448"/>
      <c r="G36" s="448"/>
      <c r="H36" s="448"/>
      <c r="I36" s="448"/>
      <c r="J36" s="457"/>
    </row>
    <row r="37" spans="2:10" ht="24" customHeight="1"/>
    <row r="38" spans="2:10">
      <c r="B38" s="435" t="s">
        <v>423</v>
      </c>
    </row>
    <row r="39" spans="2:10">
      <c r="B39" s="435" t="s">
        <v>258</v>
      </c>
    </row>
    <row r="40" spans="2:10" ht="90" customHeight="1">
      <c r="C40" s="443"/>
      <c r="D40" s="445"/>
      <c r="E40" s="445"/>
      <c r="F40" s="445"/>
      <c r="G40" s="445"/>
      <c r="H40" s="445"/>
      <c r="I40" s="445"/>
      <c r="J40" s="460"/>
    </row>
    <row r="41" spans="2:10" ht="10.5" customHeight="1"/>
    <row r="50" spans="2:2">
      <c r="B50" s="440"/>
    </row>
  </sheetData>
  <mergeCells count="11">
    <mergeCell ref="A2:J2"/>
    <mergeCell ref="B16:J16"/>
    <mergeCell ref="B22:J22"/>
    <mergeCell ref="C40:J40"/>
    <mergeCell ref="C9:C10"/>
    <mergeCell ref="C11:C12"/>
    <mergeCell ref="C13:C14"/>
    <mergeCell ref="F26:J27"/>
    <mergeCell ref="C31:C32"/>
    <mergeCell ref="C33:C34"/>
    <mergeCell ref="C35:C36"/>
  </mergeCells>
  <phoneticPr fontId="5"/>
  <pageMargins left="0.70866141732283472" right="0.70866141732283472" top="0.8661417322834648" bottom="0.55118110236220474" header="0.51181102362204722" footer="0.31496062992125984"/>
  <pageSetup paperSize="9" scale="80" fitToWidth="1" fitToHeight="1" orientation="portrait" usePrinterDefaults="1" cellComments="asDisplayed" r:id="rId1"/>
  <headerFooter differentOddEven="1">
    <oddHeader xml:space="preserve">&amp;C&amp;"ＭＳ 明朝,標準"&amp;16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dimension ref="A1:D25"/>
  <sheetViews>
    <sheetView view="pageBreakPreview" zoomScaleSheetLayoutView="100" workbookViewId="0"/>
  </sheetViews>
  <sheetFormatPr defaultRowHeight="18" customHeight="1"/>
  <cols>
    <col min="1" max="1" width="26.875" style="1" customWidth="1"/>
    <col min="2" max="3" width="20" style="1" customWidth="1"/>
    <col min="4" max="4" width="19.625" style="1" customWidth="1"/>
    <col min="5" max="257" width="9" style="1" customWidth="1"/>
    <col min="258" max="258" width="34" style="1" customWidth="1"/>
    <col min="259" max="259" width="20" style="1" customWidth="1"/>
    <col min="260" max="260" width="35" style="1" customWidth="1"/>
    <col min="261" max="513" width="9" style="1" customWidth="1"/>
    <col min="514" max="514" width="34" style="1" customWidth="1"/>
    <col min="515" max="515" width="20" style="1" customWidth="1"/>
    <col min="516" max="516" width="35" style="1" customWidth="1"/>
    <col min="517" max="769" width="9" style="1" customWidth="1"/>
    <col min="770" max="770" width="34" style="1" customWidth="1"/>
    <col min="771" max="771" width="20" style="1" customWidth="1"/>
    <col min="772" max="772" width="35" style="1" customWidth="1"/>
    <col min="773" max="1025" width="9" style="1" customWidth="1"/>
    <col min="1026" max="1026" width="34" style="1" customWidth="1"/>
    <col min="1027" max="1027" width="20" style="1" customWidth="1"/>
    <col min="1028" max="1028" width="35" style="1" customWidth="1"/>
    <col min="1029" max="1281" width="9" style="1" customWidth="1"/>
    <col min="1282" max="1282" width="34" style="1" customWidth="1"/>
    <col min="1283" max="1283" width="20" style="1" customWidth="1"/>
    <col min="1284" max="1284" width="35" style="1" customWidth="1"/>
    <col min="1285" max="1537" width="9" style="1" customWidth="1"/>
    <col min="1538" max="1538" width="34" style="1" customWidth="1"/>
    <col min="1539" max="1539" width="20" style="1" customWidth="1"/>
    <col min="1540" max="1540" width="35" style="1" customWidth="1"/>
    <col min="1541" max="1793" width="9" style="1" customWidth="1"/>
    <col min="1794" max="1794" width="34" style="1" customWidth="1"/>
    <col min="1795" max="1795" width="20" style="1" customWidth="1"/>
    <col min="1796" max="1796" width="35" style="1" customWidth="1"/>
    <col min="1797" max="2049" width="9" style="1" customWidth="1"/>
    <col min="2050" max="2050" width="34" style="1" customWidth="1"/>
    <col min="2051" max="2051" width="20" style="1" customWidth="1"/>
    <col min="2052" max="2052" width="35" style="1" customWidth="1"/>
    <col min="2053" max="2305" width="9" style="1" customWidth="1"/>
    <col min="2306" max="2306" width="34" style="1" customWidth="1"/>
    <col min="2307" max="2307" width="20" style="1" customWidth="1"/>
    <col min="2308" max="2308" width="35" style="1" customWidth="1"/>
    <col min="2309" max="2561" width="9" style="1" customWidth="1"/>
    <col min="2562" max="2562" width="34" style="1" customWidth="1"/>
    <col min="2563" max="2563" width="20" style="1" customWidth="1"/>
    <col min="2564" max="2564" width="35" style="1" customWidth="1"/>
    <col min="2565" max="2817" width="9" style="1" customWidth="1"/>
    <col min="2818" max="2818" width="34" style="1" customWidth="1"/>
    <col min="2819" max="2819" width="20" style="1" customWidth="1"/>
    <col min="2820" max="2820" width="35" style="1" customWidth="1"/>
    <col min="2821" max="3073" width="9" style="1" customWidth="1"/>
    <col min="3074" max="3074" width="34" style="1" customWidth="1"/>
    <col min="3075" max="3075" width="20" style="1" customWidth="1"/>
    <col min="3076" max="3076" width="35" style="1" customWidth="1"/>
    <col min="3077" max="3329" width="9" style="1" customWidth="1"/>
    <col min="3330" max="3330" width="34" style="1" customWidth="1"/>
    <col min="3331" max="3331" width="20" style="1" customWidth="1"/>
    <col min="3332" max="3332" width="35" style="1" customWidth="1"/>
    <col min="3333" max="3585" width="9" style="1" customWidth="1"/>
    <col min="3586" max="3586" width="34" style="1" customWidth="1"/>
    <col min="3587" max="3587" width="20" style="1" customWidth="1"/>
    <col min="3588" max="3588" width="35" style="1" customWidth="1"/>
    <col min="3589" max="3841" width="9" style="1" customWidth="1"/>
    <col min="3842" max="3842" width="34" style="1" customWidth="1"/>
    <col min="3843" max="3843" width="20" style="1" customWidth="1"/>
    <col min="3844" max="3844" width="35" style="1" customWidth="1"/>
    <col min="3845" max="4097" width="9" style="1" customWidth="1"/>
    <col min="4098" max="4098" width="34" style="1" customWidth="1"/>
    <col min="4099" max="4099" width="20" style="1" customWidth="1"/>
    <col min="4100" max="4100" width="35" style="1" customWidth="1"/>
    <col min="4101" max="4353" width="9" style="1" customWidth="1"/>
    <col min="4354" max="4354" width="34" style="1" customWidth="1"/>
    <col min="4355" max="4355" width="20" style="1" customWidth="1"/>
    <col min="4356" max="4356" width="35" style="1" customWidth="1"/>
    <col min="4357" max="4609" width="9" style="1" customWidth="1"/>
    <col min="4610" max="4610" width="34" style="1" customWidth="1"/>
    <col min="4611" max="4611" width="20" style="1" customWidth="1"/>
    <col min="4612" max="4612" width="35" style="1" customWidth="1"/>
    <col min="4613" max="4865" width="9" style="1" customWidth="1"/>
    <col min="4866" max="4866" width="34" style="1" customWidth="1"/>
    <col min="4867" max="4867" width="20" style="1" customWidth="1"/>
    <col min="4868" max="4868" width="35" style="1" customWidth="1"/>
    <col min="4869" max="5121" width="9" style="1" customWidth="1"/>
    <col min="5122" max="5122" width="34" style="1" customWidth="1"/>
    <col min="5123" max="5123" width="20" style="1" customWidth="1"/>
    <col min="5124" max="5124" width="35" style="1" customWidth="1"/>
    <col min="5125" max="5377" width="9" style="1" customWidth="1"/>
    <col min="5378" max="5378" width="34" style="1" customWidth="1"/>
    <col min="5379" max="5379" width="20" style="1" customWidth="1"/>
    <col min="5380" max="5380" width="35" style="1" customWidth="1"/>
    <col min="5381" max="5633" width="9" style="1" customWidth="1"/>
    <col min="5634" max="5634" width="34" style="1" customWidth="1"/>
    <col min="5635" max="5635" width="20" style="1" customWidth="1"/>
    <col min="5636" max="5636" width="35" style="1" customWidth="1"/>
    <col min="5637" max="5889" width="9" style="1" customWidth="1"/>
    <col min="5890" max="5890" width="34" style="1" customWidth="1"/>
    <col min="5891" max="5891" width="20" style="1" customWidth="1"/>
    <col min="5892" max="5892" width="35" style="1" customWidth="1"/>
    <col min="5893" max="6145" width="9" style="1" customWidth="1"/>
    <col min="6146" max="6146" width="34" style="1" customWidth="1"/>
    <col min="6147" max="6147" width="20" style="1" customWidth="1"/>
    <col min="6148" max="6148" width="35" style="1" customWidth="1"/>
    <col min="6149" max="6401" width="9" style="1" customWidth="1"/>
    <col min="6402" max="6402" width="34" style="1" customWidth="1"/>
    <col min="6403" max="6403" width="20" style="1" customWidth="1"/>
    <col min="6404" max="6404" width="35" style="1" customWidth="1"/>
    <col min="6405" max="6657" width="9" style="1" customWidth="1"/>
    <col min="6658" max="6658" width="34" style="1" customWidth="1"/>
    <col min="6659" max="6659" width="20" style="1" customWidth="1"/>
    <col min="6660" max="6660" width="35" style="1" customWidth="1"/>
    <col min="6661" max="6913" width="9" style="1" customWidth="1"/>
    <col min="6914" max="6914" width="34" style="1" customWidth="1"/>
    <col min="6915" max="6915" width="20" style="1" customWidth="1"/>
    <col min="6916" max="6916" width="35" style="1" customWidth="1"/>
    <col min="6917" max="7169" width="9" style="1" customWidth="1"/>
    <col min="7170" max="7170" width="34" style="1" customWidth="1"/>
    <col min="7171" max="7171" width="20" style="1" customWidth="1"/>
    <col min="7172" max="7172" width="35" style="1" customWidth="1"/>
    <col min="7173" max="7425" width="9" style="1" customWidth="1"/>
    <col min="7426" max="7426" width="34" style="1" customWidth="1"/>
    <col min="7427" max="7427" width="20" style="1" customWidth="1"/>
    <col min="7428" max="7428" width="35" style="1" customWidth="1"/>
    <col min="7429" max="7681" width="9" style="1" customWidth="1"/>
    <col min="7682" max="7682" width="34" style="1" customWidth="1"/>
    <col min="7683" max="7683" width="20" style="1" customWidth="1"/>
    <col min="7684" max="7684" width="35" style="1" customWidth="1"/>
    <col min="7685" max="7937" width="9" style="1" customWidth="1"/>
    <col min="7938" max="7938" width="34" style="1" customWidth="1"/>
    <col min="7939" max="7939" width="20" style="1" customWidth="1"/>
    <col min="7940" max="7940" width="35" style="1" customWidth="1"/>
    <col min="7941" max="8193" width="9" style="1" customWidth="1"/>
    <col min="8194" max="8194" width="34" style="1" customWidth="1"/>
    <col min="8195" max="8195" width="20" style="1" customWidth="1"/>
    <col min="8196" max="8196" width="35" style="1" customWidth="1"/>
    <col min="8197" max="8449" width="9" style="1" customWidth="1"/>
    <col min="8450" max="8450" width="34" style="1" customWidth="1"/>
    <col min="8451" max="8451" width="20" style="1" customWidth="1"/>
    <col min="8452" max="8452" width="35" style="1" customWidth="1"/>
    <col min="8453" max="8705" width="9" style="1" customWidth="1"/>
    <col min="8706" max="8706" width="34" style="1" customWidth="1"/>
    <col min="8707" max="8707" width="20" style="1" customWidth="1"/>
    <col min="8708" max="8708" width="35" style="1" customWidth="1"/>
    <col min="8709" max="8961" width="9" style="1" customWidth="1"/>
    <col min="8962" max="8962" width="34" style="1" customWidth="1"/>
    <col min="8963" max="8963" width="20" style="1" customWidth="1"/>
    <col min="8964" max="8964" width="35" style="1" customWidth="1"/>
    <col min="8965" max="9217" width="9" style="1" customWidth="1"/>
    <col min="9218" max="9218" width="34" style="1" customWidth="1"/>
    <col min="9219" max="9219" width="20" style="1" customWidth="1"/>
    <col min="9220" max="9220" width="35" style="1" customWidth="1"/>
    <col min="9221" max="9473" width="9" style="1" customWidth="1"/>
    <col min="9474" max="9474" width="34" style="1" customWidth="1"/>
    <col min="9475" max="9475" width="20" style="1" customWidth="1"/>
    <col min="9476" max="9476" width="35" style="1" customWidth="1"/>
    <col min="9477" max="9729" width="9" style="1" customWidth="1"/>
    <col min="9730" max="9730" width="34" style="1" customWidth="1"/>
    <col min="9731" max="9731" width="20" style="1" customWidth="1"/>
    <col min="9732" max="9732" width="35" style="1" customWidth="1"/>
    <col min="9733" max="9985" width="9" style="1" customWidth="1"/>
    <col min="9986" max="9986" width="34" style="1" customWidth="1"/>
    <col min="9987" max="9987" width="20" style="1" customWidth="1"/>
    <col min="9988" max="9988" width="35" style="1" customWidth="1"/>
    <col min="9989" max="10241" width="9" style="1" customWidth="1"/>
    <col min="10242" max="10242" width="34" style="1" customWidth="1"/>
    <col min="10243" max="10243" width="20" style="1" customWidth="1"/>
    <col min="10244" max="10244" width="35" style="1" customWidth="1"/>
    <col min="10245" max="10497" width="9" style="1" customWidth="1"/>
    <col min="10498" max="10498" width="34" style="1" customWidth="1"/>
    <col min="10499" max="10499" width="20" style="1" customWidth="1"/>
    <col min="10500" max="10500" width="35" style="1" customWidth="1"/>
    <col min="10501" max="10753" width="9" style="1" customWidth="1"/>
    <col min="10754" max="10754" width="34" style="1" customWidth="1"/>
    <col min="10755" max="10755" width="20" style="1" customWidth="1"/>
    <col min="10756" max="10756" width="35" style="1" customWidth="1"/>
    <col min="10757" max="11009" width="9" style="1" customWidth="1"/>
    <col min="11010" max="11010" width="34" style="1" customWidth="1"/>
    <col min="11011" max="11011" width="20" style="1" customWidth="1"/>
    <col min="11012" max="11012" width="35" style="1" customWidth="1"/>
    <col min="11013" max="11265" width="9" style="1" customWidth="1"/>
    <col min="11266" max="11266" width="34" style="1" customWidth="1"/>
    <col min="11267" max="11267" width="20" style="1" customWidth="1"/>
    <col min="11268" max="11268" width="35" style="1" customWidth="1"/>
    <col min="11269" max="11521" width="9" style="1" customWidth="1"/>
    <col min="11522" max="11522" width="34" style="1" customWidth="1"/>
    <col min="11523" max="11523" width="20" style="1" customWidth="1"/>
    <col min="11524" max="11524" width="35" style="1" customWidth="1"/>
    <col min="11525" max="11777" width="9" style="1" customWidth="1"/>
    <col min="11778" max="11778" width="34" style="1" customWidth="1"/>
    <col min="11779" max="11779" width="20" style="1" customWidth="1"/>
    <col min="11780" max="11780" width="35" style="1" customWidth="1"/>
    <col min="11781" max="12033" width="9" style="1" customWidth="1"/>
    <col min="12034" max="12034" width="34" style="1" customWidth="1"/>
    <col min="12035" max="12035" width="20" style="1" customWidth="1"/>
    <col min="12036" max="12036" width="35" style="1" customWidth="1"/>
    <col min="12037" max="12289" width="9" style="1" customWidth="1"/>
    <col min="12290" max="12290" width="34" style="1" customWidth="1"/>
    <col min="12291" max="12291" width="20" style="1" customWidth="1"/>
    <col min="12292" max="12292" width="35" style="1" customWidth="1"/>
    <col min="12293" max="12545" width="9" style="1" customWidth="1"/>
    <col min="12546" max="12546" width="34" style="1" customWidth="1"/>
    <col min="12547" max="12547" width="20" style="1" customWidth="1"/>
    <col min="12548" max="12548" width="35" style="1" customWidth="1"/>
    <col min="12549" max="12801" width="9" style="1" customWidth="1"/>
    <col min="12802" max="12802" width="34" style="1" customWidth="1"/>
    <col min="12803" max="12803" width="20" style="1" customWidth="1"/>
    <col min="12804" max="12804" width="35" style="1" customWidth="1"/>
    <col min="12805" max="13057" width="9" style="1" customWidth="1"/>
    <col min="13058" max="13058" width="34" style="1" customWidth="1"/>
    <col min="13059" max="13059" width="20" style="1" customWidth="1"/>
    <col min="13060" max="13060" width="35" style="1" customWidth="1"/>
    <col min="13061" max="13313" width="9" style="1" customWidth="1"/>
    <col min="13314" max="13314" width="34" style="1" customWidth="1"/>
    <col min="13315" max="13315" width="20" style="1" customWidth="1"/>
    <col min="13316" max="13316" width="35" style="1" customWidth="1"/>
    <col min="13317" max="13569" width="9" style="1" customWidth="1"/>
    <col min="13570" max="13570" width="34" style="1" customWidth="1"/>
    <col min="13571" max="13571" width="20" style="1" customWidth="1"/>
    <col min="13572" max="13572" width="35" style="1" customWidth="1"/>
    <col min="13573" max="13825" width="9" style="1" customWidth="1"/>
    <col min="13826" max="13826" width="34" style="1" customWidth="1"/>
    <col min="13827" max="13827" width="20" style="1" customWidth="1"/>
    <col min="13828" max="13828" width="35" style="1" customWidth="1"/>
    <col min="13829" max="14081" width="9" style="1" customWidth="1"/>
    <col min="14082" max="14082" width="34" style="1" customWidth="1"/>
    <col min="14083" max="14083" width="20" style="1" customWidth="1"/>
    <col min="14084" max="14084" width="35" style="1" customWidth="1"/>
    <col min="14085" max="14337" width="9" style="1" customWidth="1"/>
    <col min="14338" max="14338" width="34" style="1" customWidth="1"/>
    <col min="14339" max="14339" width="20" style="1" customWidth="1"/>
    <col min="14340" max="14340" width="35" style="1" customWidth="1"/>
    <col min="14341" max="14593" width="9" style="1" customWidth="1"/>
    <col min="14594" max="14594" width="34" style="1" customWidth="1"/>
    <col min="14595" max="14595" width="20" style="1" customWidth="1"/>
    <col min="14596" max="14596" width="35" style="1" customWidth="1"/>
    <col min="14597" max="14849" width="9" style="1" customWidth="1"/>
    <col min="14850" max="14850" width="34" style="1" customWidth="1"/>
    <col min="14851" max="14851" width="20" style="1" customWidth="1"/>
    <col min="14852" max="14852" width="35" style="1" customWidth="1"/>
    <col min="14853" max="15105" width="9" style="1" customWidth="1"/>
    <col min="15106" max="15106" width="34" style="1" customWidth="1"/>
    <col min="15107" max="15107" width="20" style="1" customWidth="1"/>
    <col min="15108" max="15108" width="35" style="1" customWidth="1"/>
    <col min="15109" max="15361" width="9" style="1" customWidth="1"/>
    <col min="15362" max="15362" width="34" style="1" customWidth="1"/>
    <col min="15363" max="15363" width="20" style="1" customWidth="1"/>
    <col min="15364" max="15364" width="35" style="1" customWidth="1"/>
    <col min="15365" max="15617" width="9" style="1" customWidth="1"/>
    <col min="15618" max="15618" width="34" style="1" customWidth="1"/>
    <col min="15619" max="15619" width="20" style="1" customWidth="1"/>
    <col min="15620" max="15620" width="35" style="1" customWidth="1"/>
    <col min="15621" max="15873" width="9" style="1" customWidth="1"/>
    <col min="15874" max="15874" width="34" style="1" customWidth="1"/>
    <col min="15875" max="15875" width="20" style="1" customWidth="1"/>
    <col min="15876" max="15876" width="35" style="1" customWidth="1"/>
    <col min="15877" max="16129" width="9" style="1" customWidth="1"/>
    <col min="16130" max="16130" width="34" style="1" customWidth="1"/>
    <col min="16131" max="16131" width="20" style="1" customWidth="1"/>
    <col min="16132" max="16132" width="35" style="1" customWidth="1"/>
    <col min="16133" max="16384" width="9" style="1" customWidth="1"/>
  </cols>
  <sheetData>
    <row r="1" spans="1:4" ht="18" customHeight="1">
      <c r="A1" s="1" t="s">
        <v>499</v>
      </c>
    </row>
    <row r="2" spans="1:4" ht="18" customHeight="1">
      <c r="A2" s="191" t="s">
        <v>64</v>
      </c>
      <c r="B2" s="191"/>
      <c r="C2" s="191"/>
      <c r="D2" s="191"/>
    </row>
    <row r="3" spans="1:4" ht="18" customHeight="1">
      <c r="A3" s="26"/>
      <c r="B3" s="194"/>
      <c r="C3" s="194"/>
      <c r="D3" s="26"/>
    </row>
    <row r="4" spans="1:4" ht="18" customHeight="1">
      <c r="A4" s="26" t="s">
        <v>148</v>
      </c>
      <c r="B4" s="194"/>
      <c r="C4" s="194"/>
      <c r="D4" s="200"/>
    </row>
    <row r="5" spans="1:4" ht="18" customHeight="1">
      <c r="A5" s="26"/>
      <c r="B5" s="194"/>
      <c r="C5" s="194"/>
      <c r="D5" s="200" t="s">
        <v>285</v>
      </c>
    </row>
    <row r="6" spans="1:4" ht="36" customHeight="1">
      <c r="A6" s="25" t="s">
        <v>276</v>
      </c>
      <c r="B6" s="195" t="s">
        <v>283</v>
      </c>
      <c r="C6" s="195" t="s">
        <v>365</v>
      </c>
      <c r="D6" s="25" t="s">
        <v>287</v>
      </c>
    </row>
    <row r="7" spans="1:4" ht="36" customHeight="1">
      <c r="A7" s="25" t="s">
        <v>103</v>
      </c>
      <c r="B7" s="197"/>
      <c r="C7" s="197"/>
      <c r="D7" s="24"/>
    </row>
    <row r="8" spans="1:4" ht="36" customHeight="1">
      <c r="A8" s="25" t="s">
        <v>279</v>
      </c>
      <c r="B8" s="197"/>
      <c r="C8" s="197"/>
      <c r="D8" s="24"/>
    </row>
    <row r="9" spans="1:4" ht="36" customHeight="1">
      <c r="A9" s="25"/>
      <c r="B9" s="197"/>
      <c r="C9" s="197"/>
      <c r="D9" s="24"/>
    </row>
    <row r="10" spans="1:4" ht="36" customHeight="1">
      <c r="A10" s="25" t="s">
        <v>280</v>
      </c>
      <c r="B10" s="197"/>
      <c r="C10" s="197"/>
      <c r="D10" s="24"/>
    </row>
    <row r="11" spans="1:4" ht="18" customHeight="1">
      <c r="A11" s="6"/>
      <c r="B11" s="198"/>
      <c r="C11" s="198"/>
      <c r="D11" s="27"/>
    </row>
    <row r="12" spans="1:4" ht="18" customHeight="1">
      <c r="A12" s="26" t="s">
        <v>282</v>
      </c>
      <c r="B12" s="194"/>
      <c r="C12" s="194"/>
      <c r="D12" s="200"/>
    </row>
    <row r="13" spans="1:4" ht="18" customHeight="1">
      <c r="A13" s="26"/>
      <c r="B13" s="194"/>
      <c r="C13" s="194"/>
      <c r="D13" s="200" t="s">
        <v>285</v>
      </c>
    </row>
    <row r="14" spans="1:4" ht="36" customHeight="1">
      <c r="A14" s="25" t="s">
        <v>276</v>
      </c>
      <c r="B14" s="195" t="s">
        <v>283</v>
      </c>
      <c r="C14" s="195" t="s">
        <v>365</v>
      </c>
      <c r="D14" s="25" t="s">
        <v>287</v>
      </c>
    </row>
    <row r="15" spans="1:4" ht="36" customHeight="1">
      <c r="A15" s="461"/>
      <c r="B15" s="197"/>
      <c r="C15" s="197"/>
      <c r="D15" s="25"/>
    </row>
    <row r="16" spans="1:4" ht="36" customHeight="1">
      <c r="A16" s="25"/>
      <c r="B16" s="197"/>
      <c r="C16" s="197"/>
      <c r="D16" s="25"/>
    </row>
    <row r="17" spans="1:4" ht="36" customHeight="1">
      <c r="A17" s="25"/>
      <c r="B17" s="197"/>
      <c r="C17" s="197"/>
      <c r="D17" s="25"/>
    </row>
    <row r="18" spans="1:4" ht="36" customHeight="1">
      <c r="A18" s="25" t="s">
        <v>280</v>
      </c>
      <c r="B18" s="197"/>
      <c r="C18" s="197"/>
      <c r="D18" s="24"/>
    </row>
    <row r="20" spans="1:4" s="190" customFormat="1" ht="36.75" customHeight="1">
      <c r="A20" s="193" t="s">
        <v>113</v>
      </c>
      <c r="B20" s="1"/>
      <c r="C20" s="1"/>
      <c r="D20" s="1"/>
    </row>
    <row r="22" spans="1:4" ht="18" customHeight="1">
      <c r="A22" s="200" t="s">
        <v>415</v>
      </c>
    </row>
    <row r="23" spans="1:4" ht="18" customHeight="1">
      <c r="B23" s="199" t="s">
        <v>48</v>
      </c>
      <c r="C23" s="199"/>
    </row>
    <row r="24" spans="1:4" ht="18" customHeight="1">
      <c r="B24" s="199" t="s">
        <v>51</v>
      </c>
      <c r="C24" s="199"/>
    </row>
    <row r="25" spans="1:4" ht="18" customHeight="1">
      <c r="B25" s="199" t="s">
        <v>36</v>
      </c>
      <c r="C25" s="199"/>
      <c r="D25" s="202"/>
    </row>
  </sheetData>
  <mergeCells count="2">
    <mergeCell ref="A2:D2"/>
    <mergeCell ref="A20:D20"/>
  </mergeCells>
  <phoneticPr fontId="5"/>
  <printOptions horizontalCentered="1"/>
  <pageMargins left="0.50314960629921257" right="0.50314960629921257" top="0.75" bottom="0.75" header="0.3" footer="0.3"/>
  <pageSetup paperSize="9" scale="9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7"/>
  <dimension ref="B1:I18"/>
  <sheetViews>
    <sheetView view="pageBreakPreview" zoomScaleSheetLayoutView="100" workbookViewId="0"/>
  </sheetViews>
  <sheetFormatPr defaultRowHeight="18" customHeight="1"/>
  <cols>
    <col min="1" max="2" width="2.75" style="1" customWidth="1"/>
    <col min="3" max="3" width="3.625" style="1" customWidth="1"/>
    <col min="4" max="4" width="16.625" style="1" customWidth="1"/>
    <col min="5" max="5" width="8" style="1" customWidth="1"/>
    <col min="6" max="6" width="12.125" style="1" customWidth="1"/>
    <col min="7" max="7" width="13.5" style="1" customWidth="1"/>
    <col min="8" max="8" width="23.5" style="1" customWidth="1"/>
    <col min="9" max="9" width="2.75" style="1" customWidth="1"/>
    <col min="10" max="16" width="2.5" style="1" customWidth="1"/>
    <col min="17" max="16384" width="9" style="1" customWidth="1"/>
  </cols>
  <sheetData>
    <row r="1" spans="2:9" ht="18" customHeight="1">
      <c r="B1" s="1" t="s">
        <v>502</v>
      </c>
      <c r="H1" s="205" t="s">
        <v>57</v>
      </c>
    </row>
    <row r="2" spans="2:9" ht="18" customHeight="1">
      <c r="H2" s="26" t="s">
        <v>58</v>
      </c>
    </row>
    <row r="3" spans="2:9" ht="18" customHeight="1">
      <c r="B3" s="1" t="s">
        <v>14</v>
      </c>
    </row>
    <row r="4" spans="2:9" ht="18" customHeight="1">
      <c r="G4" s="22" t="s">
        <v>48</v>
      </c>
      <c r="H4" s="6"/>
      <c r="I4" s="26"/>
    </row>
    <row r="5" spans="2:9" ht="18" customHeight="1">
      <c r="G5" s="22" t="s">
        <v>51</v>
      </c>
      <c r="H5" s="6"/>
      <c r="I5" s="26"/>
    </row>
    <row r="6" spans="2:9" ht="18" customHeight="1">
      <c r="G6" s="22" t="s">
        <v>53</v>
      </c>
      <c r="H6" s="6"/>
      <c r="I6" s="26"/>
    </row>
    <row r="8" spans="2:9" s="2" customFormat="1" ht="18" customHeight="1">
      <c r="B8" s="4" t="s">
        <v>153</v>
      </c>
      <c r="C8" s="4"/>
      <c r="D8" s="4"/>
      <c r="E8" s="4"/>
      <c r="F8" s="4"/>
      <c r="G8" s="4"/>
      <c r="H8" s="4"/>
      <c r="I8" s="28"/>
    </row>
    <row r="9" spans="2:9" s="2" customFormat="1" ht="18" customHeight="1"/>
    <row r="10" spans="2:9" s="2" customFormat="1" ht="45" customHeight="1">
      <c r="B10" s="19" t="s">
        <v>503</v>
      </c>
      <c r="C10" s="19"/>
      <c r="D10" s="19"/>
      <c r="E10" s="19"/>
      <c r="F10" s="19"/>
      <c r="G10" s="19"/>
      <c r="H10" s="19"/>
      <c r="I10" s="26"/>
    </row>
    <row r="11" spans="2:9" s="2" customFormat="1" ht="18" customHeight="1">
      <c r="B11" s="6" t="s">
        <v>19</v>
      </c>
      <c r="C11" s="6"/>
      <c r="D11" s="6"/>
      <c r="E11" s="6"/>
      <c r="F11" s="6"/>
      <c r="G11" s="6"/>
      <c r="H11" s="6"/>
      <c r="I11" s="26"/>
    </row>
    <row r="13" spans="2:9" ht="36" customHeight="1">
      <c r="B13" s="462" t="s">
        <v>183</v>
      </c>
      <c r="C13" s="463"/>
      <c r="D13" s="463"/>
      <c r="E13" s="463"/>
      <c r="F13" s="463"/>
      <c r="G13" s="463"/>
      <c r="H13" s="464" t="s">
        <v>35</v>
      </c>
    </row>
    <row r="14" spans="2:9" ht="36" customHeight="1">
      <c r="B14" s="463" t="s">
        <v>416</v>
      </c>
      <c r="C14" s="463"/>
      <c r="D14" s="463"/>
      <c r="E14" s="463"/>
      <c r="F14" s="463"/>
      <c r="G14" s="463"/>
      <c r="H14" s="464" t="s">
        <v>35</v>
      </c>
    </row>
    <row r="15" spans="2:9" ht="36" customHeight="1">
      <c r="B15" s="463" t="s">
        <v>339</v>
      </c>
      <c r="C15" s="463"/>
      <c r="D15" s="463"/>
      <c r="E15" s="463"/>
      <c r="F15" s="463"/>
      <c r="G15" s="463"/>
      <c r="H15" s="464" t="s">
        <v>35</v>
      </c>
    </row>
    <row r="16" spans="2:9" ht="36" customHeight="1">
      <c r="B16" s="463" t="s">
        <v>296</v>
      </c>
      <c r="C16" s="463"/>
      <c r="D16" s="463"/>
      <c r="E16" s="463"/>
      <c r="F16" s="463"/>
      <c r="G16" s="463"/>
      <c r="H16" s="464" t="s">
        <v>35</v>
      </c>
    </row>
    <row r="18" spans="2:8" ht="36" customHeight="1">
      <c r="B18" s="5" t="s">
        <v>417</v>
      </c>
      <c r="C18" s="207"/>
      <c r="D18" s="207"/>
      <c r="E18" s="207"/>
      <c r="F18" s="207"/>
      <c r="G18" s="207"/>
      <c r="H18" s="207"/>
    </row>
  </sheetData>
  <mergeCells count="8">
    <mergeCell ref="B8:H8"/>
    <mergeCell ref="B10:H10"/>
    <mergeCell ref="B11:H11"/>
    <mergeCell ref="B13:G13"/>
    <mergeCell ref="B14:G14"/>
    <mergeCell ref="B15:G15"/>
    <mergeCell ref="B16:G16"/>
    <mergeCell ref="B18:H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G16"/>
  <sheetViews>
    <sheetView view="pageBreakPreview" zoomScaleSheetLayoutView="100" workbookViewId="0"/>
  </sheetViews>
  <sheetFormatPr defaultRowHeight="17.25" customHeight="1"/>
  <cols>
    <col min="1" max="1" width="3.25" style="26" customWidth="1"/>
    <col min="2" max="2" width="4.375" style="26" customWidth="1"/>
    <col min="3" max="3" width="20.75" style="26" customWidth="1"/>
    <col min="4" max="4" width="21.75" style="26" customWidth="1"/>
    <col min="5" max="5" width="26.375" style="26" customWidth="1"/>
    <col min="6" max="6" width="3.75" style="26" customWidth="1"/>
    <col min="7" max="7" width="4.25" style="26" customWidth="1"/>
    <col min="8" max="8" width="4.75" style="26" customWidth="1"/>
    <col min="9" max="16384" width="9" style="26" customWidth="1"/>
  </cols>
  <sheetData>
    <row r="1" spans="2:7" ht="17.25" customHeight="1">
      <c r="B1" s="26" t="s">
        <v>291</v>
      </c>
    </row>
    <row r="2" spans="2:7" ht="36" customHeight="1">
      <c r="B2" s="30" t="s">
        <v>334</v>
      </c>
      <c r="C2" s="30"/>
      <c r="D2" s="30"/>
      <c r="E2" s="30"/>
      <c r="F2" s="40"/>
      <c r="G2" s="40"/>
    </row>
    <row r="3" spans="2:7" ht="17.25" customHeight="1"/>
    <row r="4" spans="2:7" ht="17.25" customHeight="1">
      <c r="B4" s="31" t="s">
        <v>87</v>
      </c>
      <c r="C4" s="31"/>
      <c r="D4" s="31"/>
    </row>
    <row r="5" spans="2:7" ht="5.25" customHeight="1"/>
    <row r="6" spans="2:7" ht="33.75" customHeight="1">
      <c r="B6" s="32" t="s">
        <v>119</v>
      </c>
      <c r="C6" s="32" t="s">
        <v>123</v>
      </c>
      <c r="D6" s="32" t="s">
        <v>121</v>
      </c>
      <c r="E6" s="32" t="s">
        <v>118</v>
      </c>
    </row>
    <row r="7" spans="2:7" ht="33.75" customHeight="1">
      <c r="B7" s="33"/>
      <c r="C7" s="35"/>
      <c r="D7" s="35"/>
      <c r="E7" s="38"/>
    </row>
    <row r="8" spans="2:7" ht="33.75" customHeight="1">
      <c r="B8" s="33"/>
      <c r="C8" s="35"/>
      <c r="D8" s="35"/>
      <c r="E8" s="38"/>
    </row>
    <row r="9" spans="2:7" ht="33.75" customHeight="1">
      <c r="B9" s="33"/>
      <c r="C9" s="35"/>
      <c r="D9" s="35"/>
      <c r="E9" s="38"/>
    </row>
    <row r="10" spans="2:7" ht="33.75" customHeight="1">
      <c r="B10" s="33"/>
      <c r="C10" s="35"/>
      <c r="D10" s="35"/>
      <c r="E10" s="38"/>
    </row>
    <row r="11" spans="2:7" ht="33.75" customHeight="1">
      <c r="B11" s="33"/>
      <c r="C11" s="35"/>
      <c r="D11" s="35"/>
      <c r="E11" s="38"/>
    </row>
    <row r="12" spans="2:7" ht="33.75" customHeight="1">
      <c r="B12" s="33"/>
      <c r="C12" s="35"/>
      <c r="D12" s="35"/>
      <c r="E12" s="38"/>
    </row>
    <row r="13" spans="2:7" ht="33.75" customHeight="1">
      <c r="B13" s="33"/>
      <c r="C13" s="35"/>
      <c r="D13" s="35"/>
      <c r="E13" s="38"/>
    </row>
    <row r="14" spans="2:7" ht="33.75" customHeight="1">
      <c r="B14" s="33"/>
      <c r="C14" s="35"/>
      <c r="D14" s="35"/>
      <c r="E14" s="38"/>
    </row>
    <row r="15" spans="2:7" ht="33.75" customHeight="1">
      <c r="B15" s="33"/>
      <c r="C15" s="35"/>
      <c r="D15" s="35"/>
      <c r="E15" s="38"/>
    </row>
    <row r="16" spans="2:7" ht="33.75" customHeight="1">
      <c r="B16" s="34" t="s">
        <v>116</v>
      </c>
      <c r="C16" s="36"/>
      <c r="D16" s="37"/>
      <c r="E16" s="39">
        <f>SUM(E7:E15)</f>
        <v>0</v>
      </c>
    </row>
  </sheetData>
  <mergeCells count="2">
    <mergeCell ref="B2:E2"/>
    <mergeCell ref="B16:D16"/>
  </mergeCells>
  <phoneticPr fontId="12"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M54"/>
  <sheetViews>
    <sheetView showGridLines="0" view="pageBreakPreview" zoomScale="130" zoomScaleSheetLayoutView="130" workbookViewId="0"/>
  </sheetViews>
  <sheetFormatPr defaultRowHeight="15" customHeight="1"/>
  <cols>
    <col min="1" max="1" width="7.875" style="41" customWidth="1"/>
    <col min="2" max="2" width="5.875" style="41" customWidth="1"/>
    <col min="3" max="3" width="35.25" style="41" customWidth="1"/>
    <col min="4" max="4" width="17.75" style="41" customWidth="1"/>
    <col min="5" max="5" width="5.375" style="41" customWidth="1"/>
    <col min="6" max="8" width="11.75" style="41" customWidth="1"/>
    <col min="9" max="9" width="5.5" style="41" customWidth="1"/>
    <col min="10" max="12" width="13.5" style="41" customWidth="1"/>
    <col min="13" max="13" width="1.375" style="41" customWidth="1"/>
    <col min="14" max="14" width="9" style="41" customWidth="1"/>
    <col min="15" max="15" width="10.875" style="41" customWidth="1"/>
    <col min="16" max="16" width="12.375" style="41" customWidth="1"/>
    <col min="17" max="17" width="11.25" style="41" customWidth="1"/>
    <col min="18" max="16384" width="9" style="41" customWidth="1"/>
  </cols>
  <sheetData>
    <row r="1" spans="1:12" ht="15" customHeight="1">
      <c r="A1" s="41" t="s">
        <v>294</v>
      </c>
    </row>
    <row r="2" spans="1:12" ht="14.25">
      <c r="A2" s="43" t="s">
        <v>146</v>
      </c>
      <c r="B2" s="43"/>
      <c r="C2" s="43"/>
      <c r="D2" s="43"/>
      <c r="E2" s="43"/>
      <c r="F2" s="43"/>
      <c r="G2" s="43"/>
      <c r="H2" s="43"/>
      <c r="I2" s="43"/>
      <c r="J2" s="43"/>
      <c r="K2" s="43"/>
      <c r="L2" s="43"/>
    </row>
    <row r="3" spans="1:12" ht="3.75" customHeight="1">
      <c r="A3" s="44"/>
      <c r="B3" s="44"/>
      <c r="C3" s="44"/>
      <c r="D3" s="44"/>
      <c r="E3" s="44"/>
      <c r="F3" s="44"/>
      <c r="G3" s="44"/>
      <c r="H3" s="44"/>
      <c r="I3" s="44"/>
      <c r="J3" s="44"/>
      <c r="K3" s="44"/>
      <c r="L3" s="44"/>
    </row>
    <row r="4" spans="1:12" ht="15" customHeight="1">
      <c r="A4" s="45" t="s">
        <v>119</v>
      </c>
      <c r="B4" s="45"/>
      <c r="C4" s="45"/>
      <c r="D4" s="76"/>
      <c r="E4" s="45" t="s">
        <v>271</v>
      </c>
      <c r="F4" s="45"/>
      <c r="G4" s="97"/>
      <c r="H4" s="97"/>
    </row>
    <row r="5" spans="1:12" ht="15" customHeight="1">
      <c r="A5" s="45" t="s">
        <v>126</v>
      </c>
      <c r="B5" s="45"/>
      <c r="C5" s="45"/>
      <c r="D5" s="76"/>
      <c r="E5" s="76"/>
      <c r="F5" s="76"/>
      <c r="G5" s="76"/>
      <c r="H5" s="76"/>
    </row>
    <row r="6" spans="1:12" ht="15" customHeight="1">
      <c r="A6" s="45" t="s">
        <v>121</v>
      </c>
      <c r="B6" s="45"/>
      <c r="C6" s="45"/>
      <c r="D6" s="76"/>
      <c r="E6" s="76"/>
      <c r="F6" s="76"/>
      <c r="G6" s="76"/>
      <c r="H6" s="76"/>
    </row>
    <row r="7" spans="1:12" ht="15" customHeight="1">
      <c r="A7" s="45" t="s">
        <v>140</v>
      </c>
      <c r="B7" s="45"/>
      <c r="C7" s="45"/>
      <c r="D7" s="76"/>
      <c r="E7" s="76"/>
      <c r="F7" s="76"/>
      <c r="G7" s="76"/>
      <c r="H7" s="76"/>
    </row>
    <row r="8" spans="1:12" ht="6" customHeight="1"/>
    <row r="9" spans="1:12" ht="15" customHeight="1">
      <c r="A9" s="46"/>
      <c r="B9" s="46"/>
      <c r="C9" s="46"/>
      <c r="D9" s="77"/>
      <c r="E9" s="77"/>
      <c r="F9" s="77"/>
      <c r="G9" s="77"/>
      <c r="H9" s="77"/>
      <c r="L9" s="111" t="s">
        <v>609</v>
      </c>
    </row>
    <row r="10" spans="1:12" ht="24">
      <c r="A10" s="47" t="s">
        <v>284</v>
      </c>
      <c r="B10" s="59"/>
      <c r="C10" s="67"/>
      <c r="D10" s="78" t="s">
        <v>102</v>
      </c>
      <c r="E10" s="86" t="s">
        <v>100</v>
      </c>
      <c r="F10" s="93" t="s">
        <v>65</v>
      </c>
      <c r="G10" s="93" t="s">
        <v>76</v>
      </c>
      <c r="H10" s="93" t="s">
        <v>78</v>
      </c>
      <c r="I10" s="93" t="s">
        <v>82</v>
      </c>
      <c r="J10" s="93" t="s">
        <v>73</v>
      </c>
      <c r="K10" s="93" t="s">
        <v>84</v>
      </c>
      <c r="L10" s="93" t="s">
        <v>263</v>
      </c>
    </row>
    <row r="11" spans="1:12" s="42" customFormat="1" ht="15.75">
      <c r="A11" s="48"/>
      <c r="B11" s="60"/>
      <c r="C11" s="68"/>
      <c r="D11" s="78"/>
      <c r="E11" s="86"/>
      <c r="F11" s="94" t="s">
        <v>6</v>
      </c>
      <c r="G11" s="94" t="s">
        <v>89</v>
      </c>
      <c r="H11" s="94" t="s">
        <v>91</v>
      </c>
      <c r="I11" s="94" t="s">
        <v>92</v>
      </c>
      <c r="J11" s="94" t="s">
        <v>94</v>
      </c>
      <c r="K11" s="94" t="s">
        <v>98</v>
      </c>
      <c r="L11" s="94" t="s">
        <v>99</v>
      </c>
    </row>
    <row r="12" spans="1:12" ht="30" customHeight="1">
      <c r="A12" s="49" t="s">
        <v>436</v>
      </c>
      <c r="B12" s="52" t="s">
        <v>325</v>
      </c>
      <c r="C12" s="69"/>
      <c r="D12" s="79"/>
      <c r="E12" s="87"/>
      <c r="F12" s="87"/>
      <c r="G12" s="87"/>
      <c r="H12" s="87"/>
      <c r="I12" s="102" t="s">
        <v>427</v>
      </c>
      <c r="J12" s="84">
        <f t="shared" ref="J12:J23" si="0">INT((F12-G12-H12)*4/5)</f>
        <v>0</v>
      </c>
      <c r="K12" s="84">
        <f>IF(J12&gt;0,VLOOKUP(B12,$C$43:$D$54,2,FALSE)*E12,0)</f>
        <v>0</v>
      </c>
      <c r="L12" s="84">
        <f t="shared" ref="L12:L23" si="1">IF(K12&gt;J12,ROUNDDOWN(J12,-3),ROUNDDOWN(K12,-3))</f>
        <v>0</v>
      </c>
    </row>
    <row r="13" spans="1:12" ht="30" customHeight="1">
      <c r="A13" s="50"/>
      <c r="B13" s="52" t="s">
        <v>250</v>
      </c>
      <c r="C13" s="69"/>
      <c r="D13" s="79"/>
      <c r="E13" s="87"/>
      <c r="F13" s="87"/>
      <c r="G13" s="87"/>
      <c r="H13" s="87"/>
      <c r="I13" s="103"/>
      <c r="J13" s="84">
        <f t="shared" si="0"/>
        <v>0</v>
      </c>
      <c r="K13" s="84">
        <f>IF(J13&gt;0,VLOOKUP(B13,$C$43:$D$54,2,FALSE)*E13,0)</f>
        <v>0</v>
      </c>
      <c r="L13" s="84">
        <f t="shared" si="1"/>
        <v>0</v>
      </c>
    </row>
    <row r="14" spans="1:12" ht="30" customHeight="1">
      <c r="A14" s="50"/>
      <c r="B14" s="52" t="s">
        <v>429</v>
      </c>
      <c r="C14" s="69"/>
      <c r="D14" s="79"/>
      <c r="E14" s="87"/>
      <c r="F14" s="87"/>
      <c r="G14" s="87"/>
      <c r="H14" s="87"/>
      <c r="I14" s="103"/>
      <c r="J14" s="84">
        <f t="shared" si="0"/>
        <v>0</v>
      </c>
      <c r="K14" s="84">
        <f>IF(J14&gt;0,VLOOKUP(B14,$C$43:$D$54,2,FALSE)*E14,0)</f>
        <v>0</v>
      </c>
      <c r="L14" s="84">
        <f t="shared" si="1"/>
        <v>0</v>
      </c>
    </row>
    <row r="15" spans="1:12" ht="30" customHeight="1">
      <c r="A15" s="50"/>
      <c r="B15" s="52" t="s">
        <v>431</v>
      </c>
      <c r="C15" s="69"/>
      <c r="D15" s="79"/>
      <c r="E15" s="87"/>
      <c r="F15" s="87"/>
      <c r="G15" s="87"/>
      <c r="H15" s="87"/>
      <c r="I15" s="103"/>
      <c r="J15" s="84">
        <f t="shared" si="0"/>
        <v>0</v>
      </c>
      <c r="K15" s="84">
        <f>IF(J15&gt;0,VLOOKUP(B15,$C$43:$D$54,2,FALSE)*E15,0)</f>
        <v>0</v>
      </c>
      <c r="L15" s="84">
        <f t="shared" si="1"/>
        <v>0</v>
      </c>
    </row>
    <row r="16" spans="1:12" ht="30" customHeight="1">
      <c r="A16" s="50"/>
      <c r="B16" s="52" t="s">
        <v>120</v>
      </c>
      <c r="C16" s="69"/>
      <c r="D16" s="79"/>
      <c r="E16" s="87"/>
      <c r="F16" s="87"/>
      <c r="G16" s="87"/>
      <c r="H16" s="87"/>
      <c r="I16" s="103"/>
      <c r="J16" s="84">
        <f t="shared" si="0"/>
        <v>0</v>
      </c>
      <c r="K16" s="84">
        <f>IF(J16&gt;0,VLOOKUP(B16,$C$43:$D$54,2,FALSE)*E16,0)</f>
        <v>0</v>
      </c>
      <c r="L16" s="84">
        <f t="shared" si="1"/>
        <v>0</v>
      </c>
    </row>
    <row r="17" spans="1:13" ht="30" customHeight="1">
      <c r="A17" s="50"/>
      <c r="B17" s="49" t="s">
        <v>227</v>
      </c>
      <c r="C17" s="70" t="s">
        <v>444</v>
      </c>
      <c r="D17" s="79"/>
      <c r="E17" s="88"/>
      <c r="F17" s="87"/>
      <c r="G17" s="87"/>
      <c r="H17" s="87"/>
      <c r="I17" s="103"/>
      <c r="J17" s="84">
        <f t="shared" si="0"/>
        <v>0</v>
      </c>
      <c r="K17" s="84">
        <f>IF(AND($J$17&gt;0,$D$7&lt;&gt;""),VLOOKUP($D$7,$J$43:$K$46,2,FALSE),0)</f>
        <v>0</v>
      </c>
      <c r="L17" s="84">
        <f t="shared" si="1"/>
        <v>0</v>
      </c>
    </row>
    <row r="18" spans="1:13" ht="30" customHeight="1">
      <c r="A18" s="50"/>
      <c r="B18" s="51"/>
      <c r="C18" s="70" t="s">
        <v>165</v>
      </c>
      <c r="D18" s="79"/>
      <c r="E18" s="88"/>
      <c r="F18" s="87"/>
      <c r="G18" s="87"/>
      <c r="H18" s="87"/>
      <c r="I18" s="103"/>
      <c r="J18" s="84">
        <f t="shared" si="0"/>
        <v>0</v>
      </c>
      <c r="K18" s="84">
        <f>IF(J18&gt;0,K47,0)</f>
        <v>0</v>
      </c>
      <c r="L18" s="84">
        <f t="shared" si="1"/>
        <v>0</v>
      </c>
    </row>
    <row r="19" spans="1:13" ht="30" customHeight="1">
      <c r="A19" s="50"/>
      <c r="B19" s="52" t="s">
        <v>433</v>
      </c>
      <c r="C19" s="69"/>
      <c r="D19" s="79"/>
      <c r="E19" s="87"/>
      <c r="F19" s="87"/>
      <c r="G19" s="87"/>
      <c r="H19" s="87"/>
      <c r="I19" s="103"/>
      <c r="J19" s="84">
        <f t="shared" si="0"/>
        <v>0</v>
      </c>
      <c r="K19" s="84">
        <f>IF(J19&gt;0,VLOOKUP(B19,$C$43:$D$54,2,FALSE)*E19,0)</f>
        <v>0</v>
      </c>
      <c r="L19" s="84">
        <f t="shared" si="1"/>
        <v>0</v>
      </c>
    </row>
    <row r="20" spans="1:13" ht="30" customHeight="1">
      <c r="A20" s="50"/>
      <c r="B20" s="52" t="s">
        <v>88</v>
      </c>
      <c r="C20" s="69"/>
      <c r="D20" s="79"/>
      <c r="E20" s="87"/>
      <c r="F20" s="87"/>
      <c r="G20" s="87"/>
      <c r="H20" s="87"/>
      <c r="I20" s="103"/>
      <c r="J20" s="84">
        <f t="shared" si="0"/>
        <v>0</v>
      </c>
      <c r="K20" s="84">
        <f>IF(J20&gt;0,VLOOKUP(B20,$C$43:$D$54,2,FALSE)*E20,0)</f>
        <v>0</v>
      </c>
      <c r="L20" s="84">
        <f t="shared" si="1"/>
        <v>0</v>
      </c>
    </row>
    <row r="21" spans="1:13" ht="30" customHeight="1">
      <c r="A21" s="51"/>
      <c r="B21" s="52" t="s">
        <v>434</v>
      </c>
      <c r="C21" s="69"/>
      <c r="D21" s="79"/>
      <c r="E21" s="87"/>
      <c r="F21" s="87"/>
      <c r="G21" s="87"/>
      <c r="H21" s="87"/>
      <c r="I21" s="103"/>
      <c r="J21" s="84">
        <f t="shared" si="0"/>
        <v>0</v>
      </c>
      <c r="K21" s="84">
        <f>IF(J21&gt;0,VLOOKUP(B21,$C$43:$D$54,2,FALSE)*E21,0)</f>
        <v>0</v>
      </c>
      <c r="L21" s="84">
        <f t="shared" si="1"/>
        <v>0</v>
      </c>
    </row>
    <row r="22" spans="1:13" ht="30" customHeight="1">
      <c r="A22" s="52" t="s">
        <v>135</v>
      </c>
      <c r="B22" s="61"/>
      <c r="C22" s="69"/>
      <c r="D22" s="79"/>
      <c r="E22" s="87"/>
      <c r="F22" s="87"/>
      <c r="G22" s="87"/>
      <c r="H22" s="87"/>
      <c r="I22" s="103"/>
      <c r="J22" s="84">
        <f t="shared" si="0"/>
        <v>0</v>
      </c>
      <c r="K22" s="84">
        <f>IF(J22&gt;0,VLOOKUP(A22,$C$43:$D$54,2,FALSE)*E22,0)</f>
        <v>0</v>
      </c>
      <c r="L22" s="84">
        <f t="shared" si="1"/>
        <v>0</v>
      </c>
    </row>
    <row r="23" spans="1:13" ht="30" customHeight="1">
      <c r="A23" s="52" t="s">
        <v>389</v>
      </c>
      <c r="B23" s="61"/>
      <c r="C23" s="69"/>
      <c r="D23" s="79"/>
      <c r="E23" s="89"/>
      <c r="F23" s="87"/>
      <c r="G23" s="87"/>
      <c r="H23" s="87"/>
      <c r="I23" s="104"/>
      <c r="J23" s="84">
        <f t="shared" si="0"/>
        <v>0</v>
      </c>
      <c r="K23" s="84">
        <f>IF(J23&gt;0,D54,0)</f>
        <v>0</v>
      </c>
      <c r="L23" s="84">
        <f t="shared" si="1"/>
        <v>0</v>
      </c>
    </row>
    <row r="24" spans="1:13" ht="19.5" customHeight="1">
      <c r="A24" s="53" t="s">
        <v>144</v>
      </c>
      <c r="B24" s="62"/>
      <c r="C24" s="62"/>
      <c r="D24" s="62"/>
      <c r="E24" s="62"/>
      <c r="F24" s="62"/>
      <c r="G24" s="62"/>
      <c r="H24" s="62"/>
      <c r="I24" s="62"/>
      <c r="J24" s="62"/>
      <c r="K24" s="109"/>
      <c r="L24" s="84">
        <f>SUM(L12:L23)</f>
        <v>0</v>
      </c>
    </row>
    <row r="25" spans="1:13" ht="11.25" customHeight="1">
      <c r="A25" s="54"/>
      <c r="B25" s="54"/>
      <c r="C25" s="54"/>
      <c r="D25" s="80"/>
      <c r="E25" s="90"/>
      <c r="F25" s="95"/>
      <c r="G25" s="95"/>
      <c r="H25" s="95"/>
      <c r="I25" s="105"/>
      <c r="J25" s="107"/>
      <c r="K25" s="107"/>
      <c r="L25" s="107"/>
    </row>
    <row r="26" spans="1:13" ht="24">
      <c r="A26" s="55" t="s">
        <v>72</v>
      </c>
      <c r="B26" s="63"/>
      <c r="C26" s="71"/>
      <c r="D26" s="81" t="s">
        <v>111</v>
      </c>
      <c r="E26" s="91"/>
      <c r="F26" s="96" t="s">
        <v>65</v>
      </c>
      <c r="G26" s="96" t="s">
        <v>76</v>
      </c>
      <c r="H26" s="96" t="s">
        <v>78</v>
      </c>
      <c r="I26" s="96" t="s">
        <v>82</v>
      </c>
      <c r="J26" s="96" t="s">
        <v>73</v>
      </c>
      <c r="K26" s="96" t="s">
        <v>84</v>
      </c>
      <c r="L26" s="96" t="s">
        <v>93</v>
      </c>
    </row>
    <row r="27" spans="1:13" s="42" customFormat="1" ht="11.25" customHeight="1">
      <c r="A27" s="48"/>
      <c r="B27" s="60"/>
      <c r="C27" s="68"/>
      <c r="D27" s="48"/>
      <c r="E27" s="68"/>
      <c r="F27" s="94" t="s">
        <v>6</v>
      </c>
      <c r="G27" s="94" t="s">
        <v>89</v>
      </c>
      <c r="H27" s="94" t="s">
        <v>91</v>
      </c>
      <c r="I27" s="94" t="s">
        <v>92</v>
      </c>
      <c r="J27" s="94" t="s">
        <v>94</v>
      </c>
      <c r="K27" s="94" t="s">
        <v>98</v>
      </c>
      <c r="L27" s="94" t="s">
        <v>99</v>
      </c>
    </row>
    <row r="28" spans="1:13" ht="31.5" customHeight="1">
      <c r="A28" s="52" t="s">
        <v>447</v>
      </c>
      <c r="B28" s="61"/>
      <c r="C28" s="69"/>
      <c r="D28" s="82"/>
      <c r="E28" s="92"/>
      <c r="F28" s="87"/>
      <c r="G28" s="98"/>
      <c r="H28" s="98"/>
      <c r="I28" s="106" t="s">
        <v>427</v>
      </c>
      <c r="J28" s="84">
        <f>INT((F28-G28-H28)*4/5)</f>
        <v>0</v>
      </c>
      <c r="K28" s="110">
        <f>IF(J28&gt;0,D53,0)</f>
        <v>0</v>
      </c>
      <c r="L28" s="110">
        <f>IF(K28&gt;J28,ROUNDDOWN(J28,-3),ROUNDDOWN(K28,-3))</f>
        <v>0</v>
      </c>
    </row>
    <row r="29" spans="1:13" ht="19.5" customHeight="1"/>
    <row r="30" spans="1:13" ht="30" customHeight="1">
      <c r="A30" s="56" t="s">
        <v>295</v>
      </c>
      <c r="B30" s="64"/>
      <c r="C30" s="64"/>
      <c r="D30" s="56" t="s">
        <v>432</v>
      </c>
      <c r="E30" s="56"/>
      <c r="F30" s="56" t="s">
        <v>209</v>
      </c>
      <c r="G30" s="56"/>
      <c r="H30" s="100"/>
      <c r="I30" s="100"/>
      <c r="J30" s="100"/>
      <c r="K30" s="100"/>
      <c r="L30" s="100"/>
      <c r="M30" s="112"/>
    </row>
    <row r="31" spans="1:13" ht="30" customHeight="1">
      <c r="A31" s="57">
        <f>L24+L28</f>
        <v>0</v>
      </c>
      <c r="B31" s="65"/>
      <c r="C31" s="72"/>
      <c r="D31" s="57">
        <v>10000000</v>
      </c>
      <c r="E31" s="72"/>
      <c r="F31" s="57">
        <f>IF(A31&lt;D31,A31,D31)</f>
        <v>0</v>
      </c>
      <c r="G31" s="72"/>
    </row>
    <row r="32" spans="1:13" ht="30" customHeight="1"/>
    <row r="33" spans="1:12" ht="3.75" customHeight="1"/>
    <row r="34" spans="1:12" ht="12">
      <c r="A34" s="58" t="s">
        <v>133</v>
      </c>
      <c r="B34" s="66" t="s">
        <v>393</v>
      </c>
      <c r="C34" s="66"/>
      <c r="D34" s="66"/>
      <c r="E34" s="66"/>
      <c r="F34" s="66"/>
      <c r="G34" s="66"/>
      <c r="H34" s="66"/>
      <c r="I34" s="66"/>
      <c r="J34" s="66"/>
      <c r="K34" s="66"/>
      <c r="L34" s="66"/>
    </row>
    <row r="35" spans="1:12" ht="12">
      <c r="A35" s="58" t="s">
        <v>137</v>
      </c>
      <c r="B35" s="66" t="s">
        <v>448</v>
      </c>
      <c r="C35" s="66"/>
      <c r="D35" s="66"/>
      <c r="E35" s="66"/>
      <c r="F35" s="66"/>
      <c r="G35" s="66"/>
      <c r="H35" s="66"/>
      <c r="I35" s="66"/>
      <c r="J35" s="66"/>
      <c r="K35" s="66"/>
      <c r="L35" s="66"/>
    </row>
    <row r="36" spans="1:12" ht="12">
      <c r="A36" s="58" t="s">
        <v>142</v>
      </c>
      <c r="B36" s="66" t="s">
        <v>422</v>
      </c>
      <c r="C36" s="66"/>
      <c r="D36" s="66"/>
      <c r="E36" s="66"/>
      <c r="F36" s="66"/>
      <c r="G36" s="66"/>
      <c r="H36" s="66"/>
      <c r="I36" s="66"/>
      <c r="J36" s="66"/>
      <c r="K36" s="66"/>
      <c r="L36" s="66"/>
    </row>
    <row r="37" spans="1:12" ht="12">
      <c r="A37" s="58" t="s">
        <v>171</v>
      </c>
      <c r="B37" s="66" t="s">
        <v>445</v>
      </c>
      <c r="C37" s="66"/>
      <c r="D37" s="66"/>
      <c r="E37" s="66"/>
      <c r="F37" s="66"/>
      <c r="G37" s="66"/>
      <c r="H37" s="66"/>
      <c r="I37" s="66"/>
      <c r="J37" s="66"/>
      <c r="K37" s="66"/>
      <c r="L37" s="66"/>
    </row>
    <row r="38" spans="1:12" ht="12">
      <c r="A38" s="58" t="s">
        <v>96</v>
      </c>
      <c r="B38" s="66" t="s">
        <v>446</v>
      </c>
      <c r="C38" s="66"/>
      <c r="D38" s="66"/>
      <c r="E38" s="66"/>
      <c r="F38" s="66"/>
      <c r="G38" s="66"/>
      <c r="H38" s="66"/>
      <c r="I38" s="66"/>
      <c r="J38" s="66"/>
      <c r="K38" s="66"/>
      <c r="L38" s="66"/>
    </row>
    <row r="39" spans="1:12" ht="15" customHeight="1"/>
    <row r="41" spans="1:12" ht="15" customHeight="1">
      <c r="D41" s="83"/>
      <c r="E41" s="83"/>
      <c r="F41" s="83"/>
    </row>
    <row r="42" spans="1:12" ht="30" customHeight="1">
      <c r="C42" s="73" t="s">
        <v>284</v>
      </c>
      <c r="D42" s="73" t="s">
        <v>9</v>
      </c>
      <c r="F42" s="83"/>
      <c r="G42" s="99"/>
      <c r="H42" s="73" t="s">
        <v>109</v>
      </c>
      <c r="J42" s="73" t="s">
        <v>155</v>
      </c>
      <c r="K42" s="73" t="s">
        <v>9</v>
      </c>
    </row>
    <row r="43" spans="1:12" ht="30" customHeight="1">
      <c r="C43" s="74" t="s">
        <v>325</v>
      </c>
      <c r="D43" s="84">
        <v>1000000</v>
      </c>
      <c r="F43" s="83"/>
      <c r="G43" s="99"/>
      <c r="H43" s="101" t="s">
        <v>377</v>
      </c>
      <c r="J43" s="73" t="s">
        <v>159</v>
      </c>
      <c r="K43" s="84">
        <v>1000000</v>
      </c>
    </row>
    <row r="44" spans="1:12" ht="30" customHeight="1">
      <c r="C44" s="74" t="s">
        <v>391</v>
      </c>
      <c r="D44" s="84">
        <v>300000</v>
      </c>
      <c r="F44" s="83"/>
      <c r="G44" s="99"/>
      <c r="H44" s="73" t="s">
        <v>154</v>
      </c>
      <c r="J44" s="73" t="s">
        <v>161</v>
      </c>
      <c r="K44" s="84">
        <v>500000</v>
      </c>
    </row>
    <row r="45" spans="1:12" ht="30" customHeight="1">
      <c r="C45" s="74" t="s">
        <v>4</v>
      </c>
      <c r="D45" s="84">
        <v>300000</v>
      </c>
      <c r="F45" s="83"/>
      <c r="G45" s="83"/>
      <c r="J45" s="73" t="s">
        <v>162</v>
      </c>
      <c r="K45" s="84">
        <v>2000000</v>
      </c>
    </row>
    <row r="46" spans="1:12" ht="30" customHeight="1">
      <c r="C46" s="74" t="s">
        <v>437</v>
      </c>
      <c r="D46" s="84">
        <v>300000</v>
      </c>
      <c r="F46" s="83"/>
      <c r="G46" s="83"/>
      <c r="J46" s="73" t="s">
        <v>164</v>
      </c>
      <c r="K46" s="84">
        <v>2500000</v>
      </c>
    </row>
    <row r="47" spans="1:12" ht="30" customHeight="1">
      <c r="C47" s="74" t="s">
        <v>134</v>
      </c>
      <c r="D47" s="84">
        <v>1000000</v>
      </c>
      <c r="F47" s="83"/>
      <c r="G47" s="83"/>
      <c r="J47" s="108" t="s">
        <v>141</v>
      </c>
      <c r="K47" s="84">
        <v>2500000</v>
      </c>
    </row>
    <row r="48" spans="1:12" ht="30" customHeight="1">
      <c r="C48" s="73" t="s">
        <v>439</v>
      </c>
      <c r="D48" s="85"/>
    </row>
    <row r="49" spans="3:4" ht="30" customHeight="1">
      <c r="C49" s="74" t="s">
        <v>441</v>
      </c>
      <c r="D49" s="84">
        <v>300000</v>
      </c>
    </row>
    <row r="50" spans="3:4" ht="30" customHeight="1">
      <c r="C50" s="74" t="s">
        <v>443</v>
      </c>
      <c r="D50" s="84">
        <v>300000</v>
      </c>
    </row>
    <row r="51" spans="3:4" ht="30" customHeight="1">
      <c r="C51" s="75" t="s">
        <v>21</v>
      </c>
      <c r="D51" s="84">
        <v>300000</v>
      </c>
    </row>
    <row r="52" spans="3:4" ht="30" customHeight="1">
      <c r="C52" s="74" t="s">
        <v>221</v>
      </c>
      <c r="D52" s="84">
        <v>1000000</v>
      </c>
    </row>
    <row r="53" spans="3:4" ht="30" customHeight="1">
      <c r="C53" s="74" t="s">
        <v>426</v>
      </c>
      <c r="D53" s="84">
        <v>10000000</v>
      </c>
    </row>
    <row r="54" spans="3:4" ht="30" customHeight="1">
      <c r="C54" s="74" t="s">
        <v>425</v>
      </c>
      <c r="D54" s="84">
        <v>480000</v>
      </c>
    </row>
    <row r="55" spans="3:4" ht="15" customHeight="1"/>
  </sheetData>
  <mergeCells count="42">
    <mergeCell ref="A2:L2"/>
    <mergeCell ref="A4:C4"/>
    <mergeCell ref="E4:F4"/>
    <mergeCell ref="G4:H4"/>
    <mergeCell ref="A5:C5"/>
    <mergeCell ref="D5:H5"/>
    <mergeCell ref="A6:C6"/>
    <mergeCell ref="D6:H6"/>
    <mergeCell ref="A7:C7"/>
    <mergeCell ref="D7:H7"/>
    <mergeCell ref="B12:C12"/>
    <mergeCell ref="B13:C13"/>
    <mergeCell ref="B14:C14"/>
    <mergeCell ref="B15:C15"/>
    <mergeCell ref="B16:C16"/>
    <mergeCell ref="B19:C19"/>
    <mergeCell ref="B20:C20"/>
    <mergeCell ref="B21:C21"/>
    <mergeCell ref="A22:C22"/>
    <mergeCell ref="A23:C23"/>
    <mergeCell ref="A24:K24"/>
    <mergeCell ref="A28:C28"/>
    <mergeCell ref="D28:E28"/>
    <mergeCell ref="A30:C30"/>
    <mergeCell ref="D30:E30"/>
    <mergeCell ref="F30:G30"/>
    <mergeCell ref="A31:C31"/>
    <mergeCell ref="D31:E31"/>
    <mergeCell ref="F31:G31"/>
    <mergeCell ref="B34:L34"/>
    <mergeCell ref="B35:L35"/>
    <mergeCell ref="B36:L36"/>
    <mergeCell ref="B37:L37"/>
    <mergeCell ref="B38:L38"/>
    <mergeCell ref="A10:C11"/>
    <mergeCell ref="D10:D11"/>
    <mergeCell ref="E10:E11"/>
    <mergeCell ref="B17:B18"/>
    <mergeCell ref="A26:C27"/>
    <mergeCell ref="D26:E27"/>
    <mergeCell ref="A12:A21"/>
    <mergeCell ref="I12:I23"/>
  </mergeCells>
  <phoneticPr fontId="12" type="Hiragana"/>
  <dataValidations count="2">
    <dataValidation type="list" allowBlank="1" showDropDown="0" showInputMessage="1" showErrorMessage="1" sqref="D9:H9 D7:H7">
      <formula1>職員数</formula1>
    </dataValidation>
    <dataValidation type="list" allowBlank="1" showDropDown="0" showInputMessage="1" showErrorMessage="1" sqref="D23">
      <formula1>$H$43:$H$44</formula1>
    </dataValidation>
  </dataValidations>
  <pageMargins left="0.59055118110236215" right="0.59055118110236215" top="0.59055118110236215" bottom="0.59055118110236215" header="0.3" footer="0.3"/>
  <pageSetup paperSize="9" scale="63"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W71"/>
  <sheetViews>
    <sheetView showGridLines="0" view="pageBreakPreview" zoomScaleSheetLayoutView="100" workbookViewId="0"/>
  </sheetViews>
  <sheetFormatPr defaultColWidth="8.75" defaultRowHeight="14.25"/>
  <cols>
    <col min="1" max="1" width="8.75" style="113"/>
    <col min="2" max="2" width="30.75" style="113" customWidth="1"/>
    <col min="3" max="3" width="4.875" style="113" customWidth="1"/>
    <col min="4" max="4" width="33.875" style="113" customWidth="1"/>
    <col min="5" max="5" width="4.875" style="113" customWidth="1"/>
    <col min="6" max="6" width="33.875" style="113" customWidth="1"/>
    <col min="7" max="7" width="3.875" style="113" customWidth="1"/>
    <col min="8" max="24" width="4.25" style="113" hidden="1" customWidth="1"/>
    <col min="25" max="16384" width="8.75" style="113"/>
  </cols>
  <sheetData>
    <row r="1" spans="1:23">
      <c r="A1" s="41" t="s">
        <v>273</v>
      </c>
    </row>
    <row r="2" spans="1:23" ht="16.5">
      <c r="A2" s="114"/>
      <c r="B2" s="131" t="s">
        <v>207</v>
      </c>
      <c r="C2" s="145"/>
      <c r="D2" s="156"/>
      <c r="E2" s="119"/>
      <c r="H2" s="113" t="s">
        <v>576</v>
      </c>
      <c r="I2" s="113" t="s">
        <v>560</v>
      </c>
      <c r="J2" s="113" t="s">
        <v>127</v>
      </c>
      <c r="K2" s="113" t="s">
        <v>530</v>
      </c>
      <c r="L2" s="113" t="s">
        <v>524</v>
      </c>
      <c r="M2" s="113" t="s">
        <v>521</v>
      </c>
      <c r="N2" s="113" t="s">
        <v>517</v>
      </c>
      <c r="W2" s="113" t="s">
        <v>474</v>
      </c>
    </row>
    <row r="3" spans="1:23" ht="16.5">
      <c r="A3" s="115"/>
      <c r="B3" s="131" t="s">
        <v>52</v>
      </c>
      <c r="C3" s="145"/>
      <c r="D3" s="156"/>
      <c r="E3" s="119"/>
      <c r="H3" s="113" t="s">
        <v>577</v>
      </c>
      <c r="I3" s="113" t="s">
        <v>574</v>
      </c>
      <c r="J3" s="113" t="s">
        <v>532</v>
      </c>
      <c r="K3" s="113" t="s">
        <v>525</v>
      </c>
      <c r="L3" s="113" t="s">
        <v>525</v>
      </c>
      <c r="M3" s="113" t="s">
        <v>522</v>
      </c>
      <c r="N3" s="113" t="s">
        <v>518</v>
      </c>
      <c r="T3" s="113" t="s">
        <v>511</v>
      </c>
      <c r="W3" s="113" t="s">
        <v>248</v>
      </c>
    </row>
    <row r="4" spans="1:23" ht="16.5">
      <c r="A4" s="116"/>
      <c r="B4" s="131" t="s">
        <v>208</v>
      </c>
      <c r="C4" s="145"/>
      <c r="D4" s="156"/>
      <c r="E4" s="119"/>
      <c r="H4" s="113" t="s">
        <v>578</v>
      </c>
      <c r="I4" s="113" t="s">
        <v>575</v>
      </c>
      <c r="J4" s="113" t="s">
        <v>222</v>
      </c>
      <c r="K4" s="113" t="s">
        <v>329</v>
      </c>
      <c r="L4" s="113" t="s">
        <v>329</v>
      </c>
      <c r="M4" s="113" t="s">
        <v>523</v>
      </c>
      <c r="N4" s="113" t="s">
        <v>270</v>
      </c>
      <c r="T4" s="113" t="s">
        <v>513</v>
      </c>
    </row>
    <row r="5" spans="1:23" ht="22.5" customHeight="1">
      <c r="A5" s="117" t="s">
        <v>173</v>
      </c>
      <c r="B5" s="119"/>
      <c r="C5" s="119"/>
      <c r="E5" s="119"/>
      <c r="H5" s="113" t="s">
        <v>579</v>
      </c>
      <c r="J5" s="113" t="s">
        <v>533</v>
      </c>
      <c r="K5" s="113" t="s">
        <v>312</v>
      </c>
      <c r="L5" s="113" t="s">
        <v>312</v>
      </c>
      <c r="M5" s="113" t="s">
        <v>366</v>
      </c>
      <c r="P5" s="113" t="s">
        <v>516</v>
      </c>
    </row>
    <row r="6" spans="1:23" ht="18" customHeight="1">
      <c r="A6" s="118" t="s">
        <v>575</v>
      </c>
      <c r="B6" s="132" t="s">
        <v>210</v>
      </c>
      <c r="C6" s="146"/>
      <c r="D6" s="157" t="s">
        <v>12</v>
      </c>
      <c r="E6" s="119"/>
      <c r="H6" s="113" t="s">
        <v>460</v>
      </c>
      <c r="I6" s="113" t="s">
        <v>510</v>
      </c>
      <c r="J6" s="113" t="s">
        <v>534</v>
      </c>
      <c r="K6" s="113" t="s">
        <v>531</v>
      </c>
      <c r="L6" s="113" t="s">
        <v>501</v>
      </c>
      <c r="P6" s="113" t="s">
        <v>374</v>
      </c>
    </row>
    <row r="7" spans="1:23" ht="18" customHeight="1">
      <c r="A7" s="118"/>
      <c r="B7" s="133" t="s">
        <v>211</v>
      </c>
      <c r="C7" s="146"/>
      <c r="D7" s="157"/>
      <c r="E7" s="119"/>
      <c r="H7" s="113" t="s">
        <v>156</v>
      </c>
      <c r="I7" s="113" t="s">
        <v>574</v>
      </c>
      <c r="J7" s="113" t="s">
        <v>535</v>
      </c>
      <c r="L7" s="113" t="s">
        <v>105</v>
      </c>
      <c r="N7" s="113" t="s">
        <v>519</v>
      </c>
      <c r="U7" s="113" t="s">
        <v>506</v>
      </c>
    </row>
    <row r="8" spans="1:23" ht="10.5" customHeight="1">
      <c r="A8" s="119"/>
      <c r="B8" s="119"/>
      <c r="C8" s="119"/>
      <c r="E8" s="119"/>
      <c r="H8" s="113" t="s">
        <v>580</v>
      </c>
      <c r="I8" s="113" t="s">
        <v>575</v>
      </c>
      <c r="J8" s="113" t="s">
        <v>536</v>
      </c>
      <c r="L8" s="113" t="s">
        <v>526</v>
      </c>
      <c r="N8" s="113" t="s">
        <v>305</v>
      </c>
      <c r="U8" s="113" t="s">
        <v>507</v>
      </c>
    </row>
    <row r="9" spans="1:23">
      <c r="A9" s="120" t="s">
        <v>175</v>
      </c>
      <c r="B9" s="134"/>
      <c r="C9" s="134"/>
      <c r="D9" s="134"/>
      <c r="E9" s="134"/>
      <c r="F9" s="178"/>
      <c r="H9" s="113" t="s">
        <v>247</v>
      </c>
      <c r="J9" s="113" t="s">
        <v>537</v>
      </c>
      <c r="L9" s="113" t="s">
        <v>527</v>
      </c>
      <c r="U9" s="113" t="s">
        <v>257</v>
      </c>
    </row>
    <row r="10" spans="1:23" ht="9.75" customHeight="1">
      <c r="A10" s="121"/>
      <c r="B10" s="121"/>
      <c r="C10" s="121"/>
      <c r="D10" s="121"/>
      <c r="E10" s="121"/>
      <c r="F10" s="121"/>
      <c r="H10" s="113" t="s">
        <v>581</v>
      </c>
      <c r="J10" s="113" t="s">
        <v>201</v>
      </c>
      <c r="L10" s="113" t="s">
        <v>528</v>
      </c>
      <c r="N10" s="113" t="s">
        <v>520</v>
      </c>
      <c r="U10" s="113" t="s">
        <v>421</v>
      </c>
    </row>
    <row r="11" spans="1:23">
      <c r="A11" s="122" t="s">
        <v>176</v>
      </c>
      <c r="B11" s="135" t="s">
        <v>212</v>
      </c>
      <c r="C11" s="147"/>
      <c r="D11" s="158"/>
      <c r="E11" s="158"/>
      <c r="F11" s="179"/>
      <c r="H11" s="113" t="s">
        <v>278</v>
      </c>
      <c r="J11" s="113" t="s">
        <v>538</v>
      </c>
      <c r="L11" s="113" t="s">
        <v>529</v>
      </c>
      <c r="U11" s="113" t="s">
        <v>106</v>
      </c>
    </row>
    <row r="12" spans="1:23">
      <c r="A12" s="122" t="s">
        <v>180</v>
      </c>
      <c r="B12" s="135" t="s">
        <v>213</v>
      </c>
      <c r="C12" s="147"/>
      <c r="D12" s="158"/>
      <c r="E12" s="158"/>
      <c r="F12" s="179"/>
      <c r="H12" s="113" t="s">
        <v>582</v>
      </c>
      <c r="J12" s="113" t="s">
        <v>108</v>
      </c>
      <c r="L12" s="113" t="s">
        <v>435</v>
      </c>
      <c r="U12" s="113" t="s">
        <v>508</v>
      </c>
    </row>
    <row r="13" spans="1:23">
      <c r="A13" s="122" t="s">
        <v>182</v>
      </c>
      <c r="B13" s="135" t="s">
        <v>215</v>
      </c>
      <c r="C13" s="148"/>
      <c r="D13" s="159"/>
      <c r="E13" s="159"/>
      <c r="F13" s="180"/>
      <c r="H13" s="113" t="s">
        <v>454</v>
      </c>
      <c r="J13" s="113" t="s">
        <v>539</v>
      </c>
      <c r="L13" s="113" t="s">
        <v>8</v>
      </c>
      <c r="U13" s="113" t="s">
        <v>272</v>
      </c>
    </row>
    <row r="14" spans="1:23">
      <c r="A14" s="122" t="s">
        <v>184</v>
      </c>
      <c r="B14" s="136" t="s">
        <v>216</v>
      </c>
      <c r="C14" s="147"/>
      <c r="D14" s="158"/>
      <c r="E14" s="158"/>
      <c r="F14" s="179"/>
      <c r="H14" s="113" t="s">
        <v>583</v>
      </c>
      <c r="J14" s="113" t="s">
        <v>71</v>
      </c>
      <c r="U14" s="113" t="s">
        <v>361</v>
      </c>
    </row>
    <row r="15" spans="1:23">
      <c r="A15" s="122" t="s">
        <v>187</v>
      </c>
      <c r="B15" s="136" t="s">
        <v>127</v>
      </c>
      <c r="C15" s="148"/>
      <c r="D15" s="159"/>
      <c r="E15" s="159"/>
      <c r="F15" s="180"/>
      <c r="H15" s="113" t="s">
        <v>584</v>
      </c>
      <c r="J15" s="113" t="s">
        <v>191</v>
      </c>
      <c r="U15" s="113" t="s">
        <v>385</v>
      </c>
    </row>
    <row r="16" spans="1:23">
      <c r="A16" s="122" t="s">
        <v>79</v>
      </c>
      <c r="B16" s="136" t="s">
        <v>218</v>
      </c>
      <c r="C16" s="148"/>
      <c r="D16" s="159"/>
      <c r="E16" s="159"/>
      <c r="F16" s="180"/>
      <c r="H16" s="113" t="s">
        <v>585</v>
      </c>
      <c r="J16" s="113" t="s">
        <v>540</v>
      </c>
      <c r="U16" s="113" t="s">
        <v>509</v>
      </c>
    </row>
    <row r="17" spans="1:21">
      <c r="A17" s="122" t="s">
        <v>190</v>
      </c>
      <c r="B17" s="136" t="s">
        <v>220</v>
      </c>
      <c r="C17" s="148"/>
      <c r="D17" s="159"/>
      <c r="E17" s="159"/>
      <c r="F17" s="180"/>
      <c r="H17" s="113" t="s">
        <v>586</v>
      </c>
      <c r="J17" s="113" t="s">
        <v>541</v>
      </c>
      <c r="U17" s="113" t="s">
        <v>239</v>
      </c>
    </row>
    <row r="18" spans="1:21" ht="9.75" customHeight="1">
      <c r="A18" s="123"/>
      <c r="B18" s="123"/>
      <c r="C18" s="123"/>
      <c r="D18" s="123"/>
      <c r="E18" s="123"/>
      <c r="F18" s="123"/>
      <c r="H18" s="113" t="s">
        <v>333</v>
      </c>
      <c r="J18" s="113" t="s">
        <v>542</v>
      </c>
    </row>
    <row r="19" spans="1:21">
      <c r="A19" s="120" t="s">
        <v>124</v>
      </c>
      <c r="B19" s="134"/>
      <c r="C19" s="134"/>
      <c r="D19" s="134"/>
      <c r="E19" s="134"/>
      <c r="F19" s="178"/>
      <c r="H19" s="113" t="s">
        <v>483</v>
      </c>
      <c r="J19" s="113" t="s">
        <v>487</v>
      </c>
      <c r="Q19" s="113" t="s">
        <v>514</v>
      </c>
    </row>
    <row r="20" spans="1:21">
      <c r="A20" s="124" t="s">
        <v>193</v>
      </c>
      <c r="B20" s="124"/>
      <c r="C20" s="124"/>
      <c r="D20" s="124"/>
      <c r="E20" s="161"/>
      <c r="F20" s="161"/>
      <c r="H20" s="113" t="s">
        <v>74</v>
      </c>
      <c r="J20" s="113" t="s">
        <v>77</v>
      </c>
      <c r="Q20" s="113" t="s">
        <v>515</v>
      </c>
    </row>
    <row r="21" spans="1:21">
      <c r="A21" s="124"/>
      <c r="B21" s="137" t="s">
        <v>224</v>
      </c>
      <c r="C21" s="149"/>
      <c r="D21" s="160" t="s">
        <v>166</v>
      </c>
      <c r="E21" s="149"/>
      <c r="F21" s="164" t="s">
        <v>264</v>
      </c>
      <c r="H21" s="113" t="s">
        <v>55</v>
      </c>
      <c r="J21" s="113" t="s">
        <v>543</v>
      </c>
      <c r="Q21" s="113" t="s">
        <v>44</v>
      </c>
    </row>
    <row r="22" spans="1:21">
      <c r="A22" s="124"/>
      <c r="B22" s="138"/>
      <c r="C22" s="149"/>
      <c r="D22" s="160" t="s">
        <v>117</v>
      </c>
      <c r="E22" s="149"/>
      <c r="F22" s="164" t="s">
        <v>16</v>
      </c>
      <c r="H22" s="113" t="s">
        <v>587</v>
      </c>
      <c r="J22" s="113" t="s">
        <v>346</v>
      </c>
    </row>
    <row r="23" spans="1:21">
      <c r="A23" s="124"/>
      <c r="B23" s="138"/>
      <c r="C23" s="149"/>
      <c r="D23" s="160" t="s">
        <v>132</v>
      </c>
      <c r="E23" s="149"/>
      <c r="F23" s="164" t="s">
        <v>262</v>
      </c>
      <c r="H23" s="113" t="s">
        <v>588</v>
      </c>
      <c r="J23" s="113" t="s">
        <v>479</v>
      </c>
    </row>
    <row r="24" spans="1:21">
      <c r="A24" s="124"/>
      <c r="B24" s="138"/>
      <c r="C24" s="149"/>
      <c r="D24" s="160" t="s">
        <v>229</v>
      </c>
      <c r="E24" s="149"/>
      <c r="F24" s="164"/>
      <c r="H24" s="113" t="s">
        <v>128</v>
      </c>
      <c r="J24" s="113" t="s">
        <v>544</v>
      </c>
    </row>
    <row r="25" spans="1:21">
      <c r="A25" s="124"/>
      <c r="B25" s="138"/>
      <c r="C25" s="149"/>
      <c r="D25" s="160" t="s">
        <v>231</v>
      </c>
      <c r="E25" s="171" t="s">
        <v>260</v>
      </c>
      <c r="F25" s="181"/>
      <c r="H25" s="113" t="s">
        <v>319</v>
      </c>
      <c r="J25" s="113" t="s">
        <v>178</v>
      </c>
    </row>
    <row r="26" spans="1:21">
      <c r="A26" s="124" t="s">
        <v>194</v>
      </c>
      <c r="B26" s="124"/>
      <c r="C26" s="150"/>
      <c r="D26" s="161"/>
      <c r="E26" s="124"/>
      <c r="F26" s="161"/>
      <c r="H26" s="113" t="s">
        <v>589</v>
      </c>
      <c r="J26" s="113" t="s">
        <v>545</v>
      </c>
    </row>
    <row r="27" spans="1:21">
      <c r="B27" s="137" t="s">
        <v>224</v>
      </c>
      <c r="C27" s="149"/>
      <c r="D27" s="162" t="s">
        <v>170</v>
      </c>
      <c r="E27" s="149"/>
      <c r="F27" s="164" t="s">
        <v>266</v>
      </c>
      <c r="H27" s="113" t="s">
        <v>590</v>
      </c>
      <c r="I27" s="189"/>
      <c r="J27" s="113" t="s">
        <v>451</v>
      </c>
    </row>
    <row r="28" spans="1:21" ht="14.25" customHeight="1">
      <c r="A28" s="125" t="s">
        <v>195</v>
      </c>
      <c r="B28" s="139"/>
      <c r="C28" s="149"/>
      <c r="D28" s="162" t="s">
        <v>232</v>
      </c>
      <c r="E28" s="149"/>
      <c r="F28" s="164" t="s">
        <v>267</v>
      </c>
      <c r="H28" s="113" t="s">
        <v>592</v>
      </c>
      <c r="J28" s="113" t="s">
        <v>546</v>
      </c>
    </row>
    <row r="29" spans="1:21">
      <c r="A29" s="125"/>
      <c r="B29" s="139"/>
      <c r="C29" s="149"/>
      <c r="D29" s="163" t="s">
        <v>233</v>
      </c>
      <c r="E29" s="149"/>
      <c r="F29" s="164" t="s">
        <v>269</v>
      </c>
      <c r="H29" s="113" t="s">
        <v>512</v>
      </c>
      <c r="J29" s="113" t="s">
        <v>547</v>
      </c>
    </row>
    <row r="30" spans="1:21">
      <c r="A30" s="124"/>
      <c r="B30" s="137"/>
      <c r="C30" s="149"/>
      <c r="D30" s="162" t="s">
        <v>234</v>
      </c>
      <c r="E30" s="149"/>
      <c r="F30" s="164" t="s">
        <v>138</v>
      </c>
      <c r="H30" s="113" t="s">
        <v>593</v>
      </c>
      <c r="J30" s="113" t="s">
        <v>548</v>
      </c>
    </row>
    <row r="31" spans="1:21">
      <c r="A31" s="124"/>
      <c r="B31" s="137"/>
      <c r="C31" s="149"/>
      <c r="D31" s="164" t="s">
        <v>231</v>
      </c>
      <c r="E31" s="172" t="s">
        <v>260</v>
      </c>
      <c r="F31" s="182"/>
      <c r="H31" s="113" t="s">
        <v>185</v>
      </c>
      <c r="J31" s="113" t="s">
        <v>255</v>
      </c>
    </row>
    <row r="32" spans="1:21">
      <c r="A32" s="124" t="s">
        <v>197</v>
      </c>
      <c r="B32" s="124"/>
      <c r="C32" s="150"/>
      <c r="D32" s="161"/>
      <c r="E32" s="124"/>
      <c r="F32" s="161"/>
      <c r="H32" s="113" t="s">
        <v>358</v>
      </c>
      <c r="J32" s="113" t="s">
        <v>549</v>
      </c>
    </row>
    <row r="33" spans="1:10">
      <c r="A33" s="124"/>
      <c r="B33" s="137" t="s">
        <v>224</v>
      </c>
      <c r="C33" s="149"/>
      <c r="D33" s="165" t="s">
        <v>236</v>
      </c>
      <c r="E33" s="173"/>
      <c r="F33" s="183"/>
      <c r="H33" s="113" t="s">
        <v>594</v>
      </c>
      <c r="J33" s="113" t="s">
        <v>550</v>
      </c>
    </row>
    <row r="34" spans="1:10">
      <c r="A34" s="124"/>
      <c r="B34" s="137"/>
      <c r="C34" s="149"/>
      <c r="D34" s="165" t="s">
        <v>237</v>
      </c>
      <c r="E34" s="173"/>
      <c r="F34" s="183"/>
      <c r="H34" s="113" t="s">
        <v>595</v>
      </c>
      <c r="J34" s="113" t="s">
        <v>551</v>
      </c>
    </row>
    <row r="35" spans="1:10">
      <c r="A35" s="124"/>
      <c r="B35" s="137"/>
      <c r="C35" s="149"/>
      <c r="D35" s="165" t="s">
        <v>112</v>
      </c>
      <c r="E35" s="173"/>
      <c r="F35" s="183"/>
      <c r="H35" s="113" t="s">
        <v>596</v>
      </c>
      <c r="J35" s="113" t="s">
        <v>70</v>
      </c>
    </row>
    <row r="36" spans="1:10">
      <c r="A36" s="124"/>
      <c r="B36" s="137"/>
      <c r="C36" s="149"/>
      <c r="D36" s="165" t="s">
        <v>238</v>
      </c>
      <c r="E36" s="173"/>
      <c r="F36" s="183"/>
      <c r="H36" s="113" t="s">
        <v>307</v>
      </c>
      <c r="J36" s="113" t="s">
        <v>552</v>
      </c>
    </row>
    <row r="37" spans="1:10">
      <c r="A37" s="124"/>
      <c r="B37" s="137"/>
      <c r="C37" s="149"/>
      <c r="D37" s="165" t="s">
        <v>242</v>
      </c>
      <c r="E37" s="173"/>
      <c r="F37" s="183"/>
      <c r="H37" s="113" t="s">
        <v>597</v>
      </c>
      <c r="J37" s="113" t="s">
        <v>553</v>
      </c>
    </row>
    <row r="38" spans="1:10">
      <c r="A38" s="124"/>
      <c r="B38" s="137"/>
      <c r="C38" s="149"/>
      <c r="D38" s="165" t="s">
        <v>243</v>
      </c>
      <c r="E38" s="173"/>
      <c r="F38" s="183"/>
      <c r="H38" s="113" t="s">
        <v>438</v>
      </c>
      <c r="J38" s="113" t="s">
        <v>554</v>
      </c>
    </row>
    <row r="39" spans="1:10">
      <c r="A39" s="124"/>
      <c r="B39" s="138"/>
      <c r="C39" s="151"/>
      <c r="D39" s="164" t="s">
        <v>231</v>
      </c>
      <c r="E39" s="172" t="s">
        <v>260</v>
      </c>
      <c r="F39" s="182"/>
      <c r="H39" s="113" t="s">
        <v>598</v>
      </c>
      <c r="J39" s="113" t="s">
        <v>328</v>
      </c>
    </row>
    <row r="40" spans="1:10">
      <c r="A40" s="124" t="s">
        <v>198</v>
      </c>
      <c r="B40" s="124"/>
      <c r="C40" s="150"/>
      <c r="D40" s="161"/>
      <c r="E40" s="124"/>
      <c r="F40" s="161"/>
      <c r="H40" s="113" t="s">
        <v>570</v>
      </c>
      <c r="J40" s="113" t="s">
        <v>555</v>
      </c>
    </row>
    <row r="41" spans="1:10" ht="30" customHeight="1">
      <c r="A41" s="124"/>
      <c r="B41" s="137" t="s">
        <v>224</v>
      </c>
      <c r="C41" s="149"/>
      <c r="D41" s="165" t="s">
        <v>3</v>
      </c>
      <c r="E41" s="173"/>
      <c r="F41" s="183"/>
      <c r="H41" s="113" t="s">
        <v>25</v>
      </c>
      <c r="J41" s="113" t="s">
        <v>495</v>
      </c>
    </row>
    <row r="42" spans="1:10" ht="26.25" customHeight="1">
      <c r="A42" s="124"/>
      <c r="B42" s="137"/>
      <c r="C42" s="149"/>
      <c r="D42" s="165" t="s">
        <v>244</v>
      </c>
      <c r="E42" s="173"/>
      <c r="F42" s="183"/>
      <c r="H42" s="113" t="s">
        <v>442</v>
      </c>
      <c r="J42" s="113" t="s">
        <v>383</v>
      </c>
    </row>
    <row r="43" spans="1:10">
      <c r="A43" s="124"/>
      <c r="B43" s="137"/>
      <c r="C43" s="149"/>
      <c r="D43" s="165" t="s">
        <v>7</v>
      </c>
      <c r="E43" s="173"/>
      <c r="F43" s="183"/>
      <c r="H43" s="113" t="s">
        <v>599</v>
      </c>
      <c r="J43" s="113" t="s">
        <v>556</v>
      </c>
    </row>
    <row r="44" spans="1:10">
      <c r="A44" s="124"/>
      <c r="B44" s="138"/>
      <c r="C44" s="151"/>
      <c r="D44" s="164" t="s">
        <v>231</v>
      </c>
      <c r="E44" s="172" t="s">
        <v>260</v>
      </c>
      <c r="F44" s="182"/>
      <c r="H44" s="113" t="s">
        <v>600</v>
      </c>
      <c r="J44" s="113" t="s">
        <v>217</v>
      </c>
    </row>
    <row r="45" spans="1:10">
      <c r="A45" s="124" t="s">
        <v>199</v>
      </c>
      <c r="B45" s="124"/>
      <c r="C45" s="150"/>
      <c r="D45" s="124"/>
      <c r="E45" s="161"/>
      <c r="F45" s="124"/>
      <c r="H45" s="113" t="s">
        <v>177</v>
      </c>
      <c r="J45" s="113" t="s">
        <v>110</v>
      </c>
    </row>
    <row r="46" spans="1:10">
      <c r="A46" s="124"/>
      <c r="B46" s="137" t="s">
        <v>224</v>
      </c>
      <c r="C46" s="149"/>
      <c r="D46" s="165" t="s">
        <v>246</v>
      </c>
      <c r="E46" s="173"/>
      <c r="F46" s="183"/>
      <c r="H46" s="113" t="s">
        <v>440</v>
      </c>
      <c r="J46" s="113" t="s">
        <v>557</v>
      </c>
    </row>
    <row r="47" spans="1:10">
      <c r="A47" s="124"/>
      <c r="B47" s="138"/>
      <c r="C47" s="149"/>
      <c r="D47" s="166" t="s">
        <v>249</v>
      </c>
      <c r="E47" s="174"/>
      <c r="F47" s="184"/>
      <c r="H47" s="113" t="s">
        <v>62</v>
      </c>
      <c r="J47" s="113" t="s">
        <v>558</v>
      </c>
    </row>
    <row r="48" spans="1:10">
      <c r="A48" s="124"/>
      <c r="B48" s="138"/>
      <c r="C48" s="149"/>
      <c r="D48" s="165" t="s">
        <v>202</v>
      </c>
      <c r="E48" s="173"/>
      <c r="F48" s="183"/>
      <c r="H48" s="113" t="s">
        <v>300</v>
      </c>
      <c r="J48" s="113" t="s">
        <v>315</v>
      </c>
    </row>
    <row r="49" spans="1:10">
      <c r="A49" s="124"/>
      <c r="B49" s="138"/>
      <c r="C49" s="149"/>
      <c r="D49" s="165" t="s">
        <v>18</v>
      </c>
      <c r="E49" s="173"/>
      <c r="F49" s="183"/>
      <c r="H49" s="113" t="s">
        <v>353</v>
      </c>
      <c r="J49" s="113" t="s">
        <v>559</v>
      </c>
    </row>
    <row r="50" spans="1:10">
      <c r="A50" s="124"/>
      <c r="B50" s="138"/>
      <c r="C50" s="149"/>
      <c r="D50" s="165" t="s">
        <v>251</v>
      </c>
      <c r="E50" s="173"/>
      <c r="F50" s="183"/>
      <c r="J50" s="113" t="s">
        <v>268</v>
      </c>
    </row>
    <row r="51" spans="1:10">
      <c r="B51" s="140"/>
      <c r="C51" s="149"/>
      <c r="D51" s="167" t="s">
        <v>204</v>
      </c>
      <c r="E51" s="175"/>
      <c r="F51" s="185"/>
      <c r="J51" s="113" t="s">
        <v>561</v>
      </c>
    </row>
    <row r="52" spans="1:10">
      <c r="B52" s="140"/>
      <c r="C52" s="149"/>
      <c r="D52" s="167" t="s">
        <v>252</v>
      </c>
      <c r="E52" s="175"/>
      <c r="F52" s="185"/>
      <c r="J52" s="113" t="s">
        <v>562</v>
      </c>
    </row>
    <row r="53" spans="1:10">
      <c r="B53" s="141"/>
      <c r="C53" s="151"/>
      <c r="D53" s="168" t="s">
        <v>231</v>
      </c>
      <c r="E53" s="176" t="s">
        <v>260</v>
      </c>
      <c r="F53" s="186"/>
      <c r="J53" s="113" t="s">
        <v>563</v>
      </c>
    </row>
    <row r="54" spans="1:10">
      <c r="A54" s="113" t="s">
        <v>200</v>
      </c>
      <c r="C54" s="152"/>
      <c r="D54" s="121"/>
      <c r="F54" s="121"/>
      <c r="J54" s="113" t="s">
        <v>564</v>
      </c>
    </row>
    <row r="55" spans="1:10">
      <c r="B55" s="142" t="s">
        <v>224</v>
      </c>
      <c r="C55" s="149"/>
      <c r="D55" s="169" t="s">
        <v>496</v>
      </c>
      <c r="E55" s="177"/>
      <c r="F55" s="187"/>
      <c r="J55" s="113" t="s">
        <v>565</v>
      </c>
    </row>
    <row r="56" spans="1:10">
      <c r="B56" s="140"/>
      <c r="C56" s="149"/>
      <c r="D56" s="167" t="s">
        <v>50</v>
      </c>
      <c r="E56" s="175"/>
      <c r="F56" s="185"/>
      <c r="J56" s="113" t="s">
        <v>566</v>
      </c>
    </row>
    <row r="57" spans="1:10">
      <c r="B57" s="140"/>
      <c r="C57" s="149"/>
      <c r="D57" s="167" t="s">
        <v>188</v>
      </c>
      <c r="E57" s="175"/>
      <c r="F57" s="185"/>
      <c r="J57" s="113" t="s">
        <v>567</v>
      </c>
    </row>
    <row r="58" spans="1:10">
      <c r="B58" s="140"/>
      <c r="C58" s="149"/>
      <c r="D58" s="167" t="s">
        <v>254</v>
      </c>
      <c r="E58" s="175"/>
      <c r="F58" s="185"/>
      <c r="J58" s="113" t="s">
        <v>15</v>
      </c>
    </row>
    <row r="59" spans="1:10" ht="14.25" customHeight="1">
      <c r="C59" s="153"/>
      <c r="D59" s="168" t="s">
        <v>231</v>
      </c>
      <c r="E59" s="176" t="s">
        <v>260</v>
      </c>
      <c r="F59" s="186"/>
      <c r="J59" s="113" t="s">
        <v>568</v>
      </c>
    </row>
    <row r="60" spans="1:10" ht="14.25" customHeight="1">
      <c r="A60" s="126" t="s">
        <v>225</v>
      </c>
      <c r="C60" s="154"/>
      <c r="D60" s="170"/>
      <c r="E60" s="170"/>
      <c r="F60" s="188"/>
      <c r="J60" s="113" t="s">
        <v>253</v>
      </c>
    </row>
    <row r="61" spans="1:10">
      <c r="A61" s="113" t="s">
        <v>369</v>
      </c>
      <c r="J61" s="113" t="s">
        <v>569</v>
      </c>
    </row>
    <row r="62" spans="1:10">
      <c r="B62" s="127" t="s">
        <v>130</v>
      </c>
      <c r="C62" s="148"/>
      <c r="D62" s="159"/>
      <c r="E62" s="159"/>
      <c r="F62" s="180"/>
      <c r="J62" s="113" t="s">
        <v>571</v>
      </c>
    </row>
    <row r="63" spans="1:10">
      <c r="A63" s="127" t="s">
        <v>504</v>
      </c>
      <c r="B63" s="142"/>
      <c r="C63" s="148"/>
      <c r="D63" s="159"/>
      <c r="E63" s="159"/>
      <c r="F63" s="180"/>
      <c r="J63" s="113" t="s">
        <v>572</v>
      </c>
    </row>
    <row r="64" spans="1:10" s="113" customFormat="1" ht="7.5" customHeight="1">
      <c r="A64" s="127"/>
      <c r="B64" s="143"/>
      <c r="C64" s="155"/>
      <c r="D64" s="155"/>
      <c r="E64" s="155"/>
      <c r="F64" s="155"/>
      <c r="J64" s="113" t="s">
        <v>500</v>
      </c>
    </row>
    <row r="65" spans="1:10">
      <c r="A65" s="113" t="s">
        <v>45</v>
      </c>
      <c r="J65" s="113" t="s">
        <v>573</v>
      </c>
    </row>
    <row r="66" spans="1:10">
      <c r="B66" s="127" t="s">
        <v>41</v>
      </c>
      <c r="C66" s="148"/>
      <c r="D66" s="159"/>
      <c r="E66" s="159"/>
      <c r="F66" s="180"/>
      <c r="J66" s="113" t="s">
        <v>458</v>
      </c>
    </row>
    <row r="67" spans="1:10" ht="13.15" customHeight="1">
      <c r="A67" s="113" t="s">
        <v>363</v>
      </c>
      <c r="C67" s="124"/>
      <c r="D67" s="161"/>
      <c r="E67" s="124"/>
      <c r="F67" s="161"/>
      <c r="J67" s="113" t="s">
        <v>129</v>
      </c>
    </row>
    <row r="68" spans="1:10">
      <c r="B68" s="127" t="s">
        <v>226</v>
      </c>
      <c r="C68" s="148"/>
      <c r="D68" s="159"/>
      <c r="E68" s="159"/>
      <c r="F68" s="180"/>
      <c r="J68" s="113" t="s">
        <v>49</v>
      </c>
    </row>
    <row r="69" spans="1:10" ht="12.75" customHeight="1">
      <c r="A69" s="128" t="s">
        <v>167</v>
      </c>
      <c r="B69" s="128"/>
      <c r="C69" s="149"/>
      <c r="D69" s="162" t="s">
        <v>259</v>
      </c>
      <c r="E69" s="151"/>
      <c r="F69" s="164" t="s">
        <v>95</v>
      </c>
    </row>
    <row r="70" spans="1:10" ht="13.5" customHeight="1">
      <c r="A70" s="129" t="s">
        <v>505</v>
      </c>
      <c r="C70" s="124"/>
      <c r="D70" s="124"/>
      <c r="E70" s="124"/>
      <c r="F70" s="124"/>
    </row>
    <row r="71" spans="1:10" ht="18.75" customHeight="1">
      <c r="A71" s="130" t="s">
        <v>350</v>
      </c>
      <c r="B71" s="144"/>
      <c r="C71" s="148"/>
      <c r="D71" s="159"/>
      <c r="E71" s="159"/>
      <c r="F71" s="180"/>
    </row>
    <row r="72" spans="1:10" ht="5.25" customHeight="1"/>
  </sheetData>
  <mergeCells count="46">
    <mergeCell ref="A9:D9"/>
    <mergeCell ref="C11:F11"/>
    <mergeCell ref="C12:F12"/>
    <mergeCell ref="C13:F13"/>
    <mergeCell ref="C14:F14"/>
    <mergeCell ref="C15:F15"/>
    <mergeCell ref="C16:F16"/>
    <mergeCell ref="C17:F17"/>
    <mergeCell ref="A19:D19"/>
    <mergeCell ref="E25:F25"/>
    <mergeCell ref="E31:F31"/>
    <mergeCell ref="D33:F33"/>
    <mergeCell ref="D34:F34"/>
    <mergeCell ref="D35:F35"/>
    <mergeCell ref="D36:F36"/>
    <mergeCell ref="D37:F37"/>
    <mergeCell ref="D38:F38"/>
    <mergeCell ref="E39:F39"/>
    <mergeCell ref="D41:F41"/>
    <mergeCell ref="D42:F42"/>
    <mergeCell ref="D43:F43"/>
    <mergeCell ref="E44:F44"/>
    <mergeCell ref="D46:F46"/>
    <mergeCell ref="D47:F47"/>
    <mergeCell ref="D48:F48"/>
    <mergeCell ref="D49:F49"/>
    <mergeCell ref="D50:F50"/>
    <mergeCell ref="D51:F51"/>
    <mergeCell ref="D52:F52"/>
    <mergeCell ref="E53:F53"/>
    <mergeCell ref="D55:F55"/>
    <mergeCell ref="D56:F56"/>
    <mergeCell ref="D57:F57"/>
    <mergeCell ref="D58:F58"/>
    <mergeCell ref="E59:F59"/>
    <mergeCell ref="C60:F60"/>
    <mergeCell ref="C62:F62"/>
    <mergeCell ref="A63:B63"/>
    <mergeCell ref="C63:F63"/>
    <mergeCell ref="C66:F66"/>
    <mergeCell ref="C68:F68"/>
    <mergeCell ref="A69:B69"/>
    <mergeCell ref="A71:B71"/>
    <mergeCell ref="C71:F71"/>
    <mergeCell ref="D6:D7"/>
    <mergeCell ref="A28:B29"/>
  </mergeCells>
  <phoneticPr fontId="12" type="Hiragana"/>
  <dataValidations count="13">
    <dataValidation type="list" allowBlank="1" showDropDown="0" showInputMessage="1" showErrorMessage="1" sqref="E41:E43 E55:E58 E46:E52">
      <formula1>#REF!</formula1>
    </dataValidation>
    <dataValidation type="list" allowBlank="1" showDropDown="0" showInputMessage="1" showErrorMessage="1" sqref="C13:F13">
      <formula1>$H$41</formula1>
    </dataValidation>
    <dataValidation type="list" allowBlank="1" showDropDown="0" showInputMessage="1" showErrorMessage="1" sqref="C69 E69 C21:C25 E21:E24 A6:A7 C55:C59 C46:C53 C41:C44 C33:C39">
      <formula1>$I$3:$I$4</formula1>
    </dataValidation>
    <dataValidation type="list" allowBlank="1" showDropDown="0" showInputMessage="1" showErrorMessage="1" sqref="C15:F15">
      <formula1>$J$3:$J$68</formula1>
    </dataValidation>
    <dataValidation type="list" allowBlank="1" showDropDown="0" showInputMessage="1" showErrorMessage="1" sqref="C16:F16">
      <formula1>$L$3:$L$13</formula1>
    </dataValidation>
    <dataValidation type="list" allowBlank="1" showDropDown="0" showInputMessage="1" showErrorMessage="1" sqref="C17:F17">
      <formula1>$K$3:$K$6</formula1>
    </dataValidation>
    <dataValidation type="list" allowBlank="1" showDropDown="0" showInputMessage="1" showErrorMessage="1" sqref="C27:C31 E27:E30">
      <formula1>$I$6:$I$8</formula1>
    </dataValidation>
    <dataValidation type="list" allowBlank="1" showDropDown="0" showInputMessage="1" showErrorMessage="1" sqref="C60:F60">
      <formula1>$U$7:$U$16</formula1>
    </dataValidation>
    <dataValidation type="list" allowBlank="1" showDropDown="0" showInputMessage="1" showErrorMessage="1" sqref="C62:F62">
      <formula1>$M$3:$M$5</formula1>
    </dataValidation>
    <dataValidation type="list" allowBlank="1" showDropDown="0" showInputMessage="1" showErrorMessage="1" sqref="C63:F63">
      <formula1>$N$10</formula1>
    </dataValidation>
    <dataValidation type="list" allowBlank="1" showDropDown="0" showInputMessage="1" showErrorMessage="1" sqref="C66:F66">
      <formula1>$W$3</formula1>
    </dataValidation>
    <dataValidation type="list" allowBlank="1" showDropDown="0" showInputMessage="1" showErrorMessage="1" sqref="C68:F68">
      <formula1>$T$3:$T$4</formula1>
    </dataValidation>
    <dataValidation type="list" allowBlank="1" showDropDown="0" showInputMessage="1" showErrorMessage="1" sqref="C71:F71">
      <formula1>$N$3:$N$4</formula1>
    </dataValidation>
  </dataValidations>
  <pageMargins left="0" right="0" top="0" bottom="0" header="0.31496062992125984" footer="0.31496062992125984"/>
  <pageSetup paperSize="9" scale="78"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8"/>
  <dimension ref="A1:C25"/>
  <sheetViews>
    <sheetView view="pageBreakPreview" zoomScaleSheetLayoutView="100" workbookViewId="0"/>
  </sheetViews>
  <sheetFormatPr defaultRowHeight="18" customHeight="1"/>
  <cols>
    <col min="1" max="1" width="28.25" style="1" customWidth="1"/>
    <col min="2" max="2" width="20" style="1" customWidth="1"/>
    <col min="3" max="3" width="30.5" style="1" customWidth="1"/>
    <col min="4" max="256" width="9" style="1" customWidth="1"/>
    <col min="257" max="257" width="34" style="1" customWidth="1"/>
    <col min="258" max="258" width="20" style="1" customWidth="1"/>
    <col min="259" max="259" width="35" style="1" customWidth="1"/>
    <col min="260" max="512" width="9" style="1" customWidth="1"/>
    <col min="513" max="513" width="34" style="1" customWidth="1"/>
    <col min="514" max="514" width="20" style="1" customWidth="1"/>
    <col min="515" max="515" width="35" style="1" customWidth="1"/>
    <col min="516" max="768" width="9" style="1" customWidth="1"/>
    <col min="769" max="769" width="34" style="1" customWidth="1"/>
    <col min="770" max="770" width="20" style="1" customWidth="1"/>
    <col min="771" max="771" width="35" style="1" customWidth="1"/>
    <col min="772" max="1024" width="9" style="1" customWidth="1"/>
    <col min="1025" max="1025" width="34" style="1" customWidth="1"/>
    <col min="1026" max="1026" width="20" style="1" customWidth="1"/>
    <col min="1027" max="1027" width="35" style="1" customWidth="1"/>
    <col min="1028" max="1280" width="9" style="1" customWidth="1"/>
    <col min="1281" max="1281" width="34" style="1" customWidth="1"/>
    <col min="1282" max="1282" width="20" style="1" customWidth="1"/>
    <col min="1283" max="1283" width="35" style="1" customWidth="1"/>
    <col min="1284" max="1536" width="9" style="1" customWidth="1"/>
    <col min="1537" max="1537" width="34" style="1" customWidth="1"/>
    <col min="1538" max="1538" width="20" style="1" customWidth="1"/>
    <col min="1539" max="1539" width="35" style="1" customWidth="1"/>
    <col min="1540" max="1792" width="9" style="1" customWidth="1"/>
    <col min="1793" max="1793" width="34" style="1" customWidth="1"/>
    <col min="1794" max="1794" width="20" style="1" customWidth="1"/>
    <col min="1795" max="1795" width="35" style="1" customWidth="1"/>
    <col min="1796" max="2048" width="9" style="1" customWidth="1"/>
    <col min="2049" max="2049" width="34" style="1" customWidth="1"/>
    <col min="2050" max="2050" width="20" style="1" customWidth="1"/>
    <col min="2051" max="2051" width="35" style="1" customWidth="1"/>
    <col min="2052" max="2304" width="9" style="1" customWidth="1"/>
    <col min="2305" max="2305" width="34" style="1" customWidth="1"/>
    <col min="2306" max="2306" width="20" style="1" customWidth="1"/>
    <col min="2307" max="2307" width="35" style="1" customWidth="1"/>
    <col min="2308" max="2560" width="9" style="1" customWidth="1"/>
    <col min="2561" max="2561" width="34" style="1" customWidth="1"/>
    <col min="2562" max="2562" width="20" style="1" customWidth="1"/>
    <col min="2563" max="2563" width="35" style="1" customWidth="1"/>
    <col min="2564" max="2816" width="9" style="1" customWidth="1"/>
    <col min="2817" max="2817" width="34" style="1" customWidth="1"/>
    <col min="2818" max="2818" width="20" style="1" customWidth="1"/>
    <col min="2819" max="2819" width="35" style="1" customWidth="1"/>
    <col min="2820" max="3072" width="9" style="1" customWidth="1"/>
    <col min="3073" max="3073" width="34" style="1" customWidth="1"/>
    <col min="3074" max="3074" width="20" style="1" customWidth="1"/>
    <col min="3075" max="3075" width="35" style="1" customWidth="1"/>
    <col min="3076" max="3328" width="9" style="1" customWidth="1"/>
    <col min="3329" max="3329" width="34" style="1" customWidth="1"/>
    <col min="3330" max="3330" width="20" style="1" customWidth="1"/>
    <col min="3331" max="3331" width="35" style="1" customWidth="1"/>
    <col min="3332" max="3584" width="9" style="1" customWidth="1"/>
    <col min="3585" max="3585" width="34" style="1" customWidth="1"/>
    <col min="3586" max="3586" width="20" style="1" customWidth="1"/>
    <col min="3587" max="3587" width="35" style="1" customWidth="1"/>
    <col min="3588" max="3840" width="9" style="1" customWidth="1"/>
    <col min="3841" max="3841" width="34" style="1" customWidth="1"/>
    <col min="3842" max="3842" width="20" style="1" customWidth="1"/>
    <col min="3843" max="3843" width="35" style="1" customWidth="1"/>
    <col min="3844" max="4096" width="9" style="1" customWidth="1"/>
    <col min="4097" max="4097" width="34" style="1" customWidth="1"/>
    <col min="4098" max="4098" width="20" style="1" customWidth="1"/>
    <col min="4099" max="4099" width="35" style="1" customWidth="1"/>
    <col min="4100" max="4352" width="9" style="1" customWidth="1"/>
    <col min="4353" max="4353" width="34" style="1" customWidth="1"/>
    <col min="4354" max="4354" width="20" style="1" customWidth="1"/>
    <col min="4355" max="4355" width="35" style="1" customWidth="1"/>
    <col min="4356" max="4608" width="9" style="1" customWidth="1"/>
    <col min="4609" max="4609" width="34" style="1" customWidth="1"/>
    <col min="4610" max="4610" width="20" style="1" customWidth="1"/>
    <col min="4611" max="4611" width="35" style="1" customWidth="1"/>
    <col min="4612" max="4864" width="9" style="1" customWidth="1"/>
    <col min="4865" max="4865" width="34" style="1" customWidth="1"/>
    <col min="4866" max="4866" width="20" style="1" customWidth="1"/>
    <col min="4867" max="4867" width="35" style="1" customWidth="1"/>
    <col min="4868" max="5120" width="9" style="1" customWidth="1"/>
    <col min="5121" max="5121" width="34" style="1" customWidth="1"/>
    <col min="5122" max="5122" width="20" style="1" customWidth="1"/>
    <col min="5123" max="5123" width="35" style="1" customWidth="1"/>
    <col min="5124" max="5376" width="9" style="1" customWidth="1"/>
    <col min="5377" max="5377" width="34" style="1" customWidth="1"/>
    <col min="5378" max="5378" width="20" style="1" customWidth="1"/>
    <col min="5379" max="5379" width="35" style="1" customWidth="1"/>
    <col min="5380" max="5632" width="9" style="1" customWidth="1"/>
    <col min="5633" max="5633" width="34" style="1" customWidth="1"/>
    <col min="5634" max="5634" width="20" style="1" customWidth="1"/>
    <col min="5635" max="5635" width="35" style="1" customWidth="1"/>
    <col min="5636" max="5888" width="9" style="1" customWidth="1"/>
    <col min="5889" max="5889" width="34" style="1" customWidth="1"/>
    <col min="5890" max="5890" width="20" style="1" customWidth="1"/>
    <col min="5891" max="5891" width="35" style="1" customWidth="1"/>
    <col min="5892" max="6144" width="9" style="1" customWidth="1"/>
    <col min="6145" max="6145" width="34" style="1" customWidth="1"/>
    <col min="6146" max="6146" width="20" style="1" customWidth="1"/>
    <col min="6147" max="6147" width="35" style="1" customWidth="1"/>
    <col min="6148" max="6400" width="9" style="1" customWidth="1"/>
    <col min="6401" max="6401" width="34" style="1" customWidth="1"/>
    <col min="6402" max="6402" width="20" style="1" customWidth="1"/>
    <col min="6403" max="6403" width="35" style="1" customWidth="1"/>
    <col min="6404" max="6656" width="9" style="1" customWidth="1"/>
    <col min="6657" max="6657" width="34" style="1" customWidth="1"/>
    <col min="6658" max="6658" width="20" style="1" customWidth="1"/>
    <col min="6659" max="6659" width="35" style="1" customWidth="1"/>
    <col min="6660" max="6912" width="9" style="1" customWidth="1"/>
    <col min="6913" max="6913" width="34" style="1" customWidth="1"/>
    <col min="6914" max="6914" width="20" style="1" customWidth="1"/>
    <col min="6915" max="6915" width="35" style="1" customWidth="1"/>
    <col min="6916" max="7168" width="9" style="1" customWidth="1"/>
    <col min="7169" max="7169" width="34" style="1" customWidth="1"/>
    <col min="7170" max="7170" width="20" style="1" customWidth="1"/>
    <col min="7171" max="7171" width="35" style="1" customWidth="1"/>
    <col min="7172" max="7424" width="9" style="1" customWidth="1"/>
    <col min="7425" max="7425" width="34" style="1" customWidth="1"/>
    <col min="7426" max="7426" width="20" style="1" customWidth="1"/>
    <col min="7427" max="7427" width="35" style="1" customWidth="1"/>
    <col min="7428" max="7680" width="9" style="1" customWidth="1"/>
    <col min="7681" max="7681" width="34" style="1" customWidth="1"/>
    <col min="7682" max="7682" width="20" style="1" customWidth="1"/>
    <col min="7683" max="7683" width="35" style="1" customWidth="1"/>
    <col min="7684" max="7936" width="9" style="1" customWidth="1"/>
    <col min="7937" max="7937" width="34" style="1" customWidth="1"/>
    <col min="7938" max="7938" width="20" style="1" customWidth="1"/>
    <col min="7939" max="7939" width="35" style="1" customWidth="1"/>
    <col min="7940" max="8192" width="9" style="1" customWidth="1"/>
    <col min="8193" max="8193" width="34" style="1" customWidth="1"/>
    <col min="8194" max="8194" width="20" style="1" customWidth="1"/>
    <col min="8195" max="8195" width="35" style="1" customWidth="1"/>
    <col min="8196" max="8448" width="9" style="1" customWidth="1"/>
    <col min="8449" max="8449" width="34" style="1" customWidth="1"/>
    <col min="8450" max="8450" width="20" style="1" customWidth="1"/>
    <col min="8451" max="8451" width="35" style="1" customWidth="1"/>
    <col min="8452" max="8704" width="9" style="1" customWidth="1"/>
    <col min="8705" max="8705" width="34" style="1" customWidth="1"/>
    <col min="8706" max="8706" width="20" style="1" customWidth="1"/>
    <col min="8707" max="8707" width="35" style="1" customWidth="1"/>
    <col min="8708" max="8960" width="9" style="1" customWidth="1"/>
    <col min="8961" max="8961" width="34" style="1" customWidth="1"/>
    <col min="8962" max="8962" width="20" style="1" customWidth="1"/>
    <col min="8963" max="8963" width="35" style="1" customWidth="1"/>
    <col min="8964" max="9216" width="9" style="1" customWidth="1"/>
    <col min="9217" max="9217" width="34" style="1" customWidth="1"/>
    <col min="9218" max="9218" width="20" style="1" customWidth="1"/>
    <col min="9219" max="9219" width="35" style="1" customWidth="1"/>
    <col min="9220" max="9472" width="9" style="1" customWidth="1"/>
    <col min="9473" max="9473" width="34" style="1" customWidth="1"/>
    <col min="9474" max="9474" width="20" style="1" customWidth="1"/>
    <col min="9475" max="9475" width="35" style="1" customWidth="1"/>
    <col min="9476" max="9728" width="9" style="1" customWidth="1"/>
    <col min="9729" max="9729" width="34" style="1" customWidth="1"/>
    <col min="9730" max="9730" width="20" style="1" customWidth="1"/>
    <col min="9731" max="9731" width="35" style="1" customWidth="1"/>
    <col min="9732" max="9984" width="9" style="1" customWidth="1"/>
    <col min="9985" max="9985" width="34" style="1" customWidth="1"/>
    <col min="9986" max="9986" width="20" style="1" customWidth="1"/>
    <col min="9987" max="9987" width="35" style="1" customWidth="1"/>
    <col min="9988" max="10240" width="9" style="1" customWidth="1"/>
    <col min="10241" max="10241" width="34" style="1" customWidth="1"/>
    <col min="10242" max="10242" width="20" style="1" customWidth="1"/>
    <col min="10243" max="10243" width="35" style="1" customWidth="1"/>
    <col min="10244" max="10496" width="9" style="1" customWidth="1"/>
    <col min="10497" max="10497" width="34" style="1" customWidth="1"/>
    <col min="10498" max="10498" width="20" style="1" customWidth="1"/>
    <col min="10499" max="10499" width="35" style="1" customWidth="1"/>
    <col min="10500" max="10752" width="9" style="1" customWidth="1"/>
    <col min="10753" max="10753" width="34" style="1" customWidth="1"/>
    <col min="10754" max="10754" width="20" style="1" customWidth="1"/>
    <col min="10755" max="10755" width="35" style="1" customWidth="1"/>
    <col min="10756" max="11008" width="9" style="1" customWidth="1"/>
    <col min="11009" max="11009" width="34" style="1" customWidth="1"/>
    <col min="11010" max="11010" width="20" style="1" customWidth="1"/>
    <col min="11011" max="11011" width="35" style="1" customWidth="1"/>
    <col min="11012" max="11264" width="9" style="1" customWidth="1"/>
    <col min="11265" max="11265" width="34" style="1" customWidth="1"/>
    <col min="11266" max="11266" width="20" style="1" customWidth="1"/>
    <col min="11267" max="11267" width="35" style="1" customWidth="1"/>
    <col min="11268" max="11520" width="9" style="1" customWidth="1"/>
    <col min="11521" max="11521" width="34" style="1" customWidth="1"/>
    <col min="11522" max="11522" width="20" style="1" customWidth="1"/>
    <col min="11523" max="11523" width="35" style="1" customWidth="1"/>
    <col min="11524" max="11776" width="9" style="1" customWidth="1"/>
    <col min="11777" max="11777" width="34" style="1" customWidth="1"/>
    <col min="11778" max="11778" width="20" style="1" customWidth="1"/>
    <col min="11779" max="11779" width="35" style="1" customWidth="1"/>
    <col min="11780" max="12032" width="9" style="1" customWidth="1"/>
    <col min="12033" max="12033" width="34" style="1" customWidth="1"/>
    <col min="12034" max="12034" width="20" style="1" customWidth="1"/>
    <col min="12035" max="12035" width="35" style="1" customWidth="1"/>
    <col min="12036" max="12288" width="9" style="1" customWidth="1"/>
    <col min="12289" max="12289" width="34" style="1" customWidth="1"/>
    <col min="12290" max="12290" width="20" style="1" customWidth="1"/>
    <col min="12291" max="12291" width="35" style="1" customWidth="1"/>
    <col min="12292" max="12544" width="9" style="1" customWidth="1"/>
    <col min="12545" max="12545" width="34" style="1" customWidth="1"/>
    <col min="12546" max="12546" width="20" style="1" customWidth="1"/>
    <col min="12547" max="12547" width="35" style="1" customWidth="1"/>
    <col min="12548" max="12800" width="9" style="1" customWidth="1"/>
    <col min="12801" max="12801" width="34" style="1" customWidth="1"/>
    <col min="12802" max="12802" width="20" style="1" customWidth="1"/>
    <col min="12803" max="12803" width="35" style="1" customWidth="1"/>
    <col min="12804" max="13056" width="9" style="1" customWidth="1"/>
    <col min="13057" max="13057" width="34" style="1" customWidth="1"/>
    <col min="13058" max="13058" width="20" style="1" customWidth="1"/>
    <col min="13059" max="13059" width="35" style="1" customWidth="1"/>
    <col min="13060" max="13312" width="9" style="1" customWidth="1"/>
    <col min="13313" max="13313" width="34" style="1" customWidth="1"/>
    <col min="13314" max="13314" width="20" style="1" customWidth="1"/>
    <col min="13315" max="13315" width="35" style="1" customWidth="1"/>
    <col min="13316" max="13568" width="9" style="1" customWidth="1"/>
    <col min="13569" max="13569" width="34" style="1" customWidth="1"/>
    <col min="13570" max="13570" width="20" style="1" customWidth="1"/>
    <col min="13571" max="13571" width="35" style="1" customWidth="1"/>
    <col min="13572" max="13824" width="9" style="1" customWidth="1"/>
    <col min="13825" max="13825" width="34" style="1" customWidth="1"/>
    <col min="13826" max="13826" width="20" style="1" customWidth="1"/>
    <col min="13827" max="13827" width="35" style="1" customWidth="1"/>
    <col min="13828" max="14080" width="9" style="1" customWidth="1"/>
    <col min="14081" max="14081" width="34" style="1" customWidth="1"/>
    <col min="14082" max="14082" width="20" style="1" customWidth="1"/>
    <col min="14083" max="14083" width="35" style="1" customWidth="1"/>
    <col min="14084" max="14336" width="9" style="1" customWidth="1"/>
    <col min="14337" max="14337" width="34" style="1" customWidth="1"/>
    <col min="14338" max="14338" width="20" style="1" customWidth="1"/>
    <col min="14339" max="14339" width="35" style="1" customWidth="1"/>
    <col min="14340" max="14592" width="9" style="1" customWidth="1"/>
    <col min="14593" max="14593" width="34" style="1" customWidth="1"/>
    <col min="14594" max="14594" width="20" style="1" customWidth="1"/>
    <col min="14595" max="14595" width="35" style="1" customWidth="1"/>
    <col min="14596" max="14848" width="9" style="1" customWidth="1"/>
    <col min="14849" max="14849" width="34" style="1" customWidth="1"/>
    <col min="14850" max="14850" width="20" style="1" customWidth="1"/>
    <col min="14851" max="14851" width="35" style="1" customWidth="1"/>
    <col min="14852" max="15104" width="9" style="1" customWidth="1"/>
    <col min="15105" max="15105" width="34" style="1" customWidth="1"/>
    <col min="15106" max="15106" width="20" style="1" customWidth="1"/>
    <col min="15107" max="15107" width="35" style="1" customWidth="1"/>
    <col min="15108" max="15360" width="9" style="1" customWidth="1"/>
    <col min="15361" max="15361" width="34" style="1" customWidth="1"/>
    <col min="15362" max="15362" width="20" style="1" customWidth="1"/>
    <col min="15363" max="15363" width="35" style="1" customWidth="1"/>
    <col min="15364" max="15616" width="9" style="1" customWidth="1"/>
    <col min="15617" max="15617" width="34" style="1" customWidth="1"/>
    <col min="15618" max="15618" width="20" style="1" customWidth="1"/>
    <col min="15619" max="15619" width="35" style="1" customWidth="1"/>
    <col min="15620" max="15872" width="9" style="1" customWidth="1"/>
    <col min="15873" max="15873" width="34" style="1" customWidth="1"/>
    <col min="15874" max="15874" width="20" style="1" customWidth="1"/>
    <col min="15875" max="15875" width="35" style="1" customWidth="1"/>
    <col min="15876" max="16128" width="9" style="1" customWidth="1"/>
    <col min="16129" max="16129" width="34" style="1" customWidth="1"/>
    <col min="16130" max="16130" width="20" style="1" customWidth="1"/>
    <col min="16131" max="16131" width="35" style="1" customWidth="1"/>
    <col min="16132" max="16384" width="9" style="1" customWidth="1"/>
  </cols>
  <sheetData>
    <row r="1" spans="1:3" ht="18" customHeight="1">
      <c r="A1" s="1" t="s">
        <v>289</v>
      </c>
    </row>
    <row r="2" spans="1:3" ht="18" customHeight="1">
      <c r="A2" s="191" t="s">
        <v>275</v>
      </c>
      <c r="B2" s="191"/>
      <c r="C2" s="191"/>
    </row>
    <row r="3" spans="1:3" ht="18" customHeight="1">
      <c r="A3" s="26"/>
      <c r="B3" s="194"/>
      <c r="C3" s="26"/>
    </row>
    <row r="4" spans="1:3" ht="18" customHeight="1">
      <c r="A4" s="26" t="s">
        <v>148</v>
      </c>
      <c r="B4" s="194"/>
      <c r="C4" s="200"/>
    </row>
    <row r="5" spans="1:3" ht="18" customHeight="1">
      <c r="A5" s="26"/>
      <c r="B5" s="194"/>
      <c r="C5" s="200" t="s">
        <v>285</v>
      </c>
    </row>
    <row r="6" spans="1:3" ht="36" customHeight="1">
      <c r="A6" s="25" t="s">
        <v>276</v>
      </c>
      <c r="B6" s="195" t="s">
        <v>283</v>
      </c>
      <c r="C6" s="25" t="s">
        <v>287</v>
      </c>
    </row>
    <row r="7" spans="1:3" ht="36" customHeight="1">
      <c r="A7" s="25" t="s">
        <v>103</v>
      </c>
      <c r="B7" s="196"/>
      <c r="C7" s="201"/>
    </row>
    <row r="8" spans="1:3" ht="36" customHeight="1">
      <c r="A8" s="25" t="s">
        <v>279</v>
      </c>
      <c r="B8" s="196"/>
      <c r="C8" s="201"/>
    </row>
    <row r="9" spans="1:3" ht="36" customHeight="1">
      <c r="A9" s="192"/>
      <c r="B9" s="196"/>
      <c r="C9" s="201"/>
    </row>
    <row r="10" spans="1:3" ht="36" customHeight="1">
      <c r="A10" s="25" t="s">
        <v>280</v>
      </c>
      <c r="B10" s="197" t="str">
        <f>IF(SUM(B7:B9)=0," ",SUM(B7:B9))</f>
        <v xml:space="preserve"> </v>
      </c>
      <c r="C10" s="24"/>
    </row>
    <row r="11" spans="1:3" ht="18" customHeight="1">
      <c r="A11" s="6"/>
      <c r="B11" s="198"/>
      <c r="C11" s="27"/>
    </row>
    <row r="12" spans="1:3" ht="18" customHeight="1">
      <c r="A12" s="26" t="s">
        <v>282</v>
      </c>
      <c r="B12" s="194"/>
      <c r="C12" s="200"/>
    </row>
    <row r="13" spans="1:3" ht="18" customHeight="1">
      <c r="A13" s="26"/>
      <c r="B13" s="194"/>
      <c r="C13" s="200" t="s">
        <v>285</v>
      </c>
    </row>
    <row r="14" spans="1:3" ht="36" customHeight="1">
      <c r="A14" s="25" t="s">
        <v>276</v>
      </c>
      <c r="B14" s="195" t="s">
        <v>283</v>
      </c>
      <c r="C14" s="25" t="s">
        <v>287</v>
      </c>
    </row>
    <row r="15" spans="1:3" ht="36" customHeight="1">
      <c r="A15" s="192"/>
      <c r="B15" s="196"/>
      <c r="C15" s="192"/>
    </row>
    <row r="16" spans="1:3" ht="36" customHeight="1">
      <c r="A16" s="192"/>
      <c r="B16" s="196"/>
      <c r="C16" s="192"/>
    </row>
    <row r="17" spans="1:3" ht="36" customHeight="1">
      <c r="A17" s="192"/>
      <c r="B17" s="196"/>
      <c r="C17" s="192"/>
    </row>
    <row r="18" spans="1:3" ht="36" customHeight="1">
      <c r="A18" s="25" t="s">
        <v>280</v>
      </c>
      <c r="B18" s="197" t="str">
        <f>IF(SUM(B15:B17)=0," ",SUM(B15:B17))</f>
        <v xml:space="preserve"> </v>
      </c>
      <c r="C18" s="24"/>
    </row>
    <row r="20" spans="1:3" s="190" customFormat="1" ht="36.75" customHeight="1">
      <c r="A20" s="193" t="s">
        <v>63</v>
      </c>
      <c r="B20" s="1"/>
      <c r="C20" s="1"/>
    </row>
    <row r="22" spans="1:3" ht="18" customHeight="1">
      <c r="A22" s="1" t="s">
        <v>172</v>
      </c>
    </row>
    <row r="23" spans="1:3" ht="18" customHeight="1">
      <c r="B23" s="199" t="s">
        <v>48</v>
      </c>
    </row>
    <row r="24" spans="1:3" ht="18" customHeight="1">
      <c r="B24" s="199" t="s">
        <v>51</v>
      </c>
    </row>
    <row r="25" spans="1:3" ht="18" customHeight="1">
      <c r="B25" s="199" t="s">
        <v>36</v>
      </c>
      <c r="C25" s="202"/>
    </row>
  </sheetData>
  <mergeCells count="2">
    <mergeCell ref="A2:C2"/>
    <mergeCell ref="A20:C20"/>
  </mergeCells>
  <phoneticPr fontId="5"/>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
  <dimension ref="B1:N26"/>
  <sheetViews>
    <sheetView view="pageBreakPreview" zoomScaleSheetLayoutView="100" workbookViewId="0"/>
  </sheetViews>
  <sheetFormatPr defaultRowHeight="18" customHeight="1"/>
  <cols>
    <col min="1" max="3" width="2.75" style="1" customWidth="1"/>
    <col min="4" max="4" width="5.625" style="1" customWidth="1"/>
    <col min="5" max="5" width="4.375" style="1" customWidth="1"/>
    <col min="6" max="6" width="9.875" style="1" customWidth="1"/>
    <col min="7" max="7" width="4.375" style="1" customWidth="1"/>
    <col min="8" max="8" width="5.625" style="1" customWidth="1"/>
    <col min="9" max="9" width="8.375" style="1" customWidth="1"/>
    <col min="10" max="10" width="5.375" style="1" customWidth="1"/>
    <col min="11" max="11" width="5.5" style="1" customWidth="1"/>
    <col min="12" max="12" width="3" style="1" customWidth="1"/>
    <col min="13" max="13" width="23.5" style="1" customWidth="1"/>
    <col min="14" max="14" width="2.75" style="1" customWidth="1"/>
    <col min="15" max="21" width="2.5" style="1" customWidth="1"/>
    <col min="22" max="16384" width="9" style="1" customWidth="1"/>
  </cols>
  <sheetData>
    <row r="1" spans="2:14" ht="18" customHeight="1">
      <c r="B1" s="1" t="s">
        <v>490</v>
      </c>
      <c r="M1" s="26" t="s">
        <v>57</v>
      </c>
    </row>
    <row r="2" spans="2:14" ht="18" customHeight="1">
      <c r="M2" s="26" t="s">
        <v>58</v>
      </c>
    </row>
    <row r="3" spans="2:14" ht="18" customHeight="1">
      <c r="B3" s="1" t="s">
        <v>14</v>
      </c>
    </row>
    <row r="4" spans="2:14" ht="18" customHeight="1">
      <c r="I4" s="22" t="s">
        <v>48</v>
      </c>
      <c r="J4" s="22"/>
      <c r="K4" s="6"/>
      <c r="L4" s="6"/>
      <c r="M4" s="6"/>
      <c r="N4" s="26"/>
    </row>
    <row r="5" spans="2:14" ht="18" customHeight="1">
      <c r="I5" s="22" t="s">
        <v>51</v>
      </c>
      <c r="J5" s="22"/>
      <c r="K5" s="6"/>
      <c r="L5" s="6"/>
      <c r="M5" s="6"/>
      <c r="N5" s="26"/>
    </row>
    <row r="6" spans="2:14" ht="18" customHeight="1">
      <c r="I6" s="22" t="s">
        <v>53</v>
      </c>
      <c r="J6" s="22"/>
      <c r="K6" s="6"/>
      <c r="L6" s="6"/>
      <c r="M6" s="6"/>
      <c r="N6" s="26"/>
    </row>
    <row r="8" spans="2:14" s="2" customFormat="1" ht="18" customHeight="1">
      <c r="B8" s="4" t="s">
        <v>297</v>
      </c>
      <c r="C8" s="4"/>
      <c r="D8" s="4"/>
      <c r="E8" s="4"/>
      <c r="F8" s="4"/>
      <c r="G8" s="4"/>
      <c r="H8" s="4"/>
      <c r="I8" s="4"/>
      <c r="J8" s="4"/>
      <c r="K8" s="4"/>
      <c r="L8" s="4"/>
      <c r="M8" s="4"/>
      <c r="N8" s="28"/>
    </row>
    <row r="9" spans="2:14" s="2" customFormat="1" ht="18" customHeight="1"/>
    <row r="10" spans="2:14" s="2" customFormat="1" ht="60.75" customHeight="1">
      <c r="B10" s="5" t="s">
        <v>404</v>
      </c>
      <c r="C10" s="5"/>
      <c r="D10" s="5"/>
      <c r="E10" s="5"/>
      <c r="F10" s="5"/>
      <c r="G10" s="5"/>
      <c r="H10" s="5"/>
      <c r="I10" s="5"/>
      <c r="J10" s="5"/>
      <c r="K10" s="5"/>
      <c r="L10" s="5"/>
      <c r="M10" s="5"/>
      <c r="N10" s="26"/>
    </row>
    <row r="11" spans="2:14" s="2" customFormat="1" ht="18" customHeight="1">
      <c r="B11" s="6" t="s">
        <v>19</v>
      </c>
      <c r="C11" s="6"/>
      <c r="D11" s="6"/>
      <c r="E11" s="6"/>
      <c r="F11" s="6"/>
      <c r="G11" s="6"/>
      <c r="H11" s="6"/>
      <c r="I11" s="6"/>
      <c r="J11" s="6"/>
      <c r="K11" s="6"/>
      <c r="L11" s="6"/>
      <c r="M11" s="6"/>
      <c r="N11" s="26"/>
    </row>
    <row r="13" spans="2:14" ht="18" customHeight="1">
      <c r="C13" s="1" t="s">
        <v>298</v>
      </c>
      <c r="G13" s="18"/>
      <c r="H13" s="18"/>
      <c r="I13" s="18"/>
      <c r="J13" s="18"/>
      <c r="K13" s="18" t="s">
        <v>35</v>
      </c>
      <c r="L13" s="9"/>
      <c r="M13" s="9"/>
      <c r="N13" s="9"/>
    </row>
    <row r="15" spans="2:14" ht="18" customHeight="1">
      <c r="C15" s="1" t="s">
        <v>241</v>
      </c>
      <c r="G15" s="18"/>
      <c r="H15" s="18"/>
      <c r="I15" s="18"/>
      <c r="J15" s="18"/>
      <c r="K15" s="18" t="s">
        <v>35</v>
      </c>
      <c r="L15" s="9"/>
      <c r="M15" s="9"/>
      <c r="N15" s="9"/>
    </row>
    <row r="16" spans="2:14" ht="18" customHeight="1"/>
    <row r="17" spans="3:14" ht="18" customHeight="1">
      <c r="C17" s="1" t="s">
        <v>299</v>
      </c>
      <c r="G17" s="29"/>
      <c r="H17" s="203"/>
      <c r="I17" s="203"/>
      <c r="J17" s="203"/>
      <c r="K17" s="203"/>
      <c r="L17" s="203"/>
      <c r="M17" s="203"/>
      <c r="N17" s="27"/>
    </row>
    <row r="18" spans="3:14" ht="35.25" customHeight="1">
      <c r="G18" s="29"/>
      <c r="H18" s="204"/>
      <c r="I18" s="204"/>
      <c r="J18" s="204"/>
      <c r="K18" s="204"/>
      <c r="L18" s="204"/>
      <c r="M18" s="204"/>
      <c r="N18" s="27"/>
    </row>
    <row r="19" spans="3:14" ht="18" customHeight="1"/>
    <row r="20" spans="3:14" ht="18" customHeight="1">
      <c r="C20" s="8" t="s">
        <v>43</v>
      </c>
    </row>
    <row r="21" spans="3:14" ht="18" customHeight="1">
      <c r="C21" s="8"/>
      <c r="D21" s="1" t="s">
        <v>151</v>
      </c>
    </row>
    <row r="22" spans="3:14" ht="18" customHeight="1">
      <c r="C22" s="8"/>
      <c r="D22" s="1" t="s">
        <v>491</v>
      </c>
    </row>
    <row r="23" spans="3:14" ht="18" customHeight="1">
      <c r="C23" s="8"/>
      <c r="D23" s="1" t="s">
        <v>265</v>
      </c>
    </row>
    <row r="24" spans="3:14" ht="18" customHeight="1">
      <c r="C24" s="8"/>
      <c r="D24" s="1" t="s">
        <v>230</v>
      </c>
    </row>
    <row r="25" spans="3:14" ht="18" customHeight="1">
      <c r="C25" s="8"/>
      <c r="D25" s="1" t="s">
        <v>360</v>
      </c>
    </row>
    <row r="26" spans="3:14" ht="18" customHeight="1">
      <c r="C26" s="8"/>
      <c r="E26" s="1" t="s">
        <v>301</v>
      </c>
    </row>
  </sheetData>
  <mergeCells count="12">
    <mergeCell ref="I4:J4"/>
    <mergeCell ref="K4:M4"/>
    <mergeCell ref="I5:J5"/>
    <mergeCell ref="K5:M5"/>
    <mergeCell ref="I6:J6"/>
    <mergeCell ref="K6:M6"/>
    <mergeCell ref="B8:M8"/>
    <mergeCell ref="B10:M10"/>
    <mergeCell ref="B11:M11"/>
    <mergeCell ref="H13:J13"/>
    <mergeCell ref="H15:J15"/>
    <mergeCell ref="H17:M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B1:I31"/>
  <sheetViews>
    <sheetView showGridLines="0" view="pageBreakPreview" zoomScaleSheetLayoutView="100" workbookViewId="0"/>
  </sheetViews>
  <sheetFormatPr defaultRowHeight="18" customHeight="1"/>
  <cols>
    <col min="1" max="2" width="2.75" style="1" customWidth="1"/>
    <col min="3" max="3" width="4.25" style="1" customWidth="1"/>
    <col min="4" max="4" width="14.375" style="1" customWidth="1"/>
    <col min="5" max="5" width="14.25" style="1" customWidth="1"/>
    <col min="6" max="6" width="13.5" style="1" customWidth="1"/>
    <col min="7" max="7" width="8.125" style="1" customWidth="1"/>
    <col min="8" max="8" width="23.5" style="1" customWidth="1"/>
    <col min="9" max="9" width="2.75" style="1" customWidth="1"/>
    <col min="10" max="16" width="2.5" style="1" customWidth="1"/>
    <col min="17" max="16384" width="9" style="1" customWidth="1"/>
  </cols>
  <sheetData>
    <row r="1" spans="2:9" ht="18" customHeight="1">
      <c r="B1" s="1" t="s">
        <v>359</v>
      </c>
      <c r="H1" s="205" t="s">
        <v>57</v>
      </c>
    </row>
    <row r="2" spans="2:9" ht="18" customHeight="1">
      <c r="H2" s="26" t="s">
        <v>58</v>
      </c>
    </row>
    <row r="3" spans="2:9" ht="18" customHeight="1">
      <c r="B3" s="1" t="s">
        <v>14</v>
      </c>
    </row>
    <row r="4" spans="2:9" ht="18" customHeight="1">
      <c r="F4" s="22" t="s">
        <v>48</v>
      </c>
      <c r="G4" s="6"/>
      <c r="H4" s="6"/>
      <c r="I4" s="26"/>
    </row>
    <row r="5" spans="2:9" ht="18" customHeight="1">
      <c r="F5" s="22" t="s">
        <v>51</v>
      </c>
      <c r="G5" s="6"/>
      <c r="H5" s="6"/>
      <c r="I5" s="26"/>
    </row>
    <row r="6" spans="2:9" ht="18" customHeight="1">
      <c r="F6" s="22" t="s">
        <v>53</v>
      </c>
      <c r="G6" s="6"/>
      <c r="H6" s="6"/>
      <c r="I6" s="26"/>
    </row>
    <row r="8" spans="2:9" s="2" customFormat="1" ht="18" customHeight="1">
      <c r="B8" s="4" t="s">
        <v>306</v>
      </c>
      <c r="C8" s="4"/>
      <c r="D8" s="4"/>
      <c r="E8" s="4"/>
      <c r="F8" s="4"/>
      <c r="G8" s="4"/>
      <c r="H8" s="4"/>
      <c r="I8" s="28"/>
    </row>
    <row r="9" spans="2:9" s="2" customFormat="1" ht="18" customHeight="1"/>
    <row r="10" spans="2:9" s="2" customFormat="1" ht="48" customHeight="1">
      <c r="B10" s="19" t="s">
        <v>67</v>
      </c>
      <c r="C10" s="19"/>
      <c r="D10" s="19"/>
      <c r="E10" s="19"/>
      <c r="F10" s="19"/>
      <c r="G10" s="19"/>
      <c r="H10" s="19"/>
      <c r="I10" s="26"/>
    </row>
    <row r="11" spans="2:9" s="2" customFormat="1" ht="18" customHeight="1">
      <c r="B11" s="6" t="s">
        <v>19</v>
      </c>
      <c r="C11" s="6"/>
      <c r="D11" s="6"/>
      <c r="E11" s="6"/>
      <c r="F11" s="6"/>
      <c r="G11" s="6"/>
      <c r="H11" s="6"/>
      <c r="I11" s="26"/>
    </row>
    <row r="13" spans="2:9" ht="18" customHeight="1">
      <c r="C13" s="1" t="s">
        <v>309</v>
      </c>
      <c r="E13" s="6"/>
      <c r="F13" s="27"/>
      <c r="G13" s="6"/>
      <c r="H13" s="9"/>
      <c r="I13" s="9"/>
    </row>
    <row r="14" spans="2:9" ht="8.25" customHeight="1"/>
    <row r="15" spans="2:9" ht="18" customHeight="1">
      <c r="D15" s="205" t="s">
        <v>256</v>
      </c>
      <c r="E15" s="206"/>
      <c r="F15" s="206"/>
      <c r="G15" s="206"/>
      <c r="H15" s="206"/>
    </row>
    <row r="17" spans="3:8" ht="18" customHeight="1">
      <c r="D17" s="205" t="s">
        <v>311</v>
      </c>
      <c r="E17" s="207" t="s">
        <v>323</v>
      </c>
      <c r="F17" s="207"/>
    </row>
    <row r="19" spans="3:8" ht="18" customHeight="1">
      <c r="C19" s="1" t="s">
        <v>313</v>
      </c>
    </row>
    <row r="20" spans="3:8" ht="8.25" customHeight="1"/>
    <row r="21" spans="3:8" ht="18" customHeight="1">
      <c r="D21" s="205" t="s">
        <v>314</v>
      </c>
      <c r="E21" s="208"/>
      <c r="F21" s="208"/>
      <c r="G21" s="1" t="s">
        <v>35</v>
      </c>
    </row>
    <row r="22" spans="3:8" ht="18" customHeight="1">
      <c r="E22" s="209" t="s">
        <v>492</v>
      </c>
    </row>
    <row r="23" spans="3:8" ht="12" customHeight="1">
      <c r="E23" s="210"/>
    </row>
    <row r="24" spans="3:8" ht="18" customHeight="1">
      <c r="D24" s="205" t="s">
        <v>61</v>
      </c>
      <c r="E24" s="208"/>
      <c r="F24" s="208"/>
      <c r="G24" s="1" t="s">
        <v>35</v>
      </c>
    </row>
    <row r="25" spans="3:8" ht="18" customHeight="1">
      <c r="E25" s="211" t="s">
        <v>316</v>
      </c>
    </row>
    <row r="27" spans="3:8" ht="18" customHeight="1">
      <c r="C27" s="1" t="s">
        <v>320</v>
      </c>
      <c r="E27" s="19"/>
      <c r="F27" s="19"/>
      <c r="G27" s="19"/>
      <c r="H27" s="19"/>
    </row>
    <row r="28" spans="3:8" ht="18" customHeight="1">
      <c r="E28" s="212"/>
      <c r="F28" s="212"/>
      <c r="G28" s="212"/>
      <c r="H28" s="212"/>
    </row>
    <row r="30" spans="3:8" ht="18" customHeight="1">
      <c r="C30" s="1" t="s">
        <v>322</v>
      </c>
      <c r="E30" s="213"/>
      <c r="F30" s="213"/>
      <c r="G30" s="213"/>
      <c r="H30" s="213"/>
    </row>
    <row r="31" spans="3:8" ht="18" customHeight="1">
      <c r="E31" s="214"/>
      <c r="F31" s="214"/>
      <c r="G31" s="214"/>
      <c r="H31" s="214"/>
    </row>
  </sheetData>
  <mergeCells count="12">
    <mergeCell ref="G4:H4"/>
    <mergeCell ref="G5:H5"/>
    <mergeCell ref="G6:H6"/>
    <mergeCell ref="B8:H8"/>
    <mergeCell ref="B10:H10"/>
    <mergeCell ref="B11:H11"/>
    <mergeCell ref="E15:H15"/>
    <mergeCell ref="E17:F17"/>
    <mergeCell ref="E21:F21"/>
    <mergeCell ref="E24:F24"/>
    <mergeCell ref="E27:H28"/>
    <mergeCell ref="E30:H31"/>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B1:I28"/>
  <sheetViews>
    <sheetView view="pageBreakPreview" zoomScaleSheetLayoutView="100" workbookViewId="0"/>
  </sheetViews>
  <sheetFormatPr defaultRowHeight="18" customHeight="1"/>
  <cols>
    <col min="1" max="2" width="2.75" style="1" customWidth="1"/>
    <col min="3" max="3" width="3.625" style="1" customWidth="1"/>
    <col min="4" max="4" width="16.625" style="1" customWidth="1"/>
    <col min="5" max="5" width="8" style="1" customWidth="1"/>
    <col min="6" max="6" width="12.125" style="1" customWidth="1"/>
    <col min="7" max="7" width="13.5" style="1" customWidth="1"/>
    <col min="8" max="8" width="23.5" style="1" customWidth="1"/>
    <col min="9" max="9" width="2.75" style="1" customWidth="1"/>
    <col min="10" max="16" width="2.5" style="1" customWidth="1"/>
    <col min="17" max="16384" width="9" style="1" customWidth="1"/>
  </cols>
  <sheetData>
    <row r="1" spans="2:9" ht="18" customHeight="1">
      <c r="B1" s="1" t="s">
        <v>607</v>
      </c>
      <c r="H1" s="205" t="s">
        <v>57</v>
      </c>
    </row>
    <row r="2" spans="2:9" ht="18" customHeight="1">
      <c r="H2" s="26" t="s">
        <v>58</v>
      </c>
    </row>
    <row r="3" spans="2:9" ht="18" customHeight="1">
      <c r="B3" s="1" t="s">
        <v>14</v>
      </c>
    </row>
    <row r="4" spans="2:9" ht="18" customHeight="1">
      <c r="G4" s="22" t="s">
        <v>48</v>
      </c>
      <c r="H4" s="6"/>
      <c r="I4" s="26"/>
    </row>
    <row r="5" spans="2:9" ht="18" customHeight="1">
      <c r="G5" s="22" t="s">
        <v>51</v>
      </c>
      <c r="H5" s="6"/>
      <c r="I5" s="26"/>
    </row>
    <row r="6" spans="2:9" ht="18" customHeight="1">
      <c r="G6" s="22" t="s">
        <v>53</v>
      </c>
      <c r="H6" s="6"/>
      <c r="I6" s="26"/>
    </row>
    <row r="8" spans="2:9" s="2" customFormat="1" ht="18" customHeight="1">
      <c r="B8" s="4" t="s">
        <v>22</v>
      </c>
      <c r="C8" s="4"/>
      <c r="D8" s="4"/>
      <c r="E8" s="4"/>
      <c r="F8" s="4"/>
      <c r="G8" s="4"/>
      <c r="H8" s="4"/>
      <c r="I8" s="28"/>
    </row>
    <row r="9" spans="2:9" s="2" customFormat="1" ht="18" customHeight="1"/>
    <row r="10" spans="2:9" s="2" customFormat="1" ht="63" customHeight="1">
      <c r="B10" s="19" t="s">
        <v>189</v>
      </c>
      <c r="C10" s="19"/>
      <c r="D10" s="19"/>
      <c r="E10" s="19"/>
      <c r="F10" s="19"/>
      <c r="G10" s="19"/>
      <c r="H10" s="19"/>
      <c r="I10" s="26"/>
    </row>
    <row r="11" spans="2:9" s="2" customFormat="1" ht="18" customHeight="1">
      <c r="B11" s="6" t="s">
        <v>19</v>
      </c>
      <c r="C11" s="6"/>
      <c r="D11" s="6"/>
      <c r="E11" s="6"/>
      <c r="F11" s="6"/>
      <c r="G11" s="6"/>
      <c r="H11" s="6"/>
      <c r="I11" s="26"/>
    </row>
    <row r="13" spans="2:9" ht="18" customHeight="1">
      <c r="C13" s="1" t="s">
        <v>274</v>
      </c>
      <c r="E13" s="18"/>
      <c r="F13" s="18"/>
      <c r="G13" s="18"/>
      <c r="H13" s="9" t="s">
        <v>35</v>
      </c>
      <c r="I13" s="9"/>
    </row>
    <row r="15" spans="2:9" ht="18" customHeight="1">
      <c r="C15" s="1" t="s">
        <v>324</v>
      </c>
      <c r="E15" s="18"/>
      <c r="F15" s="18"/>
      <c r="G15" s="18"/>
      <c r="H15" s="1" t="s">
        <v>35</v>
      </c>
    </row>
    <row r="17" spans="3:8" ht="18" customHeight="1">
      <c r="C17" s="1" t="s">
        <v>326</v>
      </c>
      <c r="E17" s="22" t="s">
        <v>327</v>
      </c>
      <c r="F17" s="207" t="s">
        <v>323</v>
      </c>
      <c r="G17" s="207"/>
      <c r="H17" s="216"/>
    </row>
    <row r="18" spans="3:8" ht="18" customHeight="1">
      <c r="E18" s="22" t="s">
        <v>330</v>
      </c>
      <c r="F18" s="207" t="s">
        <v>323</v>
      </c>
      <c r="G18" s="207"/>
      <c r="H18" s="216"/>
    </row>
    <row r="19" spans="3:8" ht="18" customHeight="1">
      <c r="E19" s="215"/>
      <c r="F19" s="215"/>
      <c r="G19" s="215"/>
      <c r="H19" s="215"/>
    </row>
    <row r="20" spans="3:8" ht="18" customHeight="1">
      <c r="C20" s="1" t="s">
        <v>101</v>
      </c>
      <c r="E20" s="215"/>
      <c r="F20" s="215"/>
      <c r="G20" s="215"/>
      <c r="H20" s="215"/>
    </row>
    <row r="21" spans="3:8" ht="18" customHeight="1">
      <c r="D21" s="1" t="s">
        <v>331</v>
      </c>
      <c r="E21" s="215"/>
      <c r="F21" s="215"/>
      <c r="G21" s="215"/>
      <c r="H21" s="215"/>
    </row>
    <row r="22" spans="3:8" ht="18" customHeight="1">
      <c r="D22" s="1" t="s">
        <v>493</v>
      </c>
    </row>
    <row r="23" spans="3:8" ht="18" customHeight="1">
      <c r="D23" s="1" t="s">
        <v>1</v>
      </c>
    </row>
    <row r="24" spans="3:8" ht="18" customHeight="1">
      <c r="D24" s="1" t="s">
        <v>494</v>
      </c>
    </row>
    <row r="25" spans="3:8" ht="18" customHeight="1">
      <c r="D25" s="1" t="s">
        <v>481</v>
      </c>
    </row>
    <row r="26" spans="3:8" ht="18" customHeight="1">
      <c r="D26" s="1" t="s">
        <v>181</v>
      </c>
    </row>
    <row r="27" spans="3:8" ht="18" customHeight="1">
      <c r="D27" s="1" t="s">
        <v>497</v>
      </c>
    </row>
    <row r="28" spans="3:8" ht="18" customHeight="1">
      <c r="D28" s="1" t="s">
        <v>32</v>
      </c>
    </row>
  </sheetData>
  <mergeCells count="7">
    <mergeCell ref="B8:H8"/>
    <mergeCell ref="B10:H10"/>
    <mergeCell ref="B11:H11"/>
    <mergeCell ref="E13:G13"/>
    <mergeCell ref="E15:G15"/>
    <mergeCell ref="F17:G17"/>
    <mergeCell ref="F18:G18"/>
  </mergeCells>
  <phoneticPr fontId="5"/>
  <printOptions horizontalCentered="1"/>
  <pageMargins left="0.7" right="0.7" top="0.55314960629921262" bottom="0.55314960629921262" header="0.3" footer="0.3"/>
  <pageSetup paperSize="9" scale="9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G16"/>
  <sheetViews>
    <sheetView view="pageBreakPreview" zoomScaleSheetLayoutView="100" workbookViewId="0"/>
  </sheetViews>
  <sheetFormatPr defaultRowHeight="17.25" customHeight="1"/>
  <cols>
    <col min="1" max="1" width="3.25" style="26" customWidth="1"/>
    <col min="2" max="2" width="4.375" style="26" customWidth="1"/>
    <col min="3" max="3" width="20.75" style="26" customWidth="1"/>
    <col min="4" max="4" width="21.75" style="26" customWidth="1"/>
    <col min="5" max="5" width="26.375" style="26" customWidth="1"/>
    <col min="6" max="6" width="3.75" style="26" customWidth="1"/>
    <col min="7" max="7" width="4.25" style="26" customWidth="1"/>
    <col min="8" max="8" width="4.75" style="26" customWidth="1"/>
    <col min="9" max="16384" width="9" style="26" customWidth="1"/>
  </cols>
  <sheetData>
    <row r="1" spans="2:7" ht="17.25" customHeight="1">
      <c r="B1" s="26" t="s">
        <v>136</v>
      </c>
    </row>
    <row r="2" spans="2:7" ht="36" customHeight="1">
      <c r="B2" s="30" t="s">
        <v>332</v>
      </c>
      <c r="C2" s="30"/>
      <c r="D2" s="30"/>
      <c r="E2" s="30"/>
      <c r="F2" s="40"/>
      <c r="G2" s="40"/>
    </row>
    <row r="3" spans="2:7" ht="17.25" customHeight="1"/>
    <row r="4" spans="2:7" ht="17.25" customHeight="1">
      <c r="B4" s="31" t="s">
        <v>87</v>
      </c>
      <c r="C4" s="31"/>
      <c r="D4" s="31"/>
    </row>
    <row r="5" spans="2:7" ht="5.25" customHeight="1"/>
    <row r="6" spans="2:7" ht="33.75" customHeight="1">
      <c r="B6" s="32" t="s">
        <v>119</v>
      </c>
      <c r="C6" s="32" t="s">
        <v>123</v>
      </c>
      <c r="D6" s="32" t="s">
        <v>121</v>
      </c>
      <c r="E6" s="32" t="s">
        <v>336</v>
      </c>
    </row>
    <row r="7" spans="2:7" ht="33.75" customHeight="1">
      <c r="B7" s="33"/>
      <c r="C7" s="35"/>
      <c r="D7" s="35"/>
      <c r="E7" s="38"/>
    </row>
    <row r="8" spans="2:7" ht="33.75" customHeight="1">
      <c r="B8" s="33"/>
      <c r="C8" s="35"/>
      <c r="D8" s="35"/>
      <c r="E8" s="38"/>
    </row>
    <row r="9" spans="2:7" ht="33.75" customHeight="1">
      <c r="B9" s="33"/>
      <c r="C9" s="35"/>
      <c r="D9" s="35"/>
      <c r="E9" s="38"/>
    </row>
    <row r="10" spans="2:7" ht="33.75" customHeight="1">
      <c r="B10" s="33"/>
      <c r="C10" s="35"/>
      <c r="D10" s="35"/>
      <c r="E10" s="38"/>
    </row>
    <row r="11" spans="2:7" ht="33.75" customHeight="1">
      <c r="B11" s="33"/>
      <c r="C11" s="35"/>
      <c r="D11" s="35"/>
      <c r="E11" s="38"/>
    </row>
    <row r="12" spans="2:7" ht="33.75" customHeight="1">
      <c r="B12" s="33"/>
      <c r="C12" s="35"/>
      <c r="D12" s="35"/>
      <c r="E12" s="38"/>
    </row>
    <row r="13" spans="2:7" ht="33.75" customHeight="1">
      <c r="B13" s="33"/>
      <c r="C13" s="35"/>
      <c r="D13" s="35"/>
      <c r="E13" s="38"/>
    </row>
    <row r="14" spans="2:7" ht="33.75" customHeight="1">
      <c r="B14" s="33"/>
      <c r="C14" s="35"/>
      <c r="D14" s="35"/>
      <c r="E14" s="38"/>
    </row>
    <row r="15" spans="2:7" ht="33.75" customHeight="1">
      <c r="B15" s="33"/>
      <c r="C15" s="35"/>
      <c r="D15" s="35"/>
      <c r="E15" s="38"/>
    </row>
    <row r="16" spans="2:7" ht="33.75" customHeight="1">
      <c r="B16" s="34" t="s">
        <v>116</v>
      </c>
      <c r="C16" s="36"/>
      <c r="D16" s="37"/>
      <c r="E16" s="39">
        <f>SUM(E7:E15)</f>
        <v>0</v>
      </c>
    </row>
  </sheetData>
  <mergeCells count="2">
    <mergeCell ref="B2:E2"/>
    <mergeCell ref="B16:D16"/>
  </mergeCells>
  <phoneticPr fontId="1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別記１</vt:lpstr>
      <vt:lpstr>(別紙１)</vt:lpstr>
      <vt:lpstr>(別紙２)</vt:lpstr>
      <vt:lpstr>(別紙３)</vt:lpstr>
      <vt:lpstr>(別紙４)</vt:lpstr>
      <vt:lpstr>別記２</vt:lpstr>
      <vt:lpstr>別記３</vt:lpstr>
      <vt:lpstr>別記４</vt:lpstr>
      <vt:lpstr>(別紙５)</vt:lpstr>
      <vt:lpstr>(別紙６)</vt:lpstr>
      <vt:lpstr xml:space="preserve">(別紙７) </vt:lpstr>
      <vt:lpstr>(別紙８)</vt:lpstr>
      <vt:lpstr>(別紙９)（R7.12修正）</vt:lpstr>
      <vt:lpstr>(別紙10)（R7.12修正）</vt:lpstr>
      <vt:lpstr>(別紙11)</vt:lpstr>
      <vt:lpstr>別記５</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2025-12-08T08:10:10Z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2025-12-08T08:10:10Z</vt:filetime>
  </property>
</Properties>
</file>