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10.11.100.187\kiban\☆(新）農業基盤課共有（G）\20管理\★農業水利施設の省エネルギー化推進対策\令和７年度\★県交付要綱\県交付要綱（R07制定）\"/>
    </mc:Choice>
  </mc:AlternateContent>
  <xr:revisionPtr revIDLastSave="0" documentId="13_ncr:1_{39308F60-8AE7-4BEB-90D4-5A5A387CA98F}" xr6:coauthVersionLast="36" xr6:coauthVersionMax="36" xr10:uidLastSave="{00000000-0000-0000-0000-000000000000}"/>
  <bookViews>
    <workbookView xWindow="0" yWindow="0" windowWidth="28800" windowHeight="12015" tabRatio="844" xr2:uid="{00000000-000D-0000-FFFF-FFFF00000000}"/>
  </bookViews>
  <sheets>
    <sheet name="１号様式" sheetId="1" r:id="rId1"/>
    <sheet name="別紙１－１（事業計画書）" sheetId="39" r:id="rId2"/>
    <sheet name="別紙１－２（補助対象事業費）" sheetId="43" r:id="rId3"/>
    <sheet name="別紙１－３（電気料金集計表）" sheetId="40" r:id="rId4"/>
    <sheet name="別紙１－４（未確定月電気料金）" sheetId="45" r:id="rId5"/>
    <sheet name="別紙２（収支予算）" sheetId="7" r:id="rId6"/>
    <sheet name="参考様式１" sheetId="6" r:id="rId7"/>
    <sheet name="参考様式２" sheetId="9" r:id="rId8"/>
    <sheet name="２号様式" sheetId="8" r:id="rId9"/>
    <sheet name="３号様式" sheetId="26" r:id="rId10"/>
    <sheet name="別紙３" sheetId="12" r:id="rId11"/>
    <sheet name="４号様式" sheetId="22" r:id="rId12"/>
  </sheets>
  <definedNames>
    <definedName name="_Fill" hidden="1">#REF!</definedName>
    <definedName name="_Order1" hidden="1">0</definedName>
    <definedName name="_Order2" hidden="1">255</definedName>
    <definedName name="_xlnm.Print_Area" localSheetId="0">'１号様式'!$A$1:$AE$54</definedName>
    <definedName name="_xlnm.Print_Area" localSheetId="11">'４号様式'!$A$1:$Z$56</definedName>
    <definedName name="_xlnm.Print_Area" localSheetId="6">参考様式１!$A$1:$AF$31</definedName>
    <definedName name="_xlnm.Print_Area" localSheetId="7">参考様式２!$A$1:$AF$32</definedName>
    <definedName name="_xlnm.Print_Area" localSheetId="1">'別紙１－１（事業計画書）'!$B$2:$F$31</definedName>
    <definedName name="_xlnm.Print_Area" localSheetId="2">'別紙１－２（補助対象事業費）'!$A$1:$K$188</definedName>
    <definedName name="_xlnm.Print_Area" localSheetId="3">'別紙１－３（電気料金集計表）'!$A$1:$H$182</definedName>
    <definedName name="_xlnm.Print_Area" localSheetId="5">'別紙２（収支予算）'!$A$1:$U$53</definedName>
    <definedName name="_xlnm.Print_Area" localSheetId="10">別紙３!$A$1:$AB$53</definedName>
    <definedName name="_xlnm.Print_Area">#REF!</definedName>
    <definedName name="_xlnm.Print_Titles" localSheetId="2">'別紙１－２（補助対象事業費）'!$1:$7</definedName>
    <definedName name="_xlnm.Print_Titles" localSheetId="3">'別紙１－３（電気料金集計表）'!$1:$10</definedName>
    <definedName name="_xlnm.Print_Titles" localSheetId="5">'別紙２（収支予算）'!$3:$6</definedName>
    <definedName name="_xlnm.Print_Titles" localSheetId="10">別紙３!$3:$6</definedName>
    <definedName name="_xlnm.Print_Titles">#N/A</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177" i="43" l="1"/>
  <c r="T176" i="43" a="1"/>
  <c r="T176" i="43" s="1"/>
  <c r="T175" i="43" a="1"/>
  <c r="T175" i="43" s="1"/>
  <c r="T174" i="43" a="1"/>
  <c r="T174" i="43" s="1"/>
  <c r="T173" i="43" a="1"/>
  <c r="T173" i="43" s="1"/>
  <c r="T172" i="43" a="1"/>
  <c r="T172" i="43" s="1"/>
  <c r="T171" i="43" a="1"/>
  <c r="T171" i="43" s="1"/>
  <c r="T170" i="43" a="1"/>
  <c r="T170" i="43" s="1"/>
  <c r="T169" i="43" a="1"/>
  <c r="T169" i="43" s="1"/>
  <c r="T168" i="43" a="1"/>
  <c r="T168" i="43" s="1"/>
  <c r="T167" i="43" a="1"/>
  <c r="T167" i="43" s="1"/>
  <c r="T166" i="43" a="1"/>
  <c r="T166" i="43" s="1"/>
  <c r="T165" i="43" a="1"/>
  <c r="T165" i="43" s="1"/>
  <c r="T164" i="43" a="1"/>
  <c r="T164" i="43" s="1"/>
  <c r="T163" i="43" a="1"/>
  <c r="T163" i="43" s="1"/>
  <c r="T162" i="43" a="1"/>
  <c r="T162" i="43" s="1"/>
  <c r="T161" i="43" a="1"/>
  <c r="T161" i="43" s="1"/>
  <c r="T160" i="43" a="1"/>
  <c r="T160" i="43" s="1"/>
  <c r="T159" i="43" a="1"/>
  <c r="T159" i="43" s="1"/>
  <c r="T158" i="43" a="1"/>
  <c r="T158" i="43" s="1"/>
  <c r="T157" i="43" a="1"/>
  <c r="T157" i="43" s="1"/>
  <c r="T156" i="43" a="1"/>
  <c r="T156" i="43" s="1"/>
  <c r="T155" i="43" a="1"/>
  <c r="T155" i="43" s="1"/>
  <c r="T154" i="43" a="1"/>
  <c r="T154" i="43" s="1"/>
  <c r="T153" i="43" a="1"/>
  <c r="T153" i="43" s="1"/>
  <c r="T152" i="43" a="1"/>
  <c r="T152" i="43" s="1"/>
  <c r="T151" i="43" a="1"/>
  <c r="T151" i="43" s="1"/>
  <c r="T150" i="43" a="1"/>
  <c r="T150" i="43" s="1"/>
  <c r="T149" i="43" a="1"/>
  <c r="T149" i="43" s="1"/>
  <c r="T148" i="43" a="1"/>
  <c r="T148" i="43" s="1"/>
  <c r="T147" i="43" a="1"/>
  <c r="T147" i="43" s="1"/>
  <c r="T146" i="43" a="1"/>
  <c r="T146" i="43" s="1"/>
  <c r="T145" i="43" a="1"/>
  <c r="T145" i="43" s="1"/>
  <c r="T144" i="43" a="1"/>
  <c r="T144" i="43" s="1"/>
  <c r="T143" i="43" a="1"/>
  <c r="T143" i="43" s="1"/>
  <c r="T142" i="43" a="1"/>
  <c r="T142" i="43" s="1"/>
  <c r="T141" i="43" a="1"/>
  <c r="T141" i="43" s="1"/>
  <c r="T140" i="43" a="1"/>
  <c r="T140" i="43" s="1"/>
  <c r="T139" i="43" a="1"/>
  <c r="T139" i="43" s="1"/>
  <c r="T138" i="43" a="1"/>
  <c r="T138" i="43" s="1"/>
  <c r="T137" i="43" a="1"/>
  <c r="T137" i="43" s="1"/>
  <c r="T136" i="43" a="1"/>
  <c r="T136" i="43" s="1"/>
  <c r="T135" i="43" a="1"/>
  <c r="T135" i="43" s="1"/>
  <c r="T134" i="43" a="1"/>
  <c r="T134" i="43" s="1"/>
  <c r="T133" i="43" a="1"/>
  <c r="T133" i="43" s="1"/>
  <c r="T132" i="43" a="1"/>
  <c r="T132" i="43" s="1"/>
  <c r="T131" i="43" a="1"/>
  <c r="T131" i="43" s="1"/>
  <c r="T130" i="43" a="1"/>
  <c r="T130" i="43" s="1"/>
  <c r="T129" i="43" a="1"/>
  <c r="T129" i="43" s="1"/>
  <c r="T128" i="43" a="1"/>
  <c r="T128" i="43" s="1"/>
  <c r="T127" i="43" a="1"/>
  <c r="T127" i="43" s="1"/>
  <c r="T126" i="43" a="1"/>
  <c r="T126" i="43" s="1"/>
  <c r="T125" i="43" a="1"/>
  <c r="T125" i="43" s="1"/>
  <c r="T124" i="43" a="1"/>
  <c r="T124" i="43" s="1"/>
  <c r="T123" i="43" a="1"/>
  <c r="T123" i="43" s="1"/>
  <c r="T122" i="43" a="1"/>
  <c r="T122" i="43" s="1"/>
  <c r="T121" i="43" a="1"/>
  <c r="T121" i="43" s="1"/>
  <c r="T120" i="43" a="1"/>
  <c r="T120" i="43" s="1"/>
  <c r="T119" i="43" a="1"/>
  <c r="T119" i="43" s="1"/>
  <c r="T118" i="43" a="1"/>
  <c r="T118" i="43" s="1"/>
  <c r="T117" i="43" a="1"/>
  <c r="T117" i="43" s="1"/>
  <c r="T116" i="43" a="1"/>
  <c r="T116" i="43" s="1"/>
  <c r="T115" i="43" a="1"/>
  <c r="T115" i="43" s="1"/>
  <c r="T114" i="43" a="1"/>
  <c r="T114" i="43" s="1"/>
  <c r="T113" i="43" a="1"/>
  <c r="T113" i="43" s="1"/>
  <c r="T112" i="43" a="1"/>
  <c r="T112" i="43" s="1"/>
  <c r="T111" i="43" a="1"/>
  <c r="T111" i="43" s="1"/>
  <c r="T110" i="43" a="1"/>
  <c r="T110" i="43" s="1"/>
  <c r="T109" i="43" a="1"/>
  <c r="T109" i="43" s="1"/>
  <c r="T108" i="43" a="1"/>
  <c r="T108" i="43" s="1"/>
  <c r="T107" i="43" a="1"/>
  <c r="T107" i="43" s="1"/>
  <c r="T106" i="43" a="1"/>
  <c r="T106" i="43" s="1"/>
  <c r="U106" i="43" s="1" a="1"/>
  <c r="T105" i="43" a="1"/>
  <c r="T105" i="43" s="1"/>
  <c r="T104" i="43" a="1"/>
  <c r="T104" i="43" s="1"/>
  <c r="T103" i="43" a="1"/>
  <c r="T103" i="43" s="1"/>
  <c r="T102" i="43" a="1"/>
  <c r="T102" i="43" s="1"/>
  <c r="T101" i="43" a="1"/>
  <c r="T101" i="43" s="1"/>
  <c r="T100" i="43" a="1"/>
  <c r="T100" i="43" s="1"/>
  <c r="T99" i="43" a="1"/>
  <c r="T99" i="43" s="1"/>
  <c r="T98" i="43" a="1"/>
  <c r="T98" i="43" s="1"/>
  <c r="T97" i="43" a="1"/>
  <c r="T97" i="43" s="1"/>
  <c r="T96" i="43" a="1"/>
  <c r="T96" i="43" s="1"/>
  <c r="T95" i="43" a="1"/>
  <c r="T95" i="43" s="1"/>
  <c r="T94" i="43" a="1"/>
  <c r="T94" i="43" s="1"/>
  <c r="T93" i="43" a="1"/>
  <c r="T93" i="43" s="1"/>
  <c r="T92" i="43" a="1"/>
  <c r="T92" i="43" s="1"/>
  <c r="T91" i="43" a="1"/>
  <c r="T91" i="43" s="1"/>
  <c r="T90" i="43" a="1"/>
  <c r="T90" i="43" s="1"/>
  <c r="T89" i="43" a="1"/>
  <c r="T89" i="43" s="1"/>
  <c r="T88" i="43" a="1"/>
  <c r="T88" i="43" s="1"/>
  <c r="T87" i="43" a="1"/>
  <c r="T87" i="43" s="1"/>
  <c r="T86" i="43" a="1"/>
  <c r="T86" i="43" s="1"/>
  <c r="T85" i="43" a="1"/>
  <c r="T85" i="43" s="1"/>
  <c r="T84" i="43" a="1"/>
  <c r="T84" i="43" s="1"/>
  <c r="T83" i="43" a="1"/>
  <c r="T83" i="43" s="1"/>
  <c r="T82" i="43" a="1"/>
  <c r="T82" i="43" s="1"/>
  <c r="T81" i="43" a="1"/>
  <c r="T81" i="43" s="1"/>
  <c r="T80" i="43" a="1"/>
  <c r="T80" i="43" s="1"/>
  <c r="T79" i="43" a="1"/>
  <c r="T79" i="43" s="1"/>
  <c r="T78" i="43" a="1"/>
  <c r="T78" i="43" s="1"/>
  <c r="T77" i="43" a="1"/>
  <c r="T77" i="43" s="1"/>
  <c r="T76" i="43" a="1"/>
  <c r="T76" i="43" s="1"/>
  <c r="T75" i="43" a="1"/>
  <c r="T75" i="43" s="1"/>
  <c r="T74" i="43" a="1"/>
  <c r="T74" i="43" s="1"/>
  <c r="U74" i="43" s="1" a="1"/>
  <c r="T73" i="43" a="1"/>
  <c r="T73" i="43" s="1"/>
  <c r="T72" i="43" a="1"/>
  <c r="T72" i="43" s="1"/>
  <c r="T71" i="43" a="1"/>
  <c r="T71" i="43" s="1"/>
  <c r="T70" i="43" a="1"/>
  <c r="T70" i="43" s="1"/>
  <c r="T69" i="43" a="1"/>
  <c r="T69" i="43" s="1"/>
  <c r="T68" i="43" a="1"/>
  <c r="T68" i="43" s="1"/>
  <c r="T67" i="43" a="1"/>
  <c r="T67" i="43" s="1"/>
  <c r="T66" i="43" a="1"/>
  <c r="T66" i="43" s="1"/>
  <c r="T65" i="43" a="1"/>
  <c r="T65" i="43" s="1"/>
  <c r="T64" i="43" a="1"/>
  <c r="T64" i="43" s="1"/>
  <c r="T63" i="43" a="1"/>
  <c r="T63" i="43" s="1"/>
  <c r="T62" i="43" a="1"/>
  <c r="T62" i="43" s="1"/>
  <c r="T61" i="43" a="1"/>
  <c r="T61" i="43" s="1"/>
  <c r="T60" i="43" a="1"/>
  <c r="T60" i="43" s="1"/>
  <c r="T59" i="43" a="1"/>
  <c r="T59" i="43" s="1"/>
  <c r="T58" i="43" a="1"/>
  <c r="T58" i="43" s="1"/>
  <c r="T57" i="43" a="1"/>
  <c r="T57" i="43" s="1"/>
  <c r="T56" i="43" a="1"/>
  <c r="T56" i="43" s="1"/>
  <c r="T55" i="43" a="1"/>
  <c r="T55" i="43" s="1"/>
  <c r="T54" i="43" a="1"/>
  <c r="T54" i="43" s="1"/>
  <c r="T53" i="43" a="1"/>
  <c r="T53" i="43" s="1"/>
  <c r="T52" i="43" a="1"/>
  <c r="T52" i="43" s="1"/>
  <c r="T51" i="43" a="1"/>
  <c r="T51" i="43" s="1"/>
  <c r="T50" i="43" a="1"/>
  <c r="T50" i="43" s="1"/>
  <c r="T49" i="43" a="1"/>
  <c r="T49" i="43" s="1"/>
  <c r="T48" i="43" a="1"/>
  <c r="T48" i="43" s="1"/>
  <c r="T47" i="43" a="1"/>
  <c r="T47" i="43" s="1"/>
  <c r="T46" i="43" a="1"/>
  <c r="T46" i="43" s="1"/>
  <c r="T45" i="43" a="1"/>
  <c r="T45" i="43" s="1"/>
  <c r="T44" i="43" a="1"/>
  <c r="T44" i="43" s="1"/>
  <c r="T43" i="43" a="1"/>
  <c r="T43" i="43" s="1"/>
  <c r="T42" i="43" a="1"/>
  <c r="T42" i="43" s="1"/>
  <c r="U42" i="43" s="1" a="1"/>
  <c r="T41" i="43" a="1"/>
  <c r="T41" i="43" s="1"/>
  <c r="T40" i="43" a="1"/>
  <c r="T40" i="43" s="1"/>
  <c r="T39" i="43" a="1"/>
  <c r="T39" i="43" s="1"/>
  <c r="T38" i="43" a="1"/>
  <c r="T38" i="43" s="1"/>
  <c r="T37" i="43" a="1"/>
  <c r="T37" i="43" s="1"/>
  <c r="T36" i="43" a="1"/>
  <c r="T36" i="43" s="1"/>
  <c r="T35" i="43" a="1"/>
  <c r="T35" i="43" s="1"/>
  <c r="T34" i="43" a="1"/>
  <c r="T34" i="43" s="1"/>
  <c r="U34" i="43" s="1" a="1"/>
  <c r="T33" i="43" a="1"/>
  <c r="T33" i="43" s="1"/>
  <c r="T32" i="43" a="1"/>
  <c r="T32" i="43" s="1"/>
  <c r="T31" i="43" a="1"/>
  <c r="T31" i="43" s="1"/>
  <c r="T30" i="43" a="1"/>
  <c r="T30" i="43" s="1"/>
  <c r="T29" i="43" a="1"/>
  <c r="T29" i="43" s="1"/>
  <c r="T28" i="43" a="1"/>
  <c r="T28" i="43" s="1"/>
  <c r="T27" i="43" a="1"/>
  <c r="T27" i="43" s="1"/>
  <c r="T26" i="43" a="1"/>
  <c r="T26" i="43" s="1"/>
  <c r="T25" i="43" a="1"/>
  <c r="T25" i="43" s="1"/>
  <c r="T24" i="43" a="1"/>
  <c r="T24" i="43" s="1"/>
  <c r="T23" i="43" a="1"/>
  <c r="T23" i="43" s="1"/>
  <c r="T22" i="43" a="1"/>
  <c r="T22" i="43" s="1"/>
  <c r="T21" i="43" a="1"/>
  <c r="T21" i="43" s="1"/>
  <c r="T20" i="43" a="1"/>
  <c r="T20" i="43" s="1"/>
  <c r="T19" i="43" a="1"/>
  <c r="T19" i="43" s="1"/>
  <c r="T18" i="43" a="1"/>
  <c r="T18" i="43" s="1"/>
  <c r="T17" i="43" a="1"/>
  <c r="T17" i="43" s="1"/>
  <c r="T16" i="43" a="1"/>
  <c r="T16" i="43" s="1"/>
  <c r="T15" i="43" a="1"/>
  <c r="T15" i="43" s="1"/>
  <c r="T14" i="43" a="1"/>
  <c r="T14" i="43" s="1"/>
  <c r="X13" i="43"/>
  <c r="T13" i="43" a="1"/>
  <c r="T13" i="43" s="1"/>
  <c r="T12" i="43" a="1"/>
  <c r="T12" i="43" s="1"/>
  <c r="T11" i="43" a="1"/>
  <c r="T11" i="43" s="1"/>
  <c r="U11" i="43" s="1" a="1"/>
  <c r="T10" i="43" a="1"/>
  <c r="T10" i="43" s="1"/>
  <c r="T9" i="43" a="1"/>
  <c r="T9" i="43" s="1"/>
  <c r="T8" i="43" a="1"/>
  <c r="T8" i="43" s="1"/>
  <c r="U142" i="43" a="1"/>
  <c r="U112" i="43" a="1"/>
  <c r="U125" i="43" a="1"/>
  <c r="U155" i="43" a="1"/>
  <c r="U88" i="43" a="1"/>
  <c r="U117" i="43" a="1"/>
  <c r="U95" i="43" a="1"/>
  <c r="U64" i="43" a="1"/>
  <c r="U152" i="43" a="1"/>
  <c r="U69" i="43" a="1"/>
  <c r="U41" i="43" a="1"/>
  <c r="U24" i="43" a="1"/>
  <c r="U39" i="43" a="1"/>
  <c r="U93" i="43" a="1"/>
  <c r="U62" i="43" a="1"/>
  <c r="U70" i="43" a="1"/>
  <c r="U176" i="43" a="1"/>
  <c r="U86" i="43" a="1"/>
  <c r="U22" i="43" a="1"/>
  <c r="U44" i="43" a="1"/>
  <c r="U166" i="43" a="1"/>
  <c r="U119" i="43" a="1"/>
  <c r="U167" i="43" a="1"/>
  <c r="U173" i="43" a="1"/>
  <c r="U104" i="43" a="1"/>
  <c r="U87" i="43" a="1"/>
  <c r="U84" i="43" a="1"/>
  <c r="U63" i="43" a="1"/>
  <c r="U81" i="43" a="1"/>
  <c r="U137" i="43" a="1"/>
  <c r="U135" i="43" a="1"/>
  <c r="U30" i="43" a="1"/>
  <c r="U9" i="43" a="1"/>
  <c r="U21" i="43" a="1"/>
  <c r="U61" i="43" a="1"/>
  <c r="U29" i="43" a="1"/>
  <c r="U111" i="43" a="1"/>
  <c r="U43" i="43" a="1"/>
  <c r="U133" i="43" a="1"/>
  <c r="U15" i="43" a="1"/>
  <c r="U46" i="43" a="1"/>
  <c r="U59" i="43" a="1"/>
  <c r="U140" i="43" a="1"/>
  <c r="U96" i="43" a="1"/>
  <c r="U76" i="43" a="1"/>
  <c r="U101" i="43" a="1"/>
  <c r="U26" i="43" a="1"/>
  <c r="U144" i="43" a="1"/>
  <c r="U172" i="43" a="1"/>
  <c r="U170" i="43" a="1"/>
  <c r="U115" i="43" a="1"/>
  <c r="U132" i="43" a="1"/>
  <c r="U136" i="43" a="1"/>
  <c r="U75" i="43" a="1"/>
  <c r="U13" i="43" a="1"/>
  <c r="U169" i="43" a="1"/>
  <c r="U126" i="43" a="1"/>
  <c r="U25" i="43" a="1"/>
  <c r="U85" i="43" a="1"/>
  <c r="U23" i="43" a="1"/>
  <c r="U163" i="43" a="1"/>
  <c r="U83" i="43" a="1"/>
  <c r="U127" i="43" a="1"/>
  <c r="U18" i="43" a="1"/>
  <c r="U161" i="43" a="1"/>
  <c r="U66" i="43" a="1"/>
  <c r="U54" i="43" a="1"/>
  <c r="U116" i="43" a="1"/>
  <c r="U138" i="43" a="1"/>
  <c r="U40" i="43" a="1"/>
  <c r="U20" i="43" a="1"/>
  <c r="U174" i="43" a="1"/>
  <c r="U171" i="43" a="1"/>
  <c r="U32" i="43" a="1"/>
  <c r="U97" i="43" a="1"/>
  <c r="U73" i="43" a="1"/>
  <c r="U37" i="43" a="1"/>
  <c r="U89" i="43" a="1"/>
  <c r="U27" i="43" a="1"/>
  <c r="U124" i="43" a="1"/>
  <c r="U159" i="43" a="1"/>
  <c r="U100" i="43" a="1"/>
  <c r="U47" i="43" a="1"/>
  <c r="U48" i="43" a="1"/>
  <c r="U123" i="43" a="1"/>
  <c r="U56" i="43" a="1"/>
  <c r="U141" i="43" a="1"/>
  <c r="U148" i="43" a="1"/>
  <c r="U154" i="43" a="1"/>
  <c r="U134" i="43" a="1"/>
  <c r="U68" i="43" a="1"/>
  <c r="U12" i="43" a="1"/>
  <c r="U94" i="43" a="1"/>
  <c r="U168" i="43" a="1"/>
  <c r="U156" i="43" a="1"/>
  <c r="U35" i="43" a="1"/>
  <c r="U80" i="43" a="1"/>
  <c r="U145" i="43" a="1"/>
  <c r="U51" i="43" a="1"/>
  <c r="U147" i="43" a="1"/>
  <c r="U53" i="43" a="1"/>
  <c r="U10" i="43" a="1"/>
  <c r="U128" i="43" a="1"/>
  <c r="U158" i="43" a="1"/>
  <c r="U131" i="43" a="1"/>
  <c r="U164" i="43" a="1"/>
  <c r="U129" i="43" a="1"/>
  <c r="U120" i="43" a="1"/>
  <c r="U60" i="43" a="1"/>
  <c r="U107" i="43" a="1"/>
  <c r="U143" i="43" a="1"/>
  <c r="U102" i="43" a="1"/>
  <c r="U19" i="43" a="1"/>
  <c r="U122" i="43" a="1"/>
  <c r="U139" i="43" a="1"/>
  <c r="U28" i="43" a="1"/>
  <c r="U114" i="43" a="1"/>
  <c r="U67" i="43" a="1"/>
  <c r="U49" i="43" a="1"/>
  <c r="U92" i="43" a="1"/>
  <c r="U165" i="43" a="1"/>
  <c r="U58" i="43" a="1"/>
  <c r="U72" i="43" a="1"/>
  <c r="U103" i="43" a="1"/>
  <c r="U71" i="43" a="1"/>
  <c r="U121" i="43" a="1"/>
  <c r="U82" i="43" a="1"/>
  <c r="U150" i="43" a="1"/>
  <c r="U36" i="43" a="1"/>
  <c r="U78" i="43" a="1"/>
  <c r="U153" i="43" a="1"/>
  <c r="U79" i="43" a="1"/>
  <c r="U33" i="43" a="1"/>
  <c r="U108" i="43" a="1"/>
  <c r="U16" i="43" a="1"/>
  <c r="U14" i="43" a="1"/>
  <c r="U175" i="43" a="1"/>
  <c r="U157" i="43" a="1"/>
  <c r="U90" i="43" a="1"/>
  <c r="U17" i="43" a="1"/>
  <c r="U113" i="43" a="1"/>
  <c r="U50" i="43" a="1"/>
  <c r="U146" i="43" a="1"/>
  <c r="U98" i="43" a="1"/>
  <c r="U151" i="43" a="1"/>
  <c r="U105" i="43" a="1"/>
  <c r="U52" i="43" a="1"/>
  <c r="U109" i="43" a="1"/>
  <c r="U118" i="43" a="1"/>
  <c r="U55" i="43" a="1"/>
  <c r="U160" i="43" a="1"/>
  <c r="U65" i="43" a="1"/>
  <c r="U31" i="43" a="1"/>
  <c r="U99" i="43" a="1"/>
  <c r="U162" i="43" a="1"/>
  <c r="U110" i="43" a="1"/>
  <c r="U77" i="43" a="1"/>
  <c r="U91" i="43" a="1"/>
  <c r="U57" i="43" a="1"/>
  <c r="U45" i="43" a="1"/>
  <c r="U38" i="43" a="1"/>
  <c r="U130" i="43" a="1"/>
  <c r="U149" i="43" a="1"/>
  <c r="U119" i="43" l="1"/>
  <c r="U31" i="43"/>
  <c r="U90" i="43"/>
  <c r="U135" i="43"/>
  <c r="U17" i="43"/>
  <c r="U32" i="43"/>
  <c r="U47" i="43"/>
  <c r="U61" i="43"/>
  <c r="U69" i="43"/>
  <c r="U128" i="43"/>
  <c r="U156" i="43"/>
  <c r="U98" i="43"/>
  <c r="U106" i="43"/>
  <c r="U121" i="43"/>
  <c r="U136" i="43"/>
  <c r="U150" i="43"/>
  <c r="U75" i="43"/>
  <c r="U16" i="43"/>
  <c r="U83" i="43"/>
  <c r="U11" i="43"/>
  <c r="U48" i="43"/>
  <c r="U55" i="43"/>
  <c r="U62" i="43"/>
  <c r="U144" i="43"/>
  <c r="U176" i="43"/>
  <c r="U41" i="43"/>
  <c r="U99" i="43"/>
  <c r="U107" i="43"/>
  <c r="U122" i="43"/>
  <c r="U137" i="43"/>
  <c r="U170" i="43"/>
  <c r="U134" i="43"/>
  <c r="U9" i="43"/>
  <c r="U112" i="43"/>
  <c r="U120" i="43"/>
  <c r="U84" i="43"/>
  <c r="U71" i="43"/>
  <c r="U92" i="43"/>
  <c r="U164" i="43"/>
  <c r="U27" i="43"/>
  <c r="U108" i="43"/>
  <c r="U115" i="43"/>
  <c r="U123" i="43"/>
  <c r="U138" i="43"/>
  <c r="U105" i="43"/>
  <c r="U25" i="43"/>
  <c r="U63" i="43"/>
  <c r="U64" i="43"/>
  <c r="U79" i="43"/>
  <c r="U93" i="43"/>
  <c r="U152" i="43"/>
  <c r="U174" i="43"/>
  <c r="U39" i="43"/>
  <c r="U40" i="43"/>
  <c r="U33" i="43"/>
  <c r="U19" i="43"/>
  <c r="U13" i="43"/>
  <c r="U35" i="43"/>
  <c r="U72" i="43"/>
  <c r="U43" i="43"/>
  <c r="U101" i="43"/>
  <c r="U109" i="43"/>
  <c r="U124" i="43"/>
  <c r="U131" i="43"/>
  <c r="U146" i="43"/>
  <c r="U23" i="43"/>
  <c r="U168" i="43"/>
  <c r="U65" i="43"/>
  <c r="U87" i="43"/>
  <c r="U51" i="43"/>
  <c r="U110" i="43"/>
  <c r="U22" i="43"/>
  <c r="U37" i="43"/>
  <c r="U66" i="43"/>
  <c r="U95" i="43"/>
  <c r="U160" i="43"/>
  <c r="U104" i="43"/>
  <c r="U68" i="43"/>
  <c r="U76" i="43"/>
  <c r="U21" i="43"/>
  <c r="U94" i="43"/>
  <c r="U14" i="43"/>
  <c r="U44" i="43"/>
  <c r="U102" i="43"/>
  <c r="U125" i="43"/>
  <c r="U140" i="43"/>
  <c r="U166" i="43"/>
  <c r="U30" i="43"/>
  <c r="U52" i="43"/>
  <c r="U103" i="43"/>
  <c r="U118" i="43"/>
  <c r="U126" i="43"/>
  <c r="U133" i="43"/>
  <c r="U154" i="43"/>
  <c r="U60" i="43"/>
  <c r="U24" i="43"/>
  <c r="U80" i="43"/>
  <c r="U172" i="43"/>
  <c r="U29" i="43"/>
  <c r="U58" i="43"/>
  <c r="U117" i="43"/>
  <c r="U38" i="43"/>
  <c r="U67" i="43"/>
  <c r="U96" i="43"/>
  <c r="U148" i="43"/>
  <c r="U46" i="43"/>
  <c r="U141" i="43"/>
  <c r="U151" i="43"/>
  <c r="U70" i="43"/>
  <c r="U145" i="43"/>
  <c r="U161" i="43"/>
  <c r="U49" i="43"/>
  <c r="U73" i="43"/>
  <c r="U12" i="43"/>
  <c r="U20" i="43"/>
  <c r="U28" i="43"/>
  <c r="U36" i="43"/>
  <c r="U50" i="43"/>
  <c r="U53" i="43"/>
  <c r="U82" i="43"/>
  <c r="U85" i="43"/>
  <c r="U88" i="43"/>
  <c r="U91" i="43"/>
  <c r="U97" i="43"/>
  <c r="U100" i="43"/>
  <c r="U113" i="43"/>
  <c r="U116" i="43"/>
  <c r="U129" i="43"/>
  <c r="U132" i="43"/>
  <c r="U142" i="43"/>
  <c r="U155" i="43"/>
  <c r="U158" i="43"/>
  <c r="U165" i="43"/>
  <c r="U169" i="43"/>
  <c r="U173" i="43"/>
  <c r="U15" i="43"/>
  <c r="U139" i="43"/>
  <c r="U59" i="43"/>
  <c r="U149" i="43"/>
  <c r="U157" i="43"/>
  <c r="U56" i="43"/>
  <c r="U34" i="43"/>
  <c r="U42" i="43"/>
  <c r="U74" i="43"/>
  <c r="U77" i="43"/>
  <c r="U162" i="43"/>
  <c r="U81" i="43"/>
  <c r="U10" i="43"/>
  <c r="U18" i="43"/>
  <c r="U26" i="43"/>
  <c r="U45" i="43"/>
  <c r="U143" i="43"/>
  <c r="U159" i="43"/>
  <c r="U86" i="43"/>
  <c r="U89" i="43"/>
  <c r="U78" i="43"/>
  <c r="U114" i="43"/>
  <c r="U127" i="43"/>
  <c r="U130" i="43"/>
  <c r="U153" i="43"/>
  <c r="U54" i="43"/>
  <c r="U163" i="43"/>
  <c r="U57" i="43"/>
  <c r="U111" i="43"/>
  <c r="U147" i="43"/>
  <c r="U167" i="43"/>
  <c r="U171" i="43"/>
  <c r="U175" i="43"/>
  <c r="T177" i="43"/>
  <c r="W13" i="43" a="1"/>
  <c r="U8" i="43" a="1"/>
  <c r="U8" i="43" l="1"/>
  <c r="W13" i="43"/>
  <c r="X150" i="43"/>
  <c r="X97" i="43"/>
  <c r="X149" i="43"/>
  <c r="X72" i="43"/>
  <c r="X123" i="43"/>
  <c r="X99" i="43"/>
  <c r="X156" i="43"/>
  <c r="X74" i="43"/>
  <c r="X24" i="43"/>
  <c r="X116" i="43"/>
  <c r="X63" i="43"/>
  <c r="X154" i="43"/>
  <c r="X137" i="43"/>
  <c r="X70" i="43"/>
  <c r="X101" i="43"/>
  <c r="X122" i="43"/>
  <c r="X78" i="43"/>
  <c r="X126" i="43"/>
  <c r="X138" i="43"/>
  <c r="X141" i="43"/>
  <c r="X86" i="43"/>
  <c r="X59" i="43"/>
  <c r="X88" i="43"/>
  <c r="X46" i="43"/>
  <c r="X103" i="43"/>
  <c r="X66" i="43"/>
  <c r="X35" i="43"/>
  <c r="X115" i="43"/>
  <c r="X41" i="43"/>
  <c r="X128" i="43"/>
  <c r="X49" i="43"/>
  <c r="X42" i="43"/>
  <c r="X170" i="43"/>
  <c r="X127" i="43"/>
  <c r="X145" i="43"/>
  <c r="X25" i="43"/>
  <c r="X114" i="43"/>
  <c r="X139" i="43"/>
  <c r="X37" i="43"/>
  <c r="X143" i="43"/>
  <c r="X82" i="43"/>
  <c r="X96" i="43"/>
  <c r="X30" i="43"/>
  <c r="X22" i="43"/>
  <c r="X19" i="43"/>
  <c r="X27" i="43"/>
  <c r="X144" i="43"/>
  <c r="X61" i="43"/>
  <c r="X129" i="43"/>
  <c r="X134" i="43"/>
  <c r="X107" i="43"/>
  <c r="X33" i="43"/>
  <c r="X164" i="43"/>
  <c r="X62" i="43"/>
  <c r="X47" i="43"/>
  <c r="X118" i="43"/>
  <c r="X52" i="43"/>
  <c r="X140" i="43"/>
  <c r="X51" i="43"/>
  <c r="X40" i="43"/>
  <c r="X92" i="43"/>
  <c r="X55" i="43"/>
  <c r="X32" i="43"/>
  <c r="X108" i="43"/>
  <c r="X15" i="43"/>
  <c r="X45" i="43"/>
  <c r="X53" i="43"/>
  <c r="X50" i="43"/>
  <c r="X147" i="43"/>
  <c r="X18" i="43"/>
  <c r="X165" i="43"/>
  <c r="X36" i="43"/>
  <c r="X117" i="43"/>
  <c r="X125" i="43"/>
  <c r="X87" i="43"/>
  <c r="X39" i="43"/>
  <c r="X71" i="43"/>
  <c r="X48" i="43"/>
  <c r="X17" i="43"/>
  <c r="X131" i="43"/>
  <c r="X130" i="43"/>
  <c r="X161" i="43"/>
  <c r="X76" i="43"/>
  <c r="X136" i="43"/>
  <c r="X113" i="43"/>
  <c r="X109" i="43"/>
  <c r="X100" i="43"/>
  <c r="X106" i="43"/>
  <c r="X157" i="43"/>
  <c r="X151" i="43"/>
  <c r="X43" i="43"/>
  <c r="X95" i="43"/>
  <c r="X159" i="43"/>
  <c r="X148" i="43"/>
  <c r="X176" i="43"/>
  <c r="X175" i="43"/>
  <c r="X110" i="43"/>
  <c r="X10" i="43"/>
  <c r="X158" i="43"/>
  <c r="X28" i="43"/>
  <c r="X58" i="43"/>
  <c r="X102" i="43"/>
  <c r="X65" i="43"/>
  <c r="X174" i="43"/>
  <c r="X84" i="43"/>
  <c r="X11" i="43"/>
  <c r="X135" i="43"/>
  <c r="X153" i="43"/>
  <c r="X21" i="43"/>
  <c r="X60" i="43"/>
  <c r="X124" i="43"/>
  <c r="X34" i="43"/>
  <c r="X68" i="43"/>
  <c r="X121" i="43"/>
  <c r="X56" i="43"/>
  <c r="X133" i="43"/>
  <c r="X104" i="43"/>
  <c r="X105" i="43"/>
  <c r="X160" i="43"/>
  <c r="X98" i="43"/>
  <c r="X89" i="43"/>
  <c r="X91" i="43"/>
  <c r="X85" i="43"/>
  <c r="X69" i="43"/>
  <c r="X173" i="43"/>
  <c r="X67" i="43"/>
  <c r="X26" i="43"/>
  <c r="X38" i="43"/>
  <c r="X155" i="43"/>
  <c r="X44" i="43"/>
  <c r="X90" i="43"/>
  <c r="X163" i="43"/>
  <c r="X162" i="43"/>
  <c r="X142" i="43"/>
  <c r="X12" i="43"/>
  <c r="X172" i="43"/>
  <c r="X14" i="43"/>
  <c r="X23" i="43"/>
  <c r="X93" i="43"/>
  <c r="X112" i="43"/>
  <c r="X16" i="43"/>
  <c r="X31" i="43"/>
  <c r="X64" i="43"/>
  <c r="X171" i="43"/>
  <c r="X166" i="43"/>
  <c r="X167" i="43"/>
  <c r="X169" i="43"/>
  <c r="X111" i="43"/>
  <c r="X57" i="43"/>
  <c r="X81" i="43"/>
  <c r="X20" i="43"/>
  <c r="X29" i="43"/>
  <c r="X168" i="43"/>
  <c r="X152" i="43"/>
  <c r="X120" i="43"/>
  <c r="X83" i="43"/>
  <c r="X54" i="43"/>
  <c r="X77" i="43"/>
  <c r="X132" i="43"/>
  <c r="X73" i="43"/>
  <c r="X80" i="43"/>
  <c r="X94" i="43"/>
  <c r="X146" i="43"/>
  <c r="X79" i="43"/>
  <c r="X9" i="43"/>
  <c r="X75" i="43"/>
  <c r="X119" i="43"/>
  <c r="W37" i="43" a="1"/>
  <c r="W118" i="43" a="1"/>
  <c r="W52" i="43" a="1"/>
  <c r="W75" i="43" a="1"/>
  <c r="W139" i="43" a="1"/>
  <c r="W26" i="43" a="1"/>
  <c r="W108" i="43" a="1"/>
  <c r="W134" i="43" a="1"/>
  <c r="W54" i="43" a="1"/>
  <c r="W167" i="43" a="1"/>
  <c r="W152" i="43" a="1"/>
  <c r="W172" i="43" a="1"/>
  <c r="W31" i="43" a="1"/>
  <c r="W155" i="43" a="1"/>
  <c r="W41" i="43" a="1"/>
  <c r="W28" i="43" a="1"/>
  <c r="W20" i="43" a="1"/>
  <c r="W90" i="43" a="1"/>
  <c r="W61" i="43" a="1"/>
  <c r="W45" i="43" a="1"/>
  <c r="W56" i="43" a="1"/>
  <c r="W81" i="43" a="1"/>
  <c r="W60" i="43" a="1"/>
  <c r="W110" i="43" a="1"/>
  <c r="W168" i="43" a="1"/>
  <c r="W112" i="43" a="1"/>
  <c r="W169" i="43" a="1"/>
  <c r="W148" i="43" a="1"/>
  <c r="W171" i="43" a="1"/>
  <c r="W176" i="43" a="1"/>
  <c r="W12" i="43" a="1"/>
  <c r="W145" i="43" a="1"/>
  <c r="W154" i="43" a="1"/>
  <c r="W133" i="43" a="1"/>
  <c r="W137" i="43" a="1"/>
  <c r="W124" i="43" a="1"/>
  <c r="W101" i="43" a="1"/>
  <c r="W38" i="43" a="1"/>
  <c r="W150" i="43" a="1"/>
  <c r="W153" i="43" a="1"/>
  <c r="W29" i="43" a="1"/>
  <c r="W103" i="43" a="1"/>
  <c r="W131" i="43" a="1"/>
  <c r="W16" i="43" a="1"/>
  <c r="W42" i="43" a="1"/>
  <c r="W105" i="43" a="1"/>
  <c r="W53" i="43" a="1"/>
  <c r="W46" i="43" a="1"/>
  <c r="W35" i="43" a="1"/>
  <c r="W111" i="43" a="1"/>
  <c r="W14" i="43" a="1"/>
  <c r="W115" i="43" a="1"/>
  <c r="W24" i="43" a="1"/>
  <c r="W55" i="43" a="1"/>
  <c r="W34" i="43" a="1"/>
  <c r="W72" i="43" a="1"/>
  <c r="W161" i="43" a="1"/>
  <c r="W87" i="43" a="1"/>
  <c r="W63" i="43" a="1"/>
  <c r="W86" i="43" a="1"/>
  <c r="W17" i="43" a="1"/>
  <c r="W83" i="43" a="1"/>
  <c r="W117" i="43" a="1"/>
  <c r="W32" i="43" a="1"/>
  <c r="W73" i="43" a="1"/>
  <c r="W23" i="43" a="1"/>
  <c r="W95" i="43" a="1"/>
  <c r="W120" i="43" a="1"/>
  <c r="W170" i="43" a="1"/>
  <c r="W157" i="43" a="1"/>
  <c r="W132" i="43" a="1"/>
  <c r="W93" i="43" a="1"/>
  <c r="W162" i="43" a="1"/>
  <c r="W91" i="43" a="1"/>
  <c r="W40" i="43" a="1"/>
  <c r="W39" i="43" a="1"/>
  <c r="W80" i="43" a="1"/>
  <c r="W43" i="43" a="1"/>
  <c r="W173" i="43" a="1"/>
  <c r="W70" i="43" a="1"/>
  <c r="W142" i="43" a="1"/>
  <c r="W47" i="43" a="1"/>
  <c r="W67" i="43" a="1"/>
  <c r="W92" i="43" a="1"/>
  <c r="W163" i="43" a="1"/>
  <c r="W128" i="43" a="1"/>
  <c r="W18" i="43" a="1"/>
  <c r="W78" i="43" a="1"/>
  <c r="W25" i="43" a="1"/>
  <c r="W49" i="43" a="1"/>
  <c r="W27" i="43" a="1"/>
  <c r="W50" i="43" a="1"/>
  <c r="W156" i="43" a="1"/>
  <c r="W22" i="43" a="1"/>
  <c r="W57" i="43" a="1"/>
  <c r="W126" i="43" a="1"/>
  <c r="W138" i="43" a="1"/>
  <c r="W74" i="43" a="1"/>
  <c r="W127" i="43" a="1"/>
  <c r="W19" i="43" a="1"/>
  <c r="W146" i="43" a="1"/>
  <c r="W88" i="43" a="1"/>
  <c r="W69" i="43" a="1"/>
  <c r="W113" i="43" a="1"/>
  <c r="W9" i="43" a="1"/>
  <c r="W135" i="43" a="1"/>
  <c r="W116" i="43" a="1"/>
  <c r="W114" i="43" a="1"/>
  <c r="W96" i="43" a="1"/>
  <c r="W136" i="43" a="1"/>
  <c r="W144" i="43" a="1"/>
  <c r="W64" i="43" a="1"/>
  <c r="W166" i="43" a="1"/>
  <c r="W99" i="43" a="1"/>
  <c r="W89" i="43" a="1"/>
  <c r="W65" i="43" a="1"/>
  <c r="W48" i="43" a="1"/>
  <c r="W159" i="43" a="1"/>
  <c r="W66" i="43" a="1"/>
  <c r="W174" i="43" a="1"/>
  <c r="W109" i="43" a="1"/>
  <c r="W21" i="43" a="1"/>
  <c r="W15" i="43" a="1"/>
  <c r="W151" i="43" a="1"/>
  <c r="W36" i="43" a="1"/>
  <c r="W141" i="43" a="1"/>
  <c r="W84" i="43" a="1"/>
  <c r="W165" i="43" a="1"/>
  <c r="W149" i="43" a="1"/>
  <c r="W106" i="43" a="1"/>
  <c r="W77" i="43" a="1"/>
  <c r="W140" i="43" a="1"/>
  <c r="W62" i="43" a="1"/>
  <c r="W158" i="43" a="1"/>
  <c r="W79" i="43" a="1"/>
  <c r="W102" i="43" a="1"/>
  <c r="W107" i="43" a="1"/>
  <c r="W121" i="43" a="1"/>
  <c r="W10" i="43" a="1"/>
  <c r="W104" i="43" a="1"/>
  <c r="W11" i="43" a="1"/>
  <c r="W129" i="43" a="1"/>
  <c r="W98" i="43" a="1"/>
  <c r="W147" i="43" a="1"/>
  <c r="W82" i="43" a="1"/>
  <c r="W143" i="43" a="1"/>
  <c r="W76" i="43" a="1"/>
  <c r="W94" i="43" a="1"/>
  <c r="W97" i="43" a="1"/>
  <c r="W160" i="43" a="1"/>
  <c r="W164" i="43" a="1"/>
  <c r="W68" i="43" a="1"/>
  <c r="W122" i="43" a="1"/>
  <c r="W58" i="43" a="1"/>
  <c r="W175" i="43" a="1"/>
  <c r="W130" i="43" a="1"/>
  <c r="W33" i="43" a="1"/>
  <c r="W30" i="43" a="1"/>
  <c r="W100" i="43" a="1"/>
  <c r="W119" i="43" a="1"/>
  <c r="W59" i="43" a="1"/>
  <c r="W71" i="43" a="1"/>
  <c r="W44" i="43" a="1"/>
  <c r="W51" i="43" a="1"/>
  <c r="W123" i="43" a="1"/>
  <c r="W125" i="43" a="1"/>
  <c r="W85" i="43" a="1"/>
  <c r="W132" i="43" l="1"/>
  <c r="W124" i="43"/>
  <c r="W176" i="43"/>
  <c r="W88" i="43"/>
  <c r="W100" i="43"/>
  <c r="W27" i="43"/>
  <c r="W26" i="43"/>
  <c r="W75" i="43"/>
  <c r="W67" i="43"/>
  <c r="W18" i="43"/>
  <c r="W99" i="43"/>
  <c r="W142" i="43"/>
  <c r="W105" i="43"/>
  <c r="W102" i="43"/>
  <c r="W148" i="43"/>
  <c r="W128" i="43"/>
  <c r="W31" i="43"/>
  <c r="W60" i="43"/>
  <c r="W48" i="43"/>
  <c r="W70" i="43"/>
  <c r="W9" i="43"/>
  <c r="W54" i="43"/>
  <c r="W57" i="43"/>
  <c r="W173" i="43"/>
  <c r="W21" i="43"/>
  <c r="W58" i="43"/>
  <c r="W159" i="43"/>
  <c r="W113" i="43"/>
  <c r="W71" i="43"/>
  <c r="W92" i="43"/>
  <c r="W19" i="43"/>
  <c r="W41" i="43"/>
  <c r="W86" i="43"/>
  <c r="W137" i="43"/>
  <c r="W123" i="43"/>
  <c r="W49" i="43"/>
  <c r="W12" i="43"/>
  <c r="W77" i="43"/>
  <c r="W109" i="43"/>
  <c r="W62" i="43"/>
  <c r="W59" i="43"/>
  <c r="W16" i="43"/>
  <c r="W162" i="43"/>
  <c r="W104" i="43"/>
  <c r="W147" i="43"/>
  <c r="W164" i="43"/>
  <c r="W114" i="43"/>
  <c r="W119" i="43"/>
  <c r="W101" i="43"/>
  <c r="W81" i="43"/>
  <c r="W139" i="43"/>
  <c r="W83" i="43"/>
  <c r="W163" i="43"/>
  <c r="W69" i="43"/>
  <c r="W133" i="43"/>
  <c r="W39" i="43"/>
  <c r="W33" i="43"/>
  <c r="W22" i="43"/>
  <c r="W25" i="43"/>
  <c r="W115" i="43"/>
  <c r="W141" i="43"/>
  <c r="W55" i="43"/>
  <c r="W79" i="43"/>
  <c r="W111" i="43"/>
  <c r="W112" i="43"/>
  <c r="W153" i="43"/>
  <c r="W28" i="43"/>
  <c r="W95" i="43"/>
  <c r="W136" i="43"/>
  <c r="W50" i="43"/>
  <c r="W40" i="43"/>
  <c r="W154" i="43"/>
  <c r="W72" i="43"/>
  <c r="W20" i="43"/>
  <c r="W169" i="43"/>
  <c r="W93" i="43"/>
  <c r="W90" i="43"/>
  <c r="W85" i="43"/>
  <c r="W56" i="43"/>
  <c r="W43" i="43"/>
  <c r="W76" i="43"/>
  <c r="W87" i="43"/>
  <c r="W53" i="43"/>
  <c r="W107" i="43"/>
  <c r="W30" i="43"/>
  <c r="W145" i="43"/>
  <c r="W35" i="43"/>
  <c r="W149" i="43"/>
  <c r="W135" i="43"/>
  <c r="W146" i="43"/>
  <c r="W120" i="43"/>
  <c r="W158" i="43"/>
  <c r="W51" i="43"/>
  <c r="W138" i="43"/>
  <c r="W63" i="43"/>
  <c r="W11" i="43"/>
  <c r="W10" i="43"/>
  <c r="W151" i="43"/>
  <c r="W97" i="43"/>
  <c r="W47" i="43"/>
  <c r="W160" i="43"/>
  <c r="W167" i="43"/>
  <c r="W91" i="43"/>
  <c r="W152" i="43"/>
  <c r="W121" i="43"/>
  <c r="W140" i="43"/>
  <c r="W134" i="43"/>
  <c r="W96" i="43"/>
  <c r="W127" i="43"/>
  <c r="W66" i="43"/>
  <c r="W126" i="43"/>
  <c r="W116" i="43"/>
  <c r="W37" i="43"/>
  <c r="W94" i="43"/>
  <c r="W23" i="43"/>
  <c r="W125" i="43"/>
  <c r="W80" i="43"/>
  <c r="W14" i="43"/>
  <c r="W155" i="43"/>
  <c r="W89" i="43"/>
  <c r="W68" i="43"/>
  <c r="W84" i="43"/>
  <c r="W157" i="43"/>
  <c r="W117" i="43"/>
  <c r="W15" i="43"/>
  <c r="W52" i="43"/>
  <c r="W129" i="43"/>
  <c r="W82" i="43"/>
  <c r="W103" i="43"/>
  <c r="W17" i="43"/>
  <c r="W144" i="43"/>
  <c r="W161" i="43"/>
  <c r="W168" i="43"/>
  <c r="W166" i="43"/>
  <c r="W110" i="43"/>
  <c r="W130" i="43"/>
  <c r="W170" i="43"/>
  <c r="W78" i="43"/>
  <c r="W24" i="43"/>
  <c r="W150" i="43"/>
  <c r="W65" i="43"/>
  <c r="W32" i="43"/>
  <c r="W44" i="43"/>
  <c r="W45" i="43"/>
  <c r="W73" i="43"/>
  <c r="W29" i="43"/>
  <c r="W171" i="43"/>
  <c r="W38" i="43"/>
  <c r="W34" i="43"/>
  <c r="W175" i="43"/>
  <c r="W131" i="43"/>
  <c r="W36" i="43"/>
  <c r="W61" i="43"/>
  <c r="W143" i="43"/>
  <c r="W42" i="43"/>
  <c r="W74" i="43"/>
  <c r="W64" i="43"/>
  <c r="W165" i="43"/>
  <c r="W156" i="43"/>
  <c r="W172" i="43"/>
  <c r="W98" i="43"/>
  <c r="W174" i="43"/>
  <c r="W106" i="43"/>
  <c r="W108" i="43"/>
  <c r="W118" i="43"/>
  <c r="W46" i="43"/>
  <c r="W122" i="43"/>
  <c r="U177" i="43"/>
  <c r="X8" i="43"/>
  <c r="X177" i="43" s="1"/>
  <c r="W8" i="43" a="1"/>
  <c r="W8" i="43" l="1"/>
  <c r="W177" i="43" s="1"/>
  <c r="X178" i="43" s="1"/>
  <c r="S180" i="40" l="1"/>
  <c r="Q179" i="40" a="1"/>
  <c r="Q179" i="40" s="1"/>
  <c r="Q178" i="40" a="1"/>
  <c r="Q178" i="40" s="1"/>
  <c r="Q177" i="40" a="1"/>
  <c r="Q177" i="40" s="1"/>
  <c r="Q176" i="40" a="1"/>
  <c r="Q176" i="40" s="1"/>
  <c r="Q175" i="40" a="1"/>
  <c r="Q175" i="40" s="1"/>
  <c r="Q174" i="40" a="1"/>
  <c r="Q174" i="40" s="1"/>
  <c r="Q173" i="40" a="1"/>
  <c r="Q173" i="40" s="1"/>
  <c r="Q172" i="40" a="1"/>
  <c r="Q172" i="40" s="1"/>
  <c r="Q171" i="40" a="1"/>
  <c r="Q171" i="40" s="1"/>
  <c r="Q170" i="40" a="1"/>
  <c r="Q170" i="40" s="1"/>
  <c r="Q169" i="40" a="1"/>
  <c r="Q169" i="40" s="1"/>
  <c r="Q168" i="40" a="1"/>
  <c r="Q168" i="40" s="1"/>
  <c r="Q167" i="40" a="1"/>
  <c r="Q167" i="40" s="1"/>
  <c r="Q166" i="40" a="1"/>
  <c r="Q166" i="40" s="1"/>
  <c r="Q165" i="40" a="1"/>
  <c r="Q165" i="40" s="1"/>
  <c r="Q164" i="40" a="1"/>
  <c r="Q164" i="40" s="1"/>
  <c r="Q163" i="40" a="1"/>
  <c r="Q163" i="40" s="1"/>
  <c r="Q162" i="40" a="1"/>
  <c r="Q162" i="40" s="1"/>
  <c r="Q161" i="40" a="1"/>
  <c r="Q161" i="40" s="1"/>
  <c r="Q160" i="40" a="1"/>
  <c r="Q160" i="40" s="1"/>
  <c r="Q159" i="40" a="1"/>
  <c r="Q159" i="40" s="1"/>
  <c r="Q158" i="40" a="1"/>
  <c r="Q158" i="40" s="1"/>
  <c r="Q157" i="40" a="1"/>
  <c r="Q157" i="40" s="1"/>
  <c r="Q156" i="40" a="1"/>
  <c r="Q156" i="40" s="1"/>
  <c r="Q155" i="40" a="1"/>
  <c r="Q155" i="40" s="1"/>
  <c r="Q154" i="40" a="1"/>
  <c r="Q154" i="40" s="1"/>
  <c r="Q153" i="40" a="1"/>
  <c r="Q153" i="40" s="1"/>
  <c r="Q152" i="40" a="1"/>
  <c r="Q152" i="40" s="1"/>
  <c r="Q151" i="40" a="1"/>
  <c r="Q151" i="40" s="1"/>
  <c r="Q150" i="40" a="1"/>
  <c r="Q150" i="40" s="1"/>
  <c r="Q149" i="40" a="1"/>
  <c r="Q149" i="40" s="1"/>
  <c r="Q148" i="40" a="1"/>
  <c r="Q148" i="40" s="1"/>
  <c r="Q147" i="40" a="1"/>
  <c r="Q147" i="40" s="1"/>
  <c r="Q146" i="40" a="1"/>
  <c r="Q146" i="40" s="1"/>
  <c r="Q145" i="40" a="1"/>
  <c r="Q145" i="40" s="1"/>
  <c r="Q144" i="40" a="1"/>
  <c r="Q144" i="40" s="1"/>
  <c r="Q143" i="40" a="1"/>
  <c r="Q143" i="40" s="1"/>
  <c r="Q142" i="40" a="1"/>
  <c r="Q142" i="40" s="1"/>
  <c r="Q141" i="40" a="1"/>
  <c r="Q141" i="40" s="1"/>
  <c r="Q140" i="40" a="1"/>
  <c r="Q140" i="40" s="1"/>
  <c r="Q139" i="40" a="1"/>
  <c r="Q139" i="40" s="1"/>
  <c r="Q138" i="40" a="1"/>
  <c r="Q138" i="40" s="1"/>
  <c r="Q137" i="40" a="1"/>
  <c r="Q137" i="40" s="1"/>
  <c r="Q136" i="40" a="1"/>
  <c r="Q136" i="40" s="1"/>
  <c r="Q135" i="40" a="1"/>
  <c r="Q135" i="40" s="1"/>
  <c r="Q134" i="40" a="1"/>
  <c r="Q134" i="40" s="1"/>
  <c r="Q133" i="40" a="1"/>
  <c r="Q133" i="40" s="1"/>
  <c r="Q132" i="40" a="1"/>
  <c r="Q132" i="40" s="1"/>
  <c r="Q131" i="40" a="1"/>
  <c r="Q131" i="40" s="1"/>
  <c r="Q130" i="40" a="1"/>
  <c r="Q130" i="40" s="1"/>
  <c r="Q129" i="40" a="1"/>
  <c r="Q129" i="40" s="1"/>
  <c r="Q128" i="40" a="1"/>
  <c r="Q128" i="40" s="1"/>
  <c r="Q127" i="40" a="1"/>
  <c r="Q127" i="40" s="1"/>
  <c r="Q126" i="40" a="1"/>
  <c r="Q126" i="40" s="1"/>
  <c r="Q125" i="40" a="1"/>
  <c r="Q125" i="40" s="1"/>
  <c r="Q124" i="40" a="1"/>
  <c r="Q124" i="40" s="1"/>
  <c r="Q123" i="40" a="1"/>
  <c r="Q123" i="40" s="1"/>
  <c r="Q122" i="40" a="1"/>
  <c r="Q122" i="40" s="1"/>
  <c r="Q121" i="40" a="1"/>
  <c r="Q121" i="40" s="1"/>
  <c r="Q120" i="40" a="1"/>
  <c r="Q120" i="40" s="1"/>
  <c r="Q119" i="40" a="1"/>
  <c r="Q119" i="40" s="1"/>
  <c r="Q118" i="40" a="1"/>
  <c r="Q118" i="40" s="1"/>
  <c r="Q117" i="40" a="1"/>
  <c r="Q117" i="40" s="1"/>
  <c r="Q116" i="40" a="1"/>
  <c r="Q116" i="40" s="1"/>
  <c r="Q115" i="40" a="1"/>
  <c r="Q115" i="40" s="1"/>
  <c r="Q114" i="40" a="1"/>
  <c r="Q114" i="40" s="1"/>
  <c r="Q113" i="40" a="1"/>
  <c r="Q113" i="40" s="1"/>
  <c r="Q112" i="40" a="1"/>
  <c r="Q112" i="40" s="1"/>
  <c r="Q111" i="40" a="1"/>
  <c r="Q111" i="40" s="1"/>
  <c r="Q110" i="40" a="1"/>
  <c r="Q110" i="40" s="1"/>
  <c r="Q109" i="40" a="1"/>
  <c r="Q109" i="40" s="1"/>
  <c r="Q108" i="40" a="1"/>
  <c r="Q108" i="40" s="1"/>
  <c r="Q107" i="40" a="1"/>
  <c r="Q107" i="40" s="1"/>
  <c r="Q106" i="40" a="1"/>
  <c r="Q106" i="40" s="1"/>
  <c r="Q105" i="40" a="1"/>
  <c r="Q105" i="40" s="1"/>
  <c r="Q104" i="40" a="1"/>
  <c r="Q104" i="40" s="1"/>
  <c r="Q103" i="40" a="1"/>
  <c r="Q103" i="40" s="1"/>
  <c r="Q102" i="40" a="1"/>
  <c r="Q102" i="40" s="1"/>
  <c r="Q101" i="40" a="1"/>
  <c r="Q101" i="40" s="1"/>
  <c r="Q100" i="40" a="1"/>
  <c r="Q100" i="40" s="1"/>
  <c r="Q99" i="40" a="1"/>
  <c r="Q99" i="40" s="1"/>
  <c r="Q98" i="40" a="1"/>
  <c r="Q98" i="40" s="1"/>
  <c r="Q97" i="40" a="1"/>
  <c r="Q97" i="40" s="1"/>
  <c r="Q96" i="40" a="1"/>
  <c r="Q96" i="40" s="1"/>
  <c r="Q95" i="40" a="1"/>
  <c r="Q95" i="40" s="1"/>
  <c r="Q94" i="40" a="1"/>
  <c r="Q94" i="40" s="1"/>
  <c r="Q93" i="40" a="1"/>
  <c r="Q93" i="40" s="1"/>
  <c r="Q92" i="40" a="1"/>
  <c r="Q92" i="40" s="1"/>
  <c r="Q91" i="40" a="1"/>
  <c r="Q91" i="40" s="1"/>
  <c r="Q90" i="40" a="1"/>
  <c r="Q90" i="40" s="1"/>
  <c r="Q89" i="40" a="1"/>
  <c r="Q89" i="40" s="1"/>
  <c r="Q88" i="40" a="1"/>
  <c r="Q88" i="40" s="1"/>
  <c r="Q87" i="40" a="1"/>
  <c r="Q87" i="40" s="1"/>
  <c r="Q86" i="40" a="1"/>
  <c r="Q86" i="40" s="1"/>
  <c r="Q85" i="40" a="1"/>
  <c r="Q85" i="40" s="1"/>
  <c r="Q84" i="40" a="1"/>
  <c r="Q84" i="40" s="1"/>
  <c r="Q83" i="40" a="1"/>
  <c r="Q83" i="40" s="1"/>
  <c r="Q82" i="40" a="1"/>
  <c r="Q82" i="40" s="1"/>
  <c r="Q81" i="40" a="1"/>
  <c r="Q81" i="40" s="1"/>
  <c r="Q80" i="40" a="1"/>
  <c r="Q80" i="40" s="1"/>
  <c r="Q79" i="40" a="1"/>
  <c r="Q79" i="40" s="1"/>
  <c r="Q78" i="40" a="1"/>
  <c r="Q78" i="40" s="1"/>
  <c r="Q77" i="40" a="1"/>
  <c r="Q77" i="40" s="1"/>
  <c r="Q76" i="40" a="1"/>
  <c r="Q76" i="40" s="1"/>
  <c r="Q75" i="40" a="1"/>
  <c r="Q75" i="40" s="1"/>
  <c r="Q74" i="40" a="1"/>
  <c r="Q74" i="40" s="1"/>
  <c r="Q73" i="40" a="1"/>
  <c r="Q73" i="40" s="1"/>
  <c r="Q72" i="40" a="1"/>
  <c r="Q72" i="40" s="1"/>
  <c r="Q71" i="40" a="1"/>
  <c r="Q71" i="40" s="1"/>
  <c r="Q70" i="40" a="1"/>
  <c r="Q70" i="40" s="1"/>
  <c r="Q69" i="40" a="1"/>
  <c r="Q69" i="40" s="1"/>
  <c r="Q68" i="40" a="1"/>
  <c r="Q68" i="40" s="1"/>
  <c r="Q67" i="40" a="1"/>
  <c r="Q67" i="40" s="1"/>
  <c r="Q66" i="40" a="1"/>
  <c r="Q66" i="40" s="1"/>
  <c r="Q65" i="40" a="1"/>
  <c r="Q65" i="40" s="1"/>
  <c r="Q64" i="40" a="1"/>
  <c r="Q64" i="40" s="1"/>
  <c r="Q63" i="40" a="1"/>
  <c r="Q63" i="40" s="1"/>
  <c r="Q62" i="40" a="1"/>
  <c r="Q62" i="40" s="1"/>
  <c r="Q61" i="40" a="1"/>
  <c r="Q61" i="40" s="1"/>
  <c r="Q60" i="40" a="1"/>
  <c r="Q60" i="40" s="1"/>
  <c r="Q59" i="40" a="1"/>
  <c r="Q59" i="40" s="1"/>
  <c r="Q58" i="40" a="1"/>
  <c r="Q58" i="40" s="1"/>
  <c r="Q57" i="40" a="1"/>
  <c r="Q57" i="40" s="1"/>
  <c r="Q56" i="40" a="1"/>
  <c r="Q56" i="40" s="1"/>
  <c r="Q55" i="40" a="1"/>
  <c r="Q55" i="40" s="1"/>
  <c r="Q54" i="40" a="1"/>
  <c r="Q54" i="40" s="1"/>
  <c r="Q53" i="40" a="1"/>
  <c r="Q53" i="40" s="1"/>
  <c r="Q52" i="40" a="1"/>
  <c r="Q52" i="40" s="1"/>
  <c r="Q51" i="40" a="1"/>
  <c r="Q51" i="40" s="1"/>
  <c r="Q50" i="40" a="1"/>
  <c r="Q50" i="40" s="1"/>
  <c r="Q49" i="40" a="1"/>
  <c r="Q49" i="40" s="1"/>
  <c r="Q48" i="40" a="1"/>
  <c r="Q48" i="40" s="1"/>
  <c r="Q47" i="40" a="1"/>
  <c r="Q47" i="40" s="1"/>
  <c r="Q46" i="40" a="1"/>
  <c r="Q46" i="40" s="1"/>
  <c r="Q45" i="40" a="1"/>
  <c r="Q45" i="40" s="1"/>
  <c r="Q44" i="40" a="1"/>
  <c r="Q44" i="40" s="1"/>
  <c r="Q43" i="40" a="1"/>
  <c r="Q43" i="40" s="1"/>
  <c r="Q42" i="40" a="1"/>
  <c r="Q42" i="40" s="1"/>
  <c r="Q41" i="40" a="1"/>
  <c r="Q41" i="40" s="1"/>
  <c r="Q40" i="40" a="1"/>
  <c r="Q40" i="40" s="1"/>
  <c r="Q39" i="40" a="1"/>
  <c r="Q39" i="40" s="1"/>
  <c r="Q38" i="40" a="1"/>
  <c r="Q38" i="40" s="1"/>
  <c r="Q37" i="40" a="1"/>
  <c r="Q37" i="40" s="1"/>
  <c r="Q36" i="40" a="1"/>
  <c r="Q36" i="40" s="1"/>
  <c r="Q35" i="40" a="1"/>
  <c r="Q35" i="40" s="1"/>
  <c r="Q34" i="40" a="1"/>
  <c r="Q34" i="40" s="1"/>
  <c r="Q33" i="40" a="1"/>
  <c r="Q33" i="40" s="1"/>
  <c r="Q32" i="40" a="1"/>
  <c r="Q32" i="40" s="1"/>
  <c r="Q31" i="40" a="1"/>
  <c r="Q31" i="40" s="1"/>
  <c r="Q30" i="40" a="1"/>
  <c r="Q30" i="40" s="1"/>
  <c r="Q29" i="40" a="1"/>
  <c r="Q29" i="40" s="1"/>
  <c r="Q28" i="40" a="1"/>
  <c r="Q28" i="40" s="1"/>
  <c r="Q27" i="40" a="1"/>
  <c r="Q27" i="40" s="1"/>
  <c r="Q26" i="40" a="1"/>
  <c r="Q26" i="40" s="1"/>
  <c r="Q25" i="40" a="1"/>
  <c r="Q25" i="40" s="1"/>
  <c r="Q24" i="40" a="1"/>
  <c r="Q24" i="40" s="1"/>
  <c r="Q23" i="40" a="1"/>
  <c r="Q23" i="40" s="1"/>
  <c r="Q22" i="40" a="1"/>
  <c r="Q22" i="40" s="1"/>
  <c r="Q21" i="40" a="1"/>
  <c r="Q21" i="40" s="1"/>
  <c r="R21" i="40" s="1" a="1"/>
  <c r="Q20" i="40" a="1"/>
  <c r="Q20" i="40" s="1"/>
  <c r="Q19" i="40" a="1"/>
  <c r="Q19" i="40" s="1"/>
  <c r="Q18" i="40" a="1"/>
  <c r="Q18" i="40" s="1"/>
  <c r="Q17" i="40" a="1"/>
  <c r="Q17" i="40" s="1"/>
  <c r="R21" i="40" l="1"/>
  <c r="Q180" i="40"/>
  <c r="R18" i="40" a="1"/>
  <c r="R117" i="40" a="1"/>
  <c r="R126" i="40" a="1"/>
  <c r="R34" i="40" a="1"/>
  <c r="R114" i="40" a="1"/>
  <c r="R138" i="40" a="1"/>
  <c r="R137" i="40" a="1"/>
  <c r="R84" i="40" a="1"/>
  <c r="R159" i="40" a="1"/>
  <c r="R167" i="40" a="1"/>
  <c r="R20" i="40" a="1"/>
  <c r="R88" i="40" a="1"/>
  <c r="R72" i="40" a="1"/>
  <c r="R116" i="40" a="1"/>
  <c r="R164" i="40" a="1"/>
  <c r="R33" i="40" a="1"/>
  <c r="R118" i="40" a="1"/>
  <c r="R32" i="40" a="1"/>
  <c r="R168" i="40" a="1"/>
  <c r="R62" i="40" a="1"/>
  <c r="R105" i="40" a="1"/>
  <c r="R162" i="40" a="1"/>
  <c r="R106" i="40" a="1"/>
  <c r="R146" i="40" a="1"/>
  <c r="R110" i="40" a="1"/>
  <c r="R66" i="40" a="1"/>
  <c r="R60" i="40" a="1"/>
  <c r="R156" i="40" a="1"/>
  <c r="R89" i="40" a="1"/>
  <c r="R71" i="40" a="1"/>
  <c r="R64" i="40" a="1"/>
  <c r="R29" i="40" a="1"/>
  <c r="R47" i="40" a="1"/>
  <c r="R140" i="40" a="1"/>
  <c r="R171" i="40" a="1"/>
  <c r="R79" i="40" a="1"/>
  <c r="R85" i="40" a="1"/>
  <c r="R69" i="40" a="1"/>
  <c r="R50" i="40" a="1"/>
  <c r="R176" i="40" a="1"/>
  <c r="R86" i="40" a="1"/>
  <c r="R73" i="40" a="1"/>
  <c r="R172" i="40" a="1"/>
  <c r="R109" i="40" a="1"/>
  <c r="R27" i="40" a="1"/>
  <c r="R103" i="40" a="1"/>
  <c r="R160" i="40" a="1"/>
  <c r="R91" i="40" a="1"/>
  <c r="R74" i="40" a="1"/>
  <c r="R77" i="40" a="1"/>
  <c r="R166" i="40" a="1"/>
  <c r="R121" i="40" a="1"/>
  <c r="R144" i="40" a="1"/>
  <c r="R101" i="40" a="1"/>
  <c r="R99" i="40" a="1"/>
  <c r="R170" i="40" a="1"/>
  <c r="R46" i="40" a="1"/>
  <c r="R94" i="40" a="1"/>
  <c r="R80" i="40" a="1"/>
  <c r="R65" i="40" a="1"/>
  <c r="R100" i="40" a="1"/>
  <c r="R37" i="40" a="1"/>
  <c r="R151" i="40" a="1"/>
  <c r="R107" i="40" a="1"/>
  <c r="R76" i="40" a="1"/>
  <c r="R128" i="40" a="1"/>
  <c r="R165" i="40" a="1"/>
  <c r="R25" i="40" a="1"/>
  <c r="R92" i="40" a="1"/>
  <c r="R157" i="40" a="1"/>
  <c r="R90" i="40" a="1"/>
  <c r="R42" i="40" a="1"/>
  <c r="R51" i="40" a="1"/>
  <c r="R135" i="40" a="1"/>
  <c r="R123" i="40" a="1"/>
  <c r="R149" i="40" a="1"/>
  <c r="R35" i="40" a="1"/>
  <c r="R67" i="40" a="1"/>
  <c r="R36" i="40" a="1"/>
  <c r="R163" i="40" a="1"/>
  <c r="R133" i="40" a="1"/>
  <c r="R136" i="40" a="1"/>
  <c r="R152" i="40" a="1"/>
  <c r="R141" i="40" a="1"/>
  <c r="R131" i="40" a="1"/>
  <c r="R134" i="40" a="1"/>
  <c r="R56" i="40" a="1"/>
  <c r="R49" i="40" a="1"/>
  <c r="R44" i="40" a="1"/>
  <c r="R45" i="40" a="1"/>
  <c r="R96" i="40" a="1"/>
  <c r="R39" i="40" a="1"/>
  <c r="R142" i="40" a="1"/>
  <c r="R82" i="40" a="1"/>
  <c r="R30" i="40" a="1"/>
  <c r="R154" i="40" a="1"/>
  <c r="R52" i="40" a="1"/>
  <c r="R175" i="40" a="1"/>
  <c r="R19" i="40" a="1"/>
  <c r="R97" i="40" a="1"/>
  <c r="R75" i="40" a="1"/>
  <c r="R112" i="40" a="1"/>
  <c r="R108" i="40" a="1"/>
  <c r="R119" i="40" a="1"/>
  <c r="R38" i="40" a="1"/>
  <c r="R111" i="40" a="1"/>
  <c r="R78" i="40" a="1"/>
  <c r="R115" i="40" a="1"/>
  <c r="R55" i="40" a="1"/>
  <c r="R83" i="40" a="1"/>
  <c r="R68" i="40" a="1"/>
  <c r="R70" i="40" a="1"/>
  <c r="R63" i="40" a="1"/>
  <c r="R104" i="40" a="1"/>
  <c r="R81" i="40" a="1"/>
  <c r="R139" i="40" a="1"/>
  <c r="R178" i="40" a="1"/>
  <c r="R102" i="40" a="1"/>
  <c r="R53" i="40" a="1"/>
  <c r="R58" i="40" a="1"/>
  <c r="R59" i="40" a="1"/>
  <c r="R23" i="40" a="1"/>
  <c r="R31" i="40" a="1"/>
  <c r="R145" i="40" a="1"/>
  <c r="R158" i="40" a="1"/>
  <c r="R43" i="40" a="1"/>
  <c r="R87" i="40" a="1"/>
  <c r="R174" i="40" a="1"/>
  <c r="R150" i="40" a="1"/>
  <c r="R177" i="40" a="1"/>
  <c r="R48" i="40" a="1"/>
  <c r="R113" i="40" a="1"/>
  <c r="R148" i="40" a="1"/>
  <c r="R54" i="40" a="1"/>
  <c r="R98" i="40" a="1"/>
  <c r="R95" i="40" a="1"/>
  <c r="R155" i="40" a="1"/>
  <c r="R147" i="40" a="1"/>
  <c r="R143" i="40" a="1"/>
  <c r="R161" i="40" a="1"/>
  <c r="R57" i="40" a="1"/>
  <c r="R132" i="40" a="1"/>
  <c r="R93" i="40" a="1"/>
  <c r="R153" i="40" a="1"/>
  <c r="R125" i="40" a="1"/>
  <c r="R26" i="40" a="1"/>
  <c r="R130" i="40" a="1"/>
  <c r="R40" i="40" a="1"/>
  <c r="R41" i="40" a="1"/>
  <c r="R122" i="40" a="1"/>
  <c r="R61" i="40" a="1"/>
  <c r="R24" i="40" a="1"/>
  <c r="R22" i="40" a="1"/>
  <c r="R28" i="40" a="1"/>
  <c r="R17" i="40" a="1"/>
  <c r="R179" i="40" a="1"/>
  <c r="R173" i="40" a="1"/>
  <c r="R169" i="40" a="1"/>
  <c r="R120" i="40" a="1"/>
  <c r="R129" i="40" a="1"/>
  <c r="R127" i="40" a="1"/>
  <c r="R37" i="40" l="1"/>
  <c r="U37" i="40" s="1"/>
  <c r="R138" i="40"/>
  <c r="R110" i="40"/>
  <c r="R145" i="40"/>
  <c r="U145" i="40" s="1"/>
  <c r="R97" i="40"/>
  <c r="R94" i="40"/>
  <c r="R102" i="40"/>
  <c r="T102" i="40" s="1" a="1"/>
  <c r="R45" i="40"/>
  <c r="U45" i="40" s="1"/>
  <c r="R86" i="40"/>
  <c r="R105" i="40"/>
  <c r="U105" i="40" s="1"/>
  <c r="R114" i="40"/>
  <c r="R93" i="40"/>
  <c r="U93" i="40" s="1"/>
  <c r="R137" i="40"/>
  <c r="U137" i="40" s="1"/>
  <c r="R76" i="40"/>
  <c r="R52" i="40"/>
  <c r="T52" i="40" s="1" a="1"/>
  <c r="R29" i="40"/>
  <c r="U29" i="40" s="1"/>
  <c r="R121" i="40"/>
  <c r="U121" i="40" s="1"/>
  <c r="R129" i="40"/>
  <c r="R109" i="40"/>
  <c r="R101" i="40"/>
  <c r="U101" i="40" s="1"/>
  <c r="R85" i="40"/>
  <c r="U85" i="40" s="1"/>
  <c r="R77" i="40"/>
  <c r="U77" i="40" s="1"/>
  <c r="R69" i="40"/>
  <c r="T69" i="40" s="1" a="1"/>
  <c r="R61" i="40"/>
  <c r="T61" i="40" s="1" a="1"/>
  <c r="R113" i="40"/>
  <c r="U113" i="40" s="1"/>
  <c r="R122" i="40"/>
  <c r="R154" i="40"/>
  <c r="R143" i="40"/>
  <c r="R127" i="40"/>
  <c r="R151" i="40"/>
  <c r="R177" i="40"/>
  <c r="R31" i="40"/>
  <c r="R72" i="40"/>
  <c r="R136" i="40"/>
  <c r="R170" i="40"/>
  <c r="R106" i="40"/>
  <c r="R149" i="40"/>
  <c r="R107" i="40"/>
  <c r="R36" i="40"/>
  <c r="R68" i="40"/>
  <c r="R44" i="40"/>
  <c r="R56" i="40"/>
  <c r="R54" i="40"/>
  <c r="R140" i="40"/>
  <c r="R125" i="40"/>
  <c r="R169" i="40"/>
  <c r="R130" i="40"/>
  <c r="R131" i="40"/>
  <c r="R30" i="40"/>
  <c r="R46" i="40"/>
  <c r="R32" i="40"/>
  <c r="R17" i="40"/>
  <c r="R20" i="40"/>
  <c r="R28" i="40"/>
  <c r="R67" i="40"/>
  <c r="R83" i="40"/>
  <c r="R165" i="40"/>
  <c r="R115" i="40"/>
  <c r="R79" i="40"/>
  <c r="R73" i="40"/>
  <c r="R89" i="40"/>
  <c r="R42" i="40"/>
  <c r="R26" i="40"/>
  <c r="R132" i="40"/>
  <c r="R91" i="40"/>
  <c r="R38" i="40"/>
  <c r="R90" i="40"/>
  <c r="R99" i="40"/>
  <c r="R167" i="40"/>
  <c r="R162" i="40"/>
  <c r="R126" i="40"/>
  <c r="R70" i="40"/>
  <c r="R53" i="40"/>
  <c r="R27" i="40"/>
  <c r="R139" i="40"/>
  <c r="R82" i="40"/>
  <c r="R59" i="40"/>
  <c r="R150" i="40"/>
  <c r="R119" i="40"/>
  <c r="R50" i="40"/>
  <c r="R33" i="40"/>
  <c r="R118" i="40"/>
  <c r="R88" i="40"/>
  <c r="R74" i="40"/>
  <c r="R111" i="40"/>
  <c r="R161" i="40"/>
  <c r="R100" i="40"/>
  <c r="R92" i="40"/>
  <c r="R49" i="40"/>
  <c r="R133" i="40"/>
  <c r="R95" i="40"/>
  <c r="R174" i="40"/>
  <c r="R18" i="40"/>
  <c r="R78" i="40"/>
  <c r="R24" i="40"/>
  <c r="R64" i="40"/>
  <c r="R84" i="40"/>
  <c r="R25" i="40"/>
  <c r="R22" i="40"/>
  <c r="R120" i="40"/>
  <c r="R175" i="40"/>
  <c r="R117" i="40"/>
  <c r="R112" i="40"/>
  <c r="R58" i="40"/>
  <c r="R160" i="40"/>
  <c r="R135" i="40"/>
  <c r="R51" i="40"/>
  <c r="R116" i="40"/>
  <c r="R81" i="40"/>
  <c r="R63" i="40"/>
  <c r="R172" i="40"/>
  <c r="R171" i="40"/>
  <c r="R148" i="40"/>
  <c r="R176" i="40"/>
  <c r="R164" i="40"/>
  <c r="R55" i="40"/>
  <c r="R103" i="40"/>
  <c r="R23" i="40"/>
  <c r="R134" i="40"/>
  <c r="R43" i="40"/>
  <c r="R35" i="40"/>
  <c r="R173" i="40"/>
  <c r="R156" i="40"/>
  <c r="R179" i="40"/>
  <c r="R57" i="40"/>
  <c r="R41" i="40"/>
  <c r="R80" i="40"/>
  <c r="R144" i="40"/>
  <c r="R66" i="40"/>
  <c r="R141" i="40"/>
  <c r="R147" i="40"/>
  <c r="R128" i="40"/>
  <c r="R166" i="40"/>
  <c r="R34" i="40"/>
  <c r="R60" i="40"/>
  <c r="R75" i="40"/>
  <c r="R152" i="40"/>
  <c r="R155" i="40"/>
  <c r="R98" i="40"/>
  <c r="R157" i="40"/>
  <c r="R158" i="40"/>
  <c r="R163" i="40"/>
  <c r="R108" i="40"/>
  <c r="R178" i="40"/>
  <c r="R48" i="40"/>
  <c r="R104" i="40"/>
  <c r="R87" i="40"/>
  <c r="R40" i="40"/>
  <c r="R96" i="40"/>
  <c r="R65" i="40"/>
  <c r="R168" i="40"/>
  <c r="R146" i="40"/>
  <c r="R153" i="40"/>
  <c r="R123" i="40"/>
  <c r="R142" i="40"/>
  <c r="R159" i="40"/>
  <c r="R39" i="40"/>
  <c r="R71" i="40"/>
  <c r="R19" i="40"/>
  <c r="R47" i="40"/>
  <c r="R62" i="40"/>
  <c r="U21" i="40"/>
  <c r="T138" i="40" a="1"/>
  <c r="T94" i="40" a="1"/>
  <c r="T109" i="40" a="1"/>
  <c r="T21" i="40" a="1"/>
  <c r="T110" i="40" a="1"/>
  <c r="T145" i="40" a="1"/>
  <c r="T77" i="40" a="1"/>
  <c r="T114" i="40" a="1"/>
  <c r="R124" i="40" a="1"/>
  <c r="T97" i="40" a="1"/>
  <c r="T86" i="40" a="1"/>
  <c r="T129" i="40" a="1"/>
  <c r="T76" i="40" a="1"/>
  <c r="T85" i="40" l="1" a="1"/>
  <c r="T97" i="40"/>
  <c r="T110" i="40"/>
  <c r="T138" i="40"/>
  <c r="U97" i="40"/>
  <c r="U110" i="40"/>
  <c r="U138" i="40"/>
  <c r="T102" i="40"/>
  <c r="T94" i="40"/>
  <c r="T114" i="40"/>
  <c r="T86" i="40"/>
  <c r="U102" i="40"/>
  <c r="U94" i="40"/>
  <c r="U114" i="40"/>
  <c r="U86" i="40"/>
  <c r="T52" i="40"/>
  <c r="T76" i="40"/>
  <c r="U52" i="40"/>
  <c r="U76" i="40"/>
  <c r="T69" i="40"/>
  <c r="T61" i="40"/>
  <c r="T109" i="40"/>
  <c r="T129" i="40"/>
  <c r="U69" i="40"/>
  <c r="U61" i="40"/>
  <c r="U109" i="40"/>
  <c r="U129" i="40"/>
  <c r="T77" i="40"/>
  <c r="T85" i="40"/>
  <c r="T21" i="40"/>
  <c r="R124" i="40"/>
  <c r="T145" i="40"/>
  <c r="U159" i="40"/>
  <c r="U178" i="40"/>
  <c r="U166" i="40"/>
  <c r="U134" i="40"/>
  <c r="U64" i="40"/>
  <c r="U88" i="40"/>
  <c r="U53" i="40"/>
  <c r="U89" i="40"/>
  <c r="U46" i="40"/>
  <c r="U36" i="40"/>
  <c r="U142" i="40"/>
  <c r="U108" i="40"/>
  <c r="U128" i="40"/>
  <c r="U23" i="40"/>
  <c r="U81" i="40"/>
  <c r="U24" i="40"/>
  <c r="U118" i="40"/>
  <c r="U70" i="40"/>
  <c r="U73" i="40"/>
  <c r="U30" i="40"/>
  <c r="U107" i="40"/>
  <c r="U123" i="40"/>
  <c r="U163" i="40"/>
  <c r="U147" i="40"/>
  <c r="U103" i="40"/>
  <c r="U116" i="40"/>
  <c r="U78" i="40"/>
  <c r="U126" i="40"/>
  <c r="U149" i="40"/>
  <c r="U106" i="40"/>
  <c r="U146" i="40"/>
  <c r="U157" i="40"/>
  <c r="U66" i="40"/>
  <c r="U55" i="40"/>
  <c r="U135" i="40"/>
  <c r="U174" i="40"/>
  <c r="U33" i="40"/>
  <c r="U167" i="40"/>
  <c r="U79" i="40"/>
  <c r="U130" i="40"/>
  <c r="U170" i="40"/>
  <c r="U131" i="40"/>
  <c r="U98" i="40"/>
  <c r="U144" i="40"/>
  <c r="U160" i="40"/>
  <c r="U95" i="40"/>
  <c r="U99" i="40"/>
  <c r="U115" i="40"/>
  <c r="U136" i="40"/>
  <c r="U162" i="40"/>
  <c r="U155" i="40"/>
  <c r="U58" i="40"/>
  <c r="U133" i="40"/>
  <c r="U50" i="40"/>
  <c r="U165" i="40"/>
  <c r="U169" i="40"/>
  <c r="U168" i="40"/>
  <c r="U80" i="40"/>
  <c r="U164" i="40"/>
  <c r="U112" i="40"/>
  <c r="U119" i="40"/>
  <c r="U90" i="40"/>
  <c r="U152" i="40"/>
  <c r="U41" i="40"/>
  <c r="U176" i="40"/>
  <c r="U117" i="40"/>
  <c r="U150" i="40"/>
  <c r="U83" i="40"/>
  <c r="U125" i="40"/>
  <c r="U72" i="40"/>
  <c r="U141" i="40"/>
  <c r="U62" i="40"/>
  <c r="U65" i="40"/>
  <c r="U57" i="40"/>
  <c r="U148" i="40"/>
  <c r="U175" i="40"/>
  <c r="U49" i="40"/>
  <c r="U59" i="40"/>
  <c r="U67" i="40"/>
  <c r="U140" i="40"/>
  <c r="U31" i="40"/>
  <c r="U18" i="40"/>
  <c r="U47" i="40"/>
  <c r="U96" i="40"/>
  <c r="U75" i="40"/>
  <c r="U179" i="40"/>
  <c r="U171" i="40"/>
  <c r="U120" i="40"/>
  <c r="U92" i="40"/>
  <c r="U38" i="40"/>
  <c r="U177" i="40"/>
  <c r="U51" i="40"/>
  <c r="U19" i="40"/>
  <c r="U40" i="40"/>
  <c r="U60" i="40"/>
  <c r="U156" i="40"/>
  <c r="U172" i="40"/>
  <c r="U22" i="40"/>
  <c r="U100" i="40"/>
  <c r="U82" i="40"/>
  <c r="U91" i="40"/>
  <c r="U28" i="40"/>
  <c r="U54" i="40"/>
  <c r="U151" i="40"/>
  <c r="U158" i="40"/>
  <c r="U87" i="40"/>
  <c r="U173" i="40"/>
  <c r="U161" i="40"/>
  <c r="U139" i="40"/>
  <c r="U132" i="40"/>
  <c r="U20" i="40"/>
  <c r="U56" i="40"/>
  <c r="U127" i="40"/>
  <c r="U71" i="40"/>
  <c r="U34" i="40"/>
  <c r="U35" i="40"/>
  <c r="U63" i="40"/>
  <c r="U111" i="40"/>
  <c r="U27" i="40"/>
  <c r="U26" i="40"/>
  <c r="U17" i="40"/>
  <c r="U44" i="40"/>
  <c r="U143" i="40"/>
  <c r="U39" i="40"/>
  <c r="U104" i="40"/>
  <c r="U43" i="40"/>
  <c r="U25" i="40"/>
  <c r="U42" i="40"/>
  <c r="U32" i="40"/>
  <c r="U154" i="40"/>
  <c r="U153" i="40"/>
  <c r="U48" i="40"/>
  <c r="U84" i="40"/>
  <c r="U74" i="40"/>
  <c r="U68" i="40"/>
  <c r="U122" i="40"/>
  <c r="T45" i="40" a="1"/>
  <c r="T121" i="40" a="1"/>
  <c r="T130" i="40" a="1"/>
  <c r="T163" i="40" a="1"/>
  <c r="T133" i="40" a="1"/>
  <c r="T154" i="40" a="1"/>
  <c r="T49" i="40" a="1"/>
  <c r="T171" i="40" a="1"/>
  <c r="T172" i="40" a="1"/>
  <c r="T26" i="40" a="1"/>
  <c r="T148" i="40" a="1"/>
  <c r="T179" i="40" a="1"/>
  <c r="T169" i="40" a="1"/>
  <c r="T31" i="40" a="1"/>
  <c r="T117" i="40" a="1"/>
  <c r="T135" i="40" a="1"/>
  <c r="T36" i="40" a="1"/>
  <c r="T140" i="40" a="1"/>
  <c r="T112" i="40" a="1"/>
  <c r="T32" i="40" a="1"/>
  <c r="T153" i="40" a="1"/>
  <c r="T23" i="40" a="1"/>
  <c r="T80" i="40" a="1"/>
  <c r="T151" i="40" a="1"/>
  <c r="T155" i="40" a="1"/>
  <c r="T168" i="40" a="1"/>
  <c r="T55" i="40" a="1"/>
  <c r="T149" i="40" a="1"/>
  <c r="T136" i="40" a="1"/>
  <c r="T66" i="40" a="1"/>
  <c r="T24" i="40" a="1"/>
  <c r="T137" i="40" a="1"/>
  <c r="T19" i="40" a="1"/>
  <c r="T107" i="40" a="1"/>
  <c r="T166" i="40" a="1"/>
  <c r="T116" i="40" a="1"/>
  <c r="T122" i="40" a="1"/>
  <c r="T17" i="40" a="1"/>
  <c r="T167" i="40" a="1"/>
  <c r="T142" i="40" a="1"/>
  <c r="T99" i="40" a="1"/>
  <c r="T78" i="40" a="1"/>
  <c r="T58" i="40" a="1"/>
  <c r="T118" i="40" a="1"/>
  <c r="T72" i="40" a="1"/>
  <c r="T87" i="40" a="1"/>
  <c r="T159" i="40" a="1"/>
  <c r="T27" i="40" a="1"/>
  <c r="T25" i="40" a="1"/>
  <c r="T28" i="40" a="1"/>
  <c r="T111" i="40" a="1"/>
  <c r="T47" i="40" a="1"/>
  <c r="T33" i="40" a="1"/>
  <c r="T173" i="40" a="1"/>
  <c r="T75" i="40" a="1"/>
  <c r="T65" i="40" a="1"/>
  <c r="T175" i="40" a="1"/>
  <c r="T37" i="40" a="1"/>
  <c r="T39" i="40" a="1"/>
  <c r="T84" i="40" a="1"/>
  <c r="T34" i="40" a="1"/>
  <c r="T105" i="40" a="1"/>
  <c r="T83" i="40" a="1"/>
  <c r="T156" i="40" a="1"/>
  <c r="T134" i="40" a="1"/>
  <c r="T43" i="40" a="1"/>
  <c r="T38" i="40" a="1"/>
  <c r="T126" i="40" a="1"/>
  <c r="T46" i="40" a="1"/>
  <c r="T125" i="40" a="1"/>
  <c r="T68" i="40" a="1"/>
  <c r="T141" i="40" a="1"/>
  <c r="T60" i="40" a="1"/>
  <c r="T50" i="40" a="1"/>
  <c r="T48" i="40" a="1"/>
  <c r="T98" i="40" a="1"/>
  <c r="T100" i="40" a="1"/>
  <c r="T127" i="40" a="1"/>
  <c r="T63" i="40" a="1"/>
  <c r="T96" i="40" a="1"/>
  <c r="T120" i="40" a="1"/>
  <c r="T88" i="40" a="1"/>
  <c r="T22" i="40" a="1"/>
  <c r="T128" i="40" a="1"/>
  <c r="T108" i="40" a="1"/>
  <c r="T178" i="40" a="1"/>
  <c r="T91" i="40" a="1"/>
  <c r="T56" i="40" a="1"/>
  <c r="T18" i="40" a="1"/>
  <c r="T113" i="40" a="1"/>
  <c r="T89" i="40" a="1"/>
  <c r="T64" i="40" a="1"/>
  <c r="T59" i="40" a="1"/>
  <c r="T95" i="40" a="1"/>
  <c r="T104" i="40" a="1"/>
  <c r="T101" i="40" a="1"/>
  <c r="T131" i="40" a="1"/>
  <c r="T147" i="40" a="1"/>
  <c r="T20" i="40" a="1"/>
  <c r="T54" i="40" a="1"/>
  <c r="T81" i="40" a="1"/>
  <c r="T41" i="40" a="1"/>
  <c r="T132" i="40" a="1"/>
  <c r="T162" i="40" a="1"/>
  <c r="T35" i="40" a="1"/>
  <c r="T42" i="40" a="1"/>
  <c r="T92" i="40" a="1"/>
  <c r="T152" i="40" a="1"/>
  <c r="T70" i="40" a="1"/>
  <c r="T62" i="40" a="1"/>
  <c r="T123" i="40" a="1"/>
  <c r="T106" i="40" a="1"/>
  <c r="T177" i="40" a="1"/>
  <c r="T40" i="40" a="1"/>
  <c r="T160" i="40" a="1"/>
  <c r="T164" i="40" a="1"/>
  <c r="T157" i="40" a="1"/>
  <c r="T174" i="40" a="1"/>
  <c r="T115" i="40" a="1"/>
  <c r="T73" i="40" a="1"/>
  <c r="T176" i="40" a="1"/>
  <c r="T74" i="40" a="1"/>
  <c r="T170" i="40" a="1"/>
  <c r="T119" i="40" a="1"/>
  <c r="T161" i="40" a="1"/>
  <c r="T158" i="40" a="1"/>
  <c r="T165" i="40" a="1"/>
  <c r="T150" i="40" a="1"/>
  <c r="T79" i="40" a="1"/>
  <c r="T103" i="40" a="1"/>
  <c r="T67" i="40" a="1"/>
  <c r="T90" i="40" a="1"/>
  <c r="T146" i="40" a="1"/>
  <c r="T51" i="40" a="1"/>
  <c r="T44" i="40" a="1"/>
  <c r="T82" i="40" a="1"/>
  <c r="T93" i="40" a="1"/>
  <c r="T29" i="40" a="1"/>
  <c r="T71" i="40" a="1"/>
  <c r="T57" i="40" a="1"/>
  <c r="T144" i="40" a="1"/>
  <c r="T53" i="40" a="1"/>
  <c r="T30" i="40" a="1"/>
  <c r="T139" i="40" a="1"/>
  <c r="T143" i="40" a="1"/>
  <c r="T101" i="40" l="1"/>
  <c r="T37" i="40"/>
  <c r="T121" i="40"/>
  <c r="T45" i="40"/>
  <c r="T105" i="40"/>
  <c r="T29" i="40"/>
  <c r="T113" i="40"/>
  <c r="T137" i="40"/>
  <c r="T93" i="40"/>
  <c r="T175" i="40"/>
  <c r="T173" i="40"/>
  <c r="T64" i="40"/>
  <c r="T111" i="40"/>
  <c r="T154" i="40"/>
  <c r="T104" i="40"/>
  <c r="T56" i="40"/>
  <c r="T87" i="40"/>
  <c r="T100" i="40"/>
  <c r="T177" i="40"/>
  <c r="T47" i="40"/>
  <c r="T148" i="40"/>
  <c r="T125" i="40"/>
  <c r="T80" i="40"/>
  <c r="T133" i="40"/>
  <c r="T115" i="40"/>
  <c r="T131" i="40"/>
  <c r="T55" i="40"/>
  <c r="T126" i="40"/>
  <c r="T30" i="40"/>
  <c r="T108" i="40"/>
  <c r="T107" i="40"/>
  <c r="T135" i="40"/>
  <c r="T39" i="40"/>
  <c r="T63" i="40"/>
  <c r="T20" i="40"/>
  <c r="T22" i="40"/>
  <c r="T38" i="40"/>
  <c r="T18" i="40"/>
  <c r="T57" i="40"/>
  <c r="T83" i="40"/>
  <c r="T58" i="40"/>
  <c r="T99" i="40"/>
  <c r="T170" i="40"/>
  <c r="T66" i="40"/>
  <c r="T78" i="40"/>
  <c r="T73" i="40"/>
  <c r="T142" i="40"/>
  <c r="T134" i="40"/>
  <c r="T127" i="40"/>
  <c r="T128" i="40"/>
  <c r="T82" i="40"/>
  <c r="T74" i="40"/>
  <c r="T32" i="40"/>
  <c r="T143" i="40"/>
  <c r="T35" i="40"/>
  <c r="T132" i="40"/>
  <c r="T158" i="40"/>
  <c r="T172" i="40"/>
  <c r="T92" i="40"/>
  <c r="T31" i="40"/>
  <c r="T150" i="40"/>
  <c r="T168" i="40"/>
  <c r="T130" i="40"/>
  <c r="T157" i="40"/>
  <c r="T116" i="40"/>
  <c r="T70" i="40"/>
  <c r="T36" i="40"/>
  <c r="T166" i="40"/>
  <c r="T98" i="40"/>
  <c r="T164" i="40"/>
  <c r="T84" i="40"/>
  <c r="T42" i="40"/>
  <c r="T44" i="40"/>
  <c r="T34" i="40"/>
  <c r="T139" i="40"/>
  <c r="T151" i="40"/>
  <c r="T156" i="40"/>
  <c r="T120" i="40"/>
  <c r="T140" i="40"/>
  <c r="T65" i="40"/>
  <c r="T90" i="40"/>
  <c r="T95" i="40"/>
  <c r="T79" i="40"/>
  <c r="T146" i="40"/>
  <c r="T103" i="40"/>
  <c r="T118" i="40"/>
  <c r="T46" i="40"/>
  <c r="T178" i="40"/>
  <c r="T51" i="40"/>
  <c r="T136" i="40"/>
  <c r="T25" i="40"/>
  <c r="T17" i="40"/>
  <c r="T161" i="40"/>
  <c r="T54" i="40"/>
  <c r="T60" i="40"/>
  <c r="T171" i="40"/>
  <c r="T67" i="40"/>
  <c r="T62" i="40"/>
  <c r="T117" i="40"/>
  <c r="T119" i="40"/>
  <c r="T155" i="40"/>
  <c r="T160" i="40"/>
  <c r="T167" i="40"/>
  <c r="T106" i="40"/>
  <c r="T147" i="40"/>
  <c r="T24" i="40"/>
  <c r="T89" i="40"/>
  <c r="T159" i="40"/>
  <c r="T72" i="40"/>
  <c r="T50" i="40"/>
  <c r="T122" i="40"/>
  <c r="T48" i="40"/>
  <c r="T26" i="40"/>
  <c r="T71" i="40"/>
  <c r="T28" i="40"/>
  <c r="T40" i="40"/>
  <c r="T179" i="40"/>
  <c r="T59" i="40"/>
  <c r="T176" i="40"/>
  <c r="T169" i="40"/>
  <c r="T33" i="40"/>
  <c r="T149" i="40"/>
  <c r="T163" i="40"/>
  <c r="T81" i="40"/>
  <c r="T53" i="40"/>
  <c r="T152" i="40"/>
  <c r="T153" i="40"/>
  <c r="T96" i="40"/>
  <c r="T68" i="40"/>
  <c r="T43" i="40"/>
  <c r="T27" i="40"/>
  <c r="T91" i="40"/>
  <c r="T19" i="40"/>
  <c r="T75" i="40"/>
  <c r="T49" i="40"/>
  <c r="T141" i="40"/>
  <c r="T41" i="40"/>
  <c r="T112" i="40"/>
  <c r="T165" i="40"/>
  <c r="T162" i="40"/>
  <c r="T144" i="40"/>
  <c r="T174" i="40"/>
  <c r="T123" i="40"/>
  <c r="T23" i="40"/>
  <c r="T88" i="40"/>
  <c r="U124" i="40"/>
  <c r="R180" i="40"/>
  <c r="T124" i="40" a="1"/>
  <c r="U180" i="40" l="1"/>
  <c r="T124" i="40"/>
  <c r="T180" i="40"/>
  <c r="U181" i="40" l="1"/>
  <c r="M24" i="12"/>
  <c r="M15" i="12"/>
  <c r="H15" i="12"/>
  <c r="M13" i="12"/>
  <c r="M11" i="12"/>
  <c r="M9"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福元　良介</author>
    <author>榮　竜郎</author>
  </authors>
  <commentList>
    <comment ref="D8" authorId="0" shapeId="0" xr:uid="{00000000-0006-0000-0200-000001000000}">
      <text>
        <r>
          <rPr>
            <sz val="9"/>
            <color indexed="81"/>
            <rFont val="MS P ゴシック"/>
            <family val="3"/>
            <charset val="128"/>
          </rPr>
          <t>円単位で入力</t>
        </r>
      </text>
    </comment>
    <comment ref="E8" authorId="0" shapeId="0" xr:uid="{00000000-0006-0000-0200-000002000000}">
      <text>
        <r>
          <rPr>
            <sz val="9"/>
            <color indexed="81"/>
            <rFont val="MS P ゴシック"/>
            <family val="3"/>
            <charset val="128"/>
          </rPr>
          <t>円単位で入力</t>
        </r>
      </text>
    </comment>
    <comment ref="F8" authorId="0" shapeId="0" xr:uid="{00000000-0006-0000-0200-000003000000}">
      <text>
        <r>
          <rPr>
            <sz val="9"/>
            <color indexed="81"/>
            <rFont val="MS P ゴシック"/>
            <family val="3"/>
            <charset val="128"/>
          </rPr>
          <t>円単位で入力</t>
        </r>
      </text>
    </comment>
    <comment ref="H8" authorId="0" shapeId="0" xr:uid="{00000000-0006-0000-0200-000004000000}">
      <text>
        <r>
          <rPr>
            <sz val="9"/>
            <color indexed="81"/>
            <rFont val="MS P ゴシック"/>
            <family val="3"/>
            <charset val="128"/>
          </rPr>
          <t>円単位で入力</t>
        </r>
      </text>
    </comment>
    <comment ref="I8" authorId="0" shapeId="0" xr:uid="{00000000-0006-0000-0200-000005000000}">
      <text>
        <r>
          <rPr>
            <sz val="9"/>
            <color indexed="81"/>
            <rFont val="MS P ゴシック"/>
            <family val="3"/>
            <charset val="128"/>
          </rPr>
          <t>円単位で入力</t>
        </r>
      </text>
    </comment>
    <comment ref="D9" authorId="0" shapeId="0" xr:uid="{00000000-0006-0000-0200-000006000000}">
      <text>
        <r>
          <rPr>
            <sz val="9"/>
            <color indexed="81"/>
            <rFont val="MS P ゴシック"/>
            <family val="3"/>
            <charset val="128"/>
          </rPr>
          <t>円単位で入力</t>
        </r>
      </text>
    </comment>
    <comment ref="E9" authorId="0" shapeId="0" xr:uid="{00000000-0006-0000-0200-000007000000}">
      <text>
        <r>
          <rPr>
            <sz val="9"/>
            <color indexed="81"/>
            <rFont val="MS P ゴシック"/>
            <family val="3"/>
            <charset val="128"/>
          </rPr>
          <t>円単位で入力</t>
        </r>
      </text>
    </comment>
    <comment ref="F9" authorId="0" shapeId="0" xr:uid="{00000000-0006-0000-0200-000008000000}">
      <text>
        <r>
          <rPr>
            <sz val="9"/>
            <color indexed="81"/>
            <rFont val="MS P ゴシック"/>
            <family val="3"/>
            <charset val="128"/>
          </rPr>
          <t>円単位で入力</t>
        </r>
      </text>
    </comment>
    <comment ref="H9" authorId="0" shapeId="0" xr:uid="{00000000-0006-0000-0200-000009000000}">
      <text>
        <r>
          <rPr>
            <sz val="9"/>
            <color indexed="81"/>
            <rFont val="MS P ゴシック"/>
            <family val="3"/>
            <charset val="128"/>
          </rPr>
          <t>円単位で入力</t>
        </r>
      </text>
    </comment>
    <comment ref="I9" authorId="0" shapeId="0" xr:uid="{00000000-0006-0000-0200-00000A000000}">
      <text>
        <r>
          <rPr>
            <sz val="9"/>
            <color indexed="81"/>
            <rFont val="MS P ゴシック"/>
            <family val="3"/>
            <charset val="128"/>
          </rPr>
          <t>円単位で入力</t>
        </r>
      </text>
    </comment>
    <comment ref="D10" authorId="0" shapeId="0" xr:uid="{00000000-0006-0000-0200-00000B000000}">
      <text>
        <r>
          <rPr>
            <sz val="9"/>
            <color indexed="81"/>
            <rFont val="MS P ゴシック"/>
            <family val="3"/>
            <charset val="128"/>
          </rPr>
          <t>円単位で入力</t>
        </r>
      </text>
    </comment>
    <comment ref="E10" authorId="0" shapeId="0" xr:uid="{00000000-0006-0000-0200-00000C000000}">
      <text>
        <r>
          <rPr>
            <sz val="9"/>
            <color indexed="81"/>
            <rFont val="MS P ゴシック"/>
            <family val="3"/>
            <charset val="128"/>
          </rPr>
          <t>円単位で入力</t>
        </r>
      </text>
    </comment>
    <comment ref="F10" authorId="0" shapeId="0" xr:uid="{00000000-0006-0000-0200-00000D000000}">
      <text>
        <r>
          <rPr>
            <sz val="9"/>
            <color indexed="81"/>
            <rFont val="MS P ゴシック"/>
            <family val="3"/>
            <charset val="128"/>
          </rPr>
          <t>円単位で入力</t>
        </r>
      </text>
    </comment>
    <comment ref="H10" authorId="0" shapeId="0" xr:uid="{00000000-0006-0000-0200-00000E000000}">
      <text>
        <r>
          <rPr>
            <sz val="9"/>
            <color indexed="81"/>
            <rFont val="MS P ゴシック"/>
            <family val="3"/>
            <charset val="128"/>
          </rPr>
          <t>円単位で入力</t>
        </r>
      </text>
    </comment>
    <comment ref="I10" authorId="0" shapeId="0" xr:uid="{00000000-0006-0000-0200-00000F000000}">
      <text>
        <r>
          <rPr>
            <sz val="9"/>
            <color indexed="81"/>
            <rFont val="MS P ゴシック"/>
            <family val="3"/>
            <charset val="128"/>
          </rPr>
          <t>円単位で入力</t>
        </r>
      </text>
    </comment>
    <comment ref="D11" authorId="0" shapeId="0" xr:uid="{00000000-0006-0000-0200-000010000000}">
      <text>
        <r>
          <rPr>
            <sz val="9"/>
            <color indexed="81"/>
            <rFont val="MS P ゴシック"/>
            <family val="3"/>
            <charset val="128"/>
          </rPr>
          <t>円単位で入力</t>
        </r>
      </text>
    </comment>
    <comment ref="E11" authorId="0" shapeId="0" xr:uid="{00000000-0006-0000-0200-000011000000}">
      <text>
        <r>
          <rPr>
            <sz val="9"/>
            <color indexed="81"/>
            <rFont val="MS P ゴシック"/>
            <family val="3"/>
            <charset val="128"/>
          </rPr>
          <t>円単位で入力</t>
        </r>
      </text>
    </comment>
    <comment ref="F11" authorId="0" shapeId="0" xr:uid="{00000000-0006-0000-0200-000012000000}">
      <text>
        <r>
          <rPr>
            <sz val="9"/>
            <color indexed="81"/>
            <rFont val="MS P ゴシック"/>
            <family val="3"/>
            <charset val="128"/>
          </rPr>
          <t>円単位で入力</t>
        </r>
      </text>
    </comment>
    <comment ref="H11" authorId="0" shapeId="0" xr:uid="{00000000-0006-0000-0200-000013000000}">
      <text>
        <r>
          <rPr>
            <sz val="9"/>
            <color indexed="81"/>
            <rFont val="MS P ゴシック"/>
            <family val="3"/>
            <charset val="128"/>
          </rPr>
          <t>円単位で入力</t>
        </r>
      </text>
    </comment>
    <comment ref="I11" authorId="0" shapeId="0" xr:uid="{00000000-0006-0000-0200-000014000000}">
      <text>
        <r>
          <rPr>
            <sz val="9"/>
            <color indexed="81"/>
            <rFont val="MS P ゴシック"/>
            <family val="3"/>
            <charset val="128"/>
          </rPr>
          <t>円単位で入力</t>
        </r>
      </text>
    </comment>
    <comment ref="D12" authorId="0" shapeId="0" xr:uid="{00000000-0006-0000-0200-000015000000}">
      <text>
        <r>
          <rPr>
            <sz val="9"/>
            <color indexed="81"/>
            <rFont val="MS P ゴシック"/>
            <family val="3"/>
            <charset val="128"/>
          </rPr>
          <t>円単位で入力</t>
        </r>
      </text>
    </comment>
    <comment ref="E12" authorId="0" shapeId="0" xr:uid="{00000000-0006-0000-0200-000016000000}">
      <text>
        <r>
          <rPr>
            <sz val="9"/>
            <color indexed="81"/>
            <rFont val="MS P ゴシック"/>
            <family val="3"/>
            <charset val="128"/>
          </rPr>
          <t>円単位で入力</t>
        </r>
      </text>
    </comment>
    <comment ref="F12" authorId="0" shapeId="0" xr:uid="{00000000-0006-0000-0200-000017000000}">
      <text>
        <r>
          <rPr>
            <sz val="9"/>
            <color indexed="81"/>
            <rFont val="MS P ゴシック"/>
            <family val="3"/>
            <charset val="128"/>
          </rPr>
          <t>円単位で入力</t>
        </r>
      </text>
    </comment>
    <comment ref="H12" authorId="0" shapeId="0" xr:uid="{00000000-0006-0000-0200-000018000000}">
      <text>
        <r>
          <rPr>
            <sz val="9"/>
            <color indexed="81"/>
            <rFont val="MS P ゴシック"/>
            <family val="3"/>
            <charset val="128"/>
          </rPr>
          <t>円単位で入力</t>
        </r>
      </text>
    </comment>
    <comment ref="I12" authorId="0" shapeId="0" xr:uid="{00000000-0006-0000-0200-000019000000}">
      <text>
        <r>
          <rPr>
            <sz val="9"/>
            <color indexed="81"/>
            <rFont val="MS P ゴシック"/>
            <family val="3"/>
            <charset val="128"/>
          </rPr>
          <t>円単位で入力</t>
        </r>
      </text>
    </comment>
    <comment ref="V12" authorId="1" shapeId="0" xr:uid="{00000000-0006-0000-0200-00001A000000}">
      <text>
        <r>
          <rPr>
            <sz val="9"/>
            <color indexed="81"/>
            <rFont val="MS P ゴシック"/>
            <family val="3"/>
            <charset val="128"/>
          </rPr>
          <t>①コロナ交付金なし</t>
        </r>
      </text>
    </comment>
    <comment ref="D13" authorId="0" shapeId="0" xr:uid="{00000000-0006-0000-0200-00001B000000}">
      <text>
        <r>
          <rPr>
            <sz val="9"/>
            <color indexed="81"/>
            <rFont val="MS P ゴシック"/>
            <family val="3"/>
            <charset val="128"/>
          </rPr>
          <t>円単位で入力</t>
        </r>
      </text>
    </comment>
    <comment ref="E13" authorId="0" shapeId="0" xr:uid="{00000000-0006-0000-0200-00001C000000}">
      <text>
        <r>
          <rPr>
            <sz val="9"/>
            <color indexed="81"/>
            <rFont val="MS P ゴシック"/>
            <family val="3"/>
            <charset val="128"/>
          </rPr>
          <t>円単位で入力</t>
        </r>
      </text>
    </comment>
    <comment ref="F13" authorId="0" shapeId="0" xr:uid="{00000000-0006-0000-0200-00001D000000}">
      <text>
        <r>
          <rPr>
            <sz val="9"/>
            <color indexed="81"/>
            <rFont val="MS P ゴシック"/>
            <family val="3"/>
            <charset val="128"/>
          </rPr>
          <t>円単位で入力</t>
        </r>
      </text>
    </comment>
    <comment ref="H13" authorId="0" shapeId="0" xr:uid="{00000000-0006-0000-0200-00001E000000}">
      <text>
        <r>
          <rPr>
            <sz val="9"/>
            <color indexed="81"/>
            <rFont val="MS P ゴシック"/>
            <family val="3"/>
            <charset val="128"/>
          </rPr>
          <t>円単位で入力</t>
        </r>
      </text>
    </comment>
    <comment ref="I13" authorId="0" shapeId="0" xr:uid="{00000000-0006-0000-0200-00001F000000}">
      <text>
        <r>
          <rPr>
            <sz val="9"/>
            <color indexed="81"/>
            <rFont val="MS P ゴシック"/>
            <family val="3"/>
            <charset val="128"/>
          </rPr>
          <t>円単位で入力</t>
        </r>
      </text>
    </comment>
    <comment ref="V13" authorId="1" shapeId="0" xr:uid="{00000000-0006-0000-0200-000020000000}">
      <text>
        <r>
          <rPr>
            <sz val="9"/>
            <color indexed="81"/>
            <rFont val="MS P ゴシック"/>
            <family val="3"/>
            <charset val="128"/>
          </rPr>
          <t>②コロナ交付金を活用（高騰分の何割か）</t>
        </r>
      </text>
    </comment>
    <comment ref="B14" authorId="0" shapeId="0" xr:uid="{00000000-0006-0000-0200-000021000000}">
      <text>
        <r>
          <rPr>
            <sz val="9"/>
            <color indexed="81"/>
            <rFont val="MS P ゴシック"/>
            <family val="3"/>
            <charset val="128"/>
          </rPr>
          <t>施設名を入力</t>
        </r>
      </text>
    </comment>
    <comment ref="D14" authorId="0" shapeId="0" xr:uid="{00000000-0006-0000-0200-000022000000}">
      <text>
        <r>
          <rPr>
            <sz val="9"/>
            <color indexed="81"/>
            <rFont val="MS P ゴシック"/>
            <family val="3"/>
            <charset val="128"/>
          </rPr>
          <t>円単位で入力</t>
        </r>
      </text>
    </comment>
    <comment ref="E14" authorId="0" shapeId="0" xr:uid="{00000000-0006-0000-0200-000023000000}">
      <text>
        <r>
          <rPr>
            <sz val="9"/>
            <color indexed="81"/>
            <rFont val="MS P ゴシック"/>
            <family val="3"/>
            <charset val="128"/>
          </rPr>
          <t>円単位で入力</t>
        </r>
      </text>
    </comment>
    <comment ref="F14" authorId="0" shapeId="0" xr:uid="{00000000-0006-0000-0200-000024000000}">
      <text>
        <r>
          <rPr>
            <sz val="9"/>
            <color indexed="81"/>
            <rFont val="MS P ゴシック"/>
            <family val="3"/>
            <charset val="128"/>
          </rPr>
          <t>円単位で入力</t>
        </r>
      </text>
    </comment>
    <comment ref="I14" authorId="0" shapeId="0" xr:uid="{00000000-0006-0000-0200-000025000000}">
      <text>
        <r>
          <rPr>
            <sz val="9"/>
            <color indexed="81"/>
            <rFont val="MS P ゴシック"/>
            <family val="3"/>
            <charset val="128"/>
          </rPr>
          <t>円単位で入力</t>
        </r>
      </text>
    </comment>
    <comment ref="B15" authorId="0" shapeId="0" xr:uid="{00000000-0006-0000-0200-000026000000}">
      <text>
        <r>
          <rPr>
            <sz val="9"/>
            <color indexed="81"/>
            <rFont val="MS P ゴシック"/>
            <family val="3"/>
            <charset val="128"/>
          </rPr>
          <t>施設名を入力</t>
        </r>
      </text>
    </comment>
    <comment ref="D15" authorId="0" shapeId="0" xr:uid="{00000000-0006-0000-0200-000027000000}">
      <text>
        <r>
          <rPr>
            <sz val="9"/>
            <color indexed="81"/>
            <rFont val="MS P ゴシック"/>
            <family val="3"/>
            <charset val="128"/>
          </rPr>
          <t>円単位で入力</t>
        </r>
      </text>
    </comment>
    <comment ref="E15" authorId="0" shapeId="0" xr:uid="{00000000-0006-0000-0200-000028000000}">
      <text>
        <r>
          <rPr>
            <sz val="9"/>
            <color indexed="81"/>
            <rFont val="MS P ゴシック"/>
            <family val="3"/>
            <charset val="128"/>
          </rPr>
          <t>円単位で入力</t>
        </r>
      </text>
    </comment>
    <comment ref="F15" authorId="0" shapeId="0" xr:uid="{00000000-0006-0000-0200-000029000000}">
      <text>
        <r>
          <rPr>
            <sz val="9"/>
            <color indexed="81"/>
            <rFont val="MS P ゴシック"/>
            <family val="3"/>
            <charset val="128"/>
          </rPr>
          <t>円単位で入力</t>
        </r>
      </text>
    </comment>
    <comment ref="I15" authorId="0" shapeId="0" xr:uid="{00000000-0006-0000-0200-00002A000000}">
      <text>
        <r>
          <rPr>
            <sz val="9"/>
            <color indexed="81"/>
            <rFont val="MS P ゴシック"/>
            <family val="3"/>
            <charset val="128"/>
          </rPr>
          <t>円単位で入力</t>
        </r>
      </text>
    </comment>
    <comment ref="B16" authorId="0" shapeId="0" xr:uid="{00000000-0006-0000-0200-00002B000000}">
      <text>
        <r>
          <rPr>
            <sz val="9"/>
            <color indexed="81"/>
            <rFont val="MS P ゴシック"/>
            <family val="3"/>
            <charset val="128"/>
          </rPr>
          <t>施設名を入力</t>
        </r>
      </text>
    </comment>
    <comment ref="D16" authorId="0" shapeId="0" xr:uid="{00000000-0006-0000-0200-00002C000000}">
      <text>
        <r>
          <rPr>
            <sz val="9"/>
            <color indexed="81"/>
            <rFont val="MS P ゴシック"/>
            <family val="3"/>
            <charset val="128"/>
          </rPr>
          <t>円単位で入力</t>
        </r>
      </text>
    </comment>
    <comment ref="E16" authorId="0" shapeId="0" xr:uid="{00000000-0006-0000-0200-00002D000000}">
      <text>
        <r>
          <rPr>
            <sz val="9"/>
            <color indexed="81"/>
            <rFont val="MS P ゴシック"/>
            <family val="3"/>
            <charset val="128"/>
          </rPr>
          <t>円単位で入力</t>
        </r>
      </text>
    </comment>
    <comment ref="F16" authorId="0" shapeId="0" xr:uid="{00000000-0006-0000-0200-00002E000000}">
      <text>
        <r>
          <rPr>
            <sz val="9"/>
            <color indexed="81"/>
            <rFont val="MS P ゴシック"/>
            <family val="3"/>
            <charset val="128"/>
          </rPr>
          <t>円単位で入力</t>
        </r>
      </text>
    </comment>
    <comment ref="I16" authorId="0" shapeId="0" xr:uid="{00000000-0006-0000-0200-00002F000000}">
      <text>
        <r>
          <rPr>
            <sz val="9"/>
            <color indexed="81"/>
            <rFont val="MS P ゴシック"/>
            <family val="3"/>
            <charset val="128"/>
          </rPr>
          <t>円単位で入力</t>
        </r>
      </text>
    </comment>
    <comment ref="B17" authorId="0" shapeId="0" xr:uid="{00000000-0006-0000-0200-000030000000}">
      <text>
        <r>
          <rPr>
            <sz val="9"/>
            <color indexed="81"/>
            <rFont val="MS P ゴシック"/>
            <family val="3"/>
            <charset val="128"/>
          </rPr>
          <t>施設名を入力</t>
        </r>
      </text>
    </comment>
    <comment ref="D17" authorId="0" shapeId="0" xr:uid="{00000000-0006-0000-0200-000031000000}">
      <text>
        <r>
          <rPr>
            <sz val="9"/>
            <color indexed="81"/>
            <rFont val="MS P ゴシック"/>
            <family val="3"/>
            <charset val="128"/>
          </rPr>
          <t>円単位で入力</t>
        </r>
      </text>
    </comment>
    <comment ref="E17" authorId="0" shapeId="0" xr:uid="{00000000-0006-0000-0200-000032000000}">
      <text>
        <r>
          <rPr>
            <sz val="9"/>
            <color indexed="81"/>
            <rFont val="MS P ゴシック"/>
            <family val="3"/>
            <charset val="128"/>
          </rPr>
          <t>円単位で入力</t>
        </r>
      </text>
    </comment>
    <comment ref="F17" authorId="0" shapeId="0" xr:uid="{00000000-0006-0000-0200-000033000000}">
      <text>
        <r>
          <rPr>
            <sz val="9"/>
            <color indexed="81"/>
            <rFont val="MS P ゴシック"/>
            <family val="3"/>
            <charset val="128"/>
          </rPr>
          <t>円単位で入力</t>
        </r>
      </text>
    </comment>
    <comment ref="I17" authorId="0" shapeId="0" xr:uid="{00000000-0006-0000-0200-000034000000}">
      <text>
        <r>
          <rPr>
            <sz val="9"/>
            <color indexed="81"/>
            <rFont val="MS P ゴシック"/>
            <family val="3"/>
            <charset val="128"/>
          </rPr>
          <t>円単位で入力</t>
        </r>
      </text>
    </comment>
    <comment ref="B18" authorId="0" shapeId="0" xr:uid="{00000000-0006-0000-0200-000035000000}">
      <text>
        <r>
          <rPr>
            <sz val="9"/>
            <color indexed="81"/>
            <rFont val="MS P ゴシック"/>
            <family val="3"/>
            <charset val="128"/>
          </rPr>
          <t>施設名を入力</t>
        </r>
      </text>
    </comment>
    <comment ref="D18" authorId="0" shapeId="0" xr:uid="{00000000-0006-0000-0200-000036000000}">
      <text>
        <r>
          <rPr>
            <sz val="9"/>
            <color indexed="81"/>
            <rFont val="MS P ゴシック"/>
            <family val="3"/>
            <charset val="128"/>
          </rPr>
          <t>円単位で入力</t>
        </r>
      </text>
    </comment>
    <comment ref="E18" authorId="0" shapeId="0" xr:uid="{00000000-0006-0000-0200-000037000000}">
      <text>
        <r>
          <rPr>
            <sz val="9"/>
            <color indexed="81"/>
            <rFont val="MS P ゴシック"/>
            <family val="3"/>
            <charset val="128"/>
          </rPr>
          <t>円単位で入力</t>
        </r>
      </text>
    </comment>
    <comment ref="F18" authorId="0" shapeId="0" xr:uid="{00000000-0006-0000-0200-000038000000}">
      <text>
        <r>
          <rPr>
            <sz val="9"/>
            <color indexed="81"/>
            <rFont val="MS P ゴシック"/>
            <family val="3"/>
            <charset val="128"/>
          </rPr>
          <t>円単位で入力</t>
        </r>
      </text>
    </comment>
    <comment ref="I18" authorId="0" shapeId="0" xr:uid="{00000000-0006-0000-0200-000039000000}">
      <text>
        <r>
          <rPr>
            <sz val="9"/>
            <color indexed="81"/>
            <rFont val="MS P ゴシック"/>
            <family val="3"/>
            <charset val="128"/>
          </rPr>
          <t>円単位で入力</t>
        </r>
      </text>
    </comment>
    <comment ref="B19" authorId="0" shapeId="0" xr:uid="{00000000-0006-0000-0200-00003A000000}">
      <text>
        <r>
          <rPr>
            <sz val="9"/>
            <color indexed="81"/>
            <rFont val="MS P ゴシック"/>
            <family val="3"/>
            <charset val="128"/>
          </rPr>
          <t>施設名を入力</t>
        </r>
      </text>
    </comment>
    <comment ref="D19" authorId="0" shapeId="0" xr:uid="{00000000-0006-0000-0200-00003B000000}">
      <text>
        <r>
          <rPr>
            <sz val="9"/>
            <color indexed="81"/>
            <rFont val="MS P ゴシック"/>
            <family val="3"/>
            <charset val="128"/>
          </rPr>
          <t>円単位で入力</t>
        </r>
      </text>
    </comment>
    <comment ref="E19" authorId="0" shapeId="0" xr:uid="{00000000-0006-0000-0200-00003C000000}">
      <text>
        <r>
          <rPr>
            <sz val="9"/>
            <color indexed="81"/>
            <rFont val="MS P ゴシック"/>
            <family val="3"/>
            <charset val="128"/>
          </rPr>
          <t>円単位で入力</t>
        </r>
      </text>
    </comment>
    <comment ref="F19" authorId="0" shapeId="0" xr:uid="{00000000-0006-0000-0200-00003D000000}">
      <text>
        <r>
          <rPr>
            <sz val="9"/>
            <color indexed="81"/>
            <rFont val="MS P ゴシック"/>
            <family val="3"/>
            <charset val="128"/>
          </rPr>
          <t>円単位で入力</t>
        </r>
      </text>
    </comment>
    <comment ref="I19" authorId="0" shapeId="0" xr:uid="{00000000-0006-0000-0200-00003E000000}">
      <text>
        <r>
          <rPr>
            <sz val="9"/>
            <color indexed="81"/>
            <rFont val="MS P ゴシック"/>
            <family val="3"/>
            <charset val="128"/>
          </rPr>
          <t>円単位で入力</t>
        </r>
      </text>
    </comment>
    <comment ref="B20" authorId="0" shapeId="0" xr:uid="{00000000-0006-0000-0200-00003F000000}">
      <text>
        <r>
          <rPr>
            <sz val="9"/>
            <color indexed="81"/>
            <rFont val="MS P ゴシック"/>
            <family val="3"/>
            <charset val="128"/>
          </rPr>
          <t>施設名を入力</t>
        </r>
      </text>
    </comment>
    <comment ref="D20" authorId="0" shapeId="0" xr:uid="{00000000-0006-0000-0200-000040000000}">
      <text>
        <r>
          <rPr>
            <sz val="9"/>
            <color indexed="81"/>
            <rFont val="MS P ゴシック"/>
            <family val="3"/>
            <charset val="128"/>
          </rPr>
          <t>円単位で入力</t>
        </r>
      </text>
    </comment>
    <comment ref="E20" authorId="0" shapeId="0" xr:uid="{00000000-0006-0000-0200-000041000000}">
      <text>
        <r>
          <rPr>
            <sz val="9"/>
            <color indexed="81"/>
            <rFont val="MS P ゴシック"/>
            <family val="3"/>
            <charset val="128"/>
          </rPr>
          <t>円単位で入力</t>
        </r>
      </text>
    </comment>
    <comment ref="F20" authorId="0" shapeId="0" xr:uid="{00000000-0006-0000-0200-000042000000}">
      <text>
        <r>
          <rPr>
            <sz val="9"/>
            <color indexed="81"/>
            <rFont val="MS P ゴシック"/>
            <family val="3"/>
            <charset val="128"/>
          </rPr>
          <t>円単位で入力</t>
        </r>
      </text>
    </comment>
    <comment ref="I20" authorId="0" shapeId="0" xr:uid="{00000000-0006-0000-0200-000043000000}">
      <text>
        <r>
          <rPr>
            <sz val="9"/>
            <color indexed="81"/>
            <rFont val="MS P ゴシック"/>
            <family val="3"/>
            <charset val="128"/>
          </rPr>
          <t>円単位で入力</t>
        </r>
      </text>
    </comment>
    <comment ref="B21" authorId="0" shapeId="0" xr:uid="{00000000-0006-0000-0200-000044000000}">
      <text>
        <r>
          <rPr>
            <sz val="9"/>
            <color indexed="81"/>
            <rFont val="MS P ゴシック"/>
            <family val="3"/>
            <charset val="128"/>
          </rPr>
          <t>施設名を入力</t>
        </r>
      </text>
    </comment>
    <comment ref="D21" authorId="0" shapeId="0" xr:uid="{00000000-0006-0000-0200-000045000000}">
      <text>
        <r>
          <rPr>
            <sz val="9"/>
            <color indexed="81"/>
            <rFont val="MS P ゴシック"/>
            <family val="3"/>
            <charset val="128"/>
          </rPr>
          <t>円単位で入力</t>
        </r>
      </text>
    </comment>
    <comment ref="E21" authorId="0" shapeId="0" xr:uid="{00000000-0006-0000-0200-000046000000}">
      <text>
        <r>
          <rPr>
            <sz val="9"/>
            <color indexed="81"/>
            <rFont val="MS P ゴシック"/>
            <family val="3"/>
            <charset val="128"/>
          </rPr>
          <t>円単位で入力</t>
        </r>
      </text>
    </comment>
    <comment ref="F21" authorId="0" shapeId="0" xr:uid="{00000000-0006-0000-0200-000047000000}">
      <text>
        <r>
          <rPr>
            <sz val="9"/>
            <color indexed="81"/>
            <rFont val="MS P ゴシック"/>
            <family val="3"/>
            <charset val="128"/>
          </rPr>
          <t>円単位で入力</t>
        </r>
      </text>
    </comment>
    <comment ref="I21" authorId="0" shapeId="0" xr:uid="{00000000-0006-0000-0200-000048000000}">
      <text>
        <r>
          <rPr>
            <sz val="9"/>
            <color indexed="81"/>
            <rFont val="MS P ゴシック"/>
            <family val="3"/>
            <charset val="128"/>
          </rPr>
          <t>円単位で入力</t>
        </r>
      </text>
    </comment>
    <comment ref="B22" authorId="0" shapeId="0" xr:uid="{00000000-0006-0000-0200-000049000000}">
      <text>
        <r>
          <rPr>
            <sz val="9"/>
            <color indexed="81"/>
            <rFont val="MS P ゴシック"/>
            <family val="3"/>
            <charset val="128"/>
          </rPr>
          <t>施設名を入力</t>
        </r>
      </text>
    </comment>
    <comment ref="D22" authorId="0" shapeId="0" xr:uid="{00000000-0006-0000-0200-00004A000000}">
      <text>
        <r>
          <rPr>
            <sz val="9"/>
            <color indexed="81"/>
            <rFont val="MS P ゴシック"/>
            <family val="3"/>
            <charset val="128"/>
          </rPr>
          <t>円単位で入力</t>
        </r>
      </text>
    </comment>
    <comment ref="E22" authorId="0" shapeId="0" xr:uid="{00000000-0006-0000-0200-00004B000000}">
      <text>
        <r>
          <rPr>
            <sz val="9"/>
            <color indexed="81"/>
            <rFont val="MS P ゴシック"/>
            <family val="3"/>
            <charset val="128"/>
          </rPr>
          <t>円単位で入力</t>
        </r>
      </text>
    </comment>
    <comment ref="F22" authorId="0" shapeId="0" xr:uid="{00000000-0006-0000-0200-00004C000000}">
      <text>
        <r>
          <rPr>
            <sz val="9"/>
            <color indexed="81"/>
            <rFont val="MS P ゴシック"/>
            <family val="3"/>
            <charset val="128"/>
          </rPr>
          <t>円単位で入力</t>
        </r>
      </text>
    </comment>
    <comment ref="I22" authorId="0" shapeId="0" xr:uid="{00000000-0006-0000-0200-00004D000000}">
      <text>
        <r>
          <rPr>
            <sz val="9"/>
            <color indexed="81"/>
            <rFont val="MS P ゴシック"/>
            <family val="3"/>
            <charset val="128"/>
          </rPr>
          <t>円単位で入力</t>
        </r>
      </text>
    </comment>
    <comment ref="B23" authorId="0" shapeId="0" xr:uid="{00000000-0006-0000-0200-00004E000000}">
      <text>
        <r>
          <rPr>
            <sz val="9"/>
            <color indexed="81"/>
            <rFont val="MS P ゴシック"/>
            <family val="3"/>
            <charset val="128"/>
          </rPr>
          <t>施設名を入力</t>
        </r>
      </text>
    </comment>
    <comment ref="D23" authorId="0" shapeId="0" xr:uid="{00000000-0006-0000-0200-00004F000000}">
      <text>
        <r>
          <rPr>
            <sz val="9"/>
            <color indexed="81"/>
            <rFont val="MS P ゴシック"/>
            <family val="3"/>
            <charset val="128"/>
          </rPr>
          <t>円単位で入力</t>
        </r>
      </text>
    </comment>
    <comment ref="E23" authorId="0" shapeId="0" xr:uid="{00000000-0006-0000-0200-000050000000}">
      <text>
        <r>
          <rPr>
            <sz val="9"/>
            <color indexed="81"/>
            <rFont val="MS P ゴシック"/>
            <family val="3"/>
            <charset val="128"/>
          </rPr>
          <t>円単位で入力</t>
        </r>
      </text>
    </comment>
    <comment ref="F23" authorId="0" shapeId="0" xr:uid="{00000000-0006-0000-0200-000051000000}">
      <text>
        <r>
          <rPr>
            <sz val="9"/>
            <color indexed="81"/>
            <rFont val="MS P ゴシック"/>
            <family val="3"/>
            <charset val="128"/>
          </rPr>
          <t>円単位で入力</t>
        </r>
      </text>
    </comment>
    <comment ref="I23" authorId="0" shapeId="0" xr:uid="{00000000-0006-0000-0200-000052000000}">
      <text>
        <r>
          <rPr>
            <sz val="9"/>
            <color indexed="81"/>
            <rFont val="MS P ゴシック"/>
            <family val="3"/>
            <charset val="128"/>
          </rPr>
          <t>円単位で入力</t>
        </r>
      </text>
    </comment>
    <comment ref="B24" authorId="0" shapeId="0" xr:uid="{00000000-0006-0000-0200-000053000000}">
      <text>
        <r>
          <rPr>
            <sz val="9"/>
            <color indexed="81"/>
            <rFont val="MS P ゴシック"/>
            <family val="3"/>
            <charset val="128"/>
          </rPr>
          <t>施設名を入力</t>
        </r>
      </text>
    </comment>
    <comment ref="D24" authorId="0" shapeId="0" xr:uid="{00000000-0006-0000-0200-000054000000}">
      <text>
        <r>
          <rPr>
            <sz val="9"/>
            <color indexed="81"/>
            <rFont val="MS P ゴシック"/>
            <family val="3"/>
            <charset val="128"/>
          </rPr>
          <t>円単位で入力</t>
        </r>
      </text>
    </comment>
    <comment ref="E24" authorId="0" shapeId="0" xr:uid="{00000000-0006-0000-0200-000055000000}">
      <text>
        <r>
          <rPr>
            <sz val="9"/>
            <color indexed="81"/>
            <rFont val="MS P ゴシック"/>
            <family val="3"/>
            <charset val="128"/>
          </rPr>
          <t>円単位で入力</t>
        </r>
      </text>
    </comment>
    <comment ref="F24" authorId="0" shapeId="0" xr:uid="{00000000-0006-0000-0200-000056000000}">
      <text>
        <r>
          <rPr>
            <sz val="9"/>
            <color indexed="81"/>
            <rFont val="MS P ゴシック"/>
            <family val="3"/>
            <charset val="128"/>
          </rPr>
          <t>円単位で入力</t>
        </r>
      </text>
    </comment>
    <comment ref="I24" authorId="0" shapeId="0" xr:uid="{00000000-0006-0000-0200-000057000000}">
      <text>
        <r>
          <rPr>
            <sz val="9"/>
            <color indexed="81"/>
            <rFont val="MS P ゴシック"/>
            <family val="3"/>
            <charset val="128"/>
          </rPr>
          <t>円単位で入力</t>
        </r>
      </text>
    </comment>
    <comment ref="B25" authorId="0" shapeId="0" xr:uid="{00000000-0006-0000-0200-000058000000}">
      <text>
        <r>
          <rPr>
            <sz val="9"/>
            <color indexed="81"/>
            <rFont val="MS P ゴシック"/>
            <family val="3"/>
            <charset val="128"/>
          </rPr>
          <t>施設名を入力</t>
        </r>
      </text>
    </comment>
    <comment ref="D25" authorId="0" shapeId="0" xr:uid="{00000000-0006-0000-0200-000059000000}">
      <text>
        <r>
          <rPr>
            <sz val="9"/>
            <color indexed="81"/>
            <rFont val="MS P ゴシック"/>
            <family val="3"/>
            <charset val="128"/>
          </rPr>
          <t>円単位で入力</t>
        </r>
      </text>
    </comment>
    <comment ref="E25" authorId="0" shapeId="0" xr:uid="{00000000-0006-0000-0200-00005A000000}">
      <text>
        <r>
          <rPr>
            <sz val="9"/>
            <color indexed="81"/>
            <rFont val="MS P ゴシック"/>
            <family val="3"/>
            <charset val="128"/>
          </rPr>
          <t>円単位で入力</t>
        </r>
      </text>
    </comment>
    <comment ref="F25" authorId="0" shapeId="0" xr:uid="{00000000-0006-0000-0200-00005B000000}">
      <text>
        <r>
          <rPr>
            <sz val="9"/>
            <color indexed="81"/>
            <rFont val="MS P ゴシック"/>
            <family val="3"/>
            <charset val="128"/>
          </rPr>
          <t>円単位で入力</t>
        </r>
      </text>
    </comment>
    <comment ref="I25" authorId="0" shapeId="0" xr:uid="{00000000-0006-0000-0200-00005C000000}">
      <text>
        <r>
          <rPr>
            <sz val="9"/>
            <color indexed="81"/>
            <rFont val="MS P ゴシック"/>
            <family val="3"/>
            <charset val="128"/>
          </rPr>
          <t>円単位で入力</t>
        </r>
      </text>
    </comment>
    <comment ref="B26" authorId="0" shapeId="0" xr:uid="{00000000-0006-0000-0200-00005D000000}">
      <text>
        <r>
          <rPr>
            <sz val="9"/>
            <color indexed="81"/>
            <rFont val="MS P ゴシック"/>
            <family val="3"/>
            <charset val="128"/>
          </rPr>
          <t>施設名を入力</t>
        </r>
      </text>
    </comment>
    <comment ref="D26" authorId="0" shapeId="0" xr:uid="{00000000-0006-0000-0200-00005E000000}">
      <text>
        <r>
          <rPr>
            <sz val="9"/>
            <color indexed="81"/>
            <rFont val="MS P ゴシック"/>
            <family val="3"/>
            <charset val="128"/>
          </rPr>
          <t>円単位で入力</t>
        </r>
      </text>
    </comment>
    <comment ref="E26" authorId="0" shapeId="0" xr:uid="{00000000-0006-0000-0200-00005F000000}">
      <text>
        <r>
          <rPr>
            <sz val="9"/>
            <color indexed="81"/>
            <rFont val="MS P ゴシック"/>
            <family val="3"/>
            <charset val="128"/>
          </rPr>
          <t>円単位で入力</t>
        </r>
      </text>
    </comment>
    <comment ref="F26" authorId="0" shapeId="0" xr:uid="{00000000-0006-0000-0200-000060000000}">
      <text>
        <r>
          <rPr>
            <sz val="9"/>
            <color indexed="81"/>
            <rFont val="MS P ゴシック"/>
            <family val="3"/>
            <charset val="128"/>
          </rPr>
          <t>円単位で入力</t>
        </r>
      </text>
    </comment>
    <comment ref="I26" authorId="0" shapeId="0" xr:uid="{00000000-0006-0000-0200-000061000000}">
      <text>
        <r>
          <rPr>
            <sz val="9"/>
            <color indexed="81"/>
            <rFont val="MS P ゴシック"/>
            <family val="3"/>
            <charset val="128"/>
          </rPr>
          <t>円単位で入力</t>
        </r>
      </text>
    </comment>
    <comment ref="B27" authorId="0" shapeId="0" xr:uid="{00000000-0006-0000-0200-000062000000}">
      <text>
        <r>
          <rPr>
            <sz val="9"/>
            <color indexed="81"/>
            <rFont val="MS P ゴシック"/>
            <family val="3"/>
            <charset val="128"/>
          </rPr>
          <t>施設名を入力</t>
        </r>
      </text>
    </comment>
    <comment ref="D27" authorId="0" shapeId="0" xr:uid="{00000000-0006-0000-0200-000063000000}">
      <text>
        <r>
          <rPr>
            <sz val="9"/>
            <color indexed="81"/>
            <rFont val="MS P ゴシック"/>
            <family val="3"/>
            <charset val="128"/>
          </rPr>
          <t>円単位で入力</t>
        </r>
      </text>
    </comment>
    <comment ref="E27" authorId="0" shapeId="0" xr:uid="{00000000-0006-0000-0200-000064000000}">
      <text>
        <r>
          <rPr>
            <sz val="9"/>
            <color indexed="81"/>
            <rFont val="MS P ゴシック"/>
            <family val="3"/>
            <charset val="128"/>
          </rPr>
          <t>円単位で入力</t>
        </r>
      </text>
    </comment>
    <comment ref="F27" authorId="0" shapeId="0" xr:uid="{00000000-0006-0000-0200-000065000000}">
      <text>
        <r>
          <rPr>
            <sz val="9"/>
            <color indexed="81"/>
            <rFont val="MS P ゴシック"/>
            <family val="3"/>
            <charset val="128"/>
          </rPr>
          <t>円単位で入力</t>
        </r>
      </text>
    </comment>
    <comment ref="I27" authorId="0" shapeId="0" xr:uid="{00000000-0006-0000-0200-000066000000}">
      <text>
        <r>
          <rPr>
            <sz val="9"/>
            <color indexed="81"/>
            <rFont val="MS P ゴシック"/>
            <family val="3"/>
            <charset val="128"/>
          </rPr>
          <t>円単位で入力</t>
        </r>
      </text>
    </comment>
    <comment ref="B28" authorId="0" shapeId="0" xr:uid="{00000000-0006-0000-0200-000067000000}">
      <text>
        <r>
          <rPr>
            <sz val="9"/>
            <color indexed="81"/>
            <rFont val="MS P ゴシック"/>
            <family val="3"/>
            <charset val="128"/>
          </rPr>
          <t>施設名を入力</t>
        </r>
      </text>
    </comment>
    <comment ref="D28" authorId="0" shapeId="0" xr:uid="{00000000-0006-0000-0200-000068000000}">
      <text>
        <r>
          <rPr>
            <sz val="9"/>
            <color indexed="81"/>
            <rFont val="MS P ゴシック"/>
            <family val="3"/>
            <charset val="128"/>
          </rPr>
          <t>円単位で入力</t>
        </r>
      </text>
    </comment>
    <comment ref="E28" authorId="0" shapeId="0" xr:uid="{00000000-0006-0000-0200-000069000000}">
      <text>
        <r>
          <rPr>
            <sz val="9"/>
            <color indexed="81"/>
            <rFont val="MS P ゴシック"/>
            <family val="3"/>
            <charset val="128"/>
          </rPr>
          <t>円単位で入力</t>
        </r>
      </text>
    </comment>
    <comment ref="F28" authorId="0" shapeId="0" xr:uid="{00000000-0006-0000-0200-00006A000000}">
      <text>
        <r>
          <rPr>
            <sz val="9"/>
            <color indexed="81"/>
            <rFont val="MS P ゴシック"/>
            <family val="3"/>
            <charset val="128"/>
          </rPr>
          <t>円単位で入力</t>
        </r>
      </text>
    </comment>
    <comment ref="I28" authorId="0" shapeId="0" xr:uid="{00000000-0006-0000-0200-00006B000000}">
      <text>
        <r>
          <rPr>
            <sz val="9"/>
            <color indexed="81"/>
            <rFont val="MS P ゴシック"/>
            <family val="3"/>
            <charset val="128"/>
          </rPr>
          <t>円単位で入力</t>
        </r>
      </text>
    </comment>
    <comment ref="B29" authorId="0" shapeId="0" xr:uid="{00000000-0006-0000-0200-00006C000000}">
      <text>
        <r>
          <rPr>
            <sz val="9"/>
            <color indexed="81"/>
            <rFont val="MS P ゴシック"/>
            <family val="3"/>
            <charset val="128"/>
          </rPr>
          <t>施設名を入力</t>
        </r>
      </text>
    </comment>
    <comment ref="D29" authorId="0" shapeId="0" xr:uid="{00000000-0006-0000-0200-00006D000000}">
      <text>
        <r>
          <rPr>
            <sz val="9"/>
            <color indexed="81"/>
            <rFont val="MS P ゴシック"/>
            <family val="3"/>
            <charset val="128"/>
          </rPr>
          <t>円単位で入力</t>
        </r>
      </text>
    </comment>
    <comment ref="E29" authorId="0" shapeId="0" xr:uid="{00000000-0006-0000-0200-00006E000000}">
      <text>
        <r>
          <rPr>
            <sz val="9"/>
            <color indexed="81"/>
            <rFont val="MS P ゴシック"/>
            <family val="3"/>
            <charset val="128"/>
          </rPr>
          <t>円単位で入力</t>
        </r>
      </text>
    </comment>
    <comment ref="F29" authorId="0" shapeId="0" xr:uid="{00000000-0006-0000-0200-00006F000000}">
      <text>
        <r>
          <rPr>
            <sz val="9"/>
            <color indexed="81"/>
            <rFont val="MS P ゴシック"/>
            <family val="3"/>
            <charset val="128"/>
          </rPr>
          <t>円単位で入力</t>
        </r>
      </text>
    </comment>
    <comment ref="I29" authorId="0" shapeId="0" xr:uid="{00000000-0006-0000-0200-000070000000}">
      <text>
        <r>
          <rPr>
            <sz val="9"/>
            <color indexed="81"/>
            <rFont val="MS P ゴシック"/>
            <family val="3"/>
            <charset val="128"/>
          </rPr>
          <t>円単位で入力</t>
        </r>
      </text>
    </comment>
    <comment ref="B30" authorId="0" shapeId="0" xr:uid="{00000000-0006-0000-0200-000071000000}">
      <text>
        <r>
          <rPr>
            <sz val="9"/>
            <color indexed="81"/>
            <rFont val="MS P ゴシック"/>
            <family val="3"/>
            <charset val="128"/>
          </rPr>
          <t>施設名を入力</t>
        </r>
      </text>
    </comment>
    <comment ref="D30" authorId="0" shapeId="0" xr:uid="{00000000-0006-0000-0200-000072000000}">
      <text>
        <r>
          <rPr>
            <sz val="9"/>
            <color indexed="81"/>
            <rFont val="MS P ゴシック"/>
            <family val="3"/>
            <charset val="128"/>
          </rPr>
          <t>円単位で入力</t>
        </r>
      </text>
    </comment>
    <comment ref="E30" authorId="0" shapeId="0" xr:uid="{00000000-0006-0000-0200-000073000000}">
      <text>
        <r>
          <rPr>
            <sz val="9"/>
            <color indexed="81"/>
            <rFont val="MS P ゴシック"/>
            <family val="3"/>
            <charset val="128"/>
          </rPr>
          <t>円単位で入力</t>
        </r>
      </text>
    </comment>
    <comment ref="F30" authorId="0" shapeId="0" xr:uid="{00000000-0006-0000-0200-000074000000}">
      <text>
        <r>
          <rPr>
            <sz val="9"/>
            <color indexed="81"/>
            <rFont val="MS P ゴシック"/>
            <family val="3"/>
            <charset val="128"/>
          </rPr>
          <t>円単位で入力</t>
        </r>
      </text>
    </comment>
    <comment ref="I30" authorId="0" shapeId="0" xr:uid="{00000000-0006-0000-0200-000075000000}">
      <text>
        <r>
          <rPr>
            <sz val="9"/>
            <color indexed="81"/>
            <rFont val="MS P ゴシック"/>
            <family val="3"/>
            <charset val="128"/>
          </rPr>
          <t>円単位で入力</t>
        </r>
      </text>
    </comment>
    <comment ref="B31" authorId="0" shapeId="0" xr:uid="{00000000-0006-0000-0200-000076000000}">
      <text>
        <r>
          <rPr>
            <sz val="9"/>
            <color indexed="81"/>
            <rFont val="MS P ゴシック"/>
            <family val="3"/>
            <charset val="128"/>
          </rPr>
          <t>施設名を入力</t>
        </r>
      </text>
    </comment>
    <comment ref="D31" authorId="0" shapeId="0" xr:uid="{00000000-0006-0000-0200-000077000000}">
      <text>
        <r>
          <rPr>
            <sz val="9"/>
            <color indexed="81"/>
            <rFont val="MS P ゴシック"/>
            <family val="3"/>
            <charset val="128"/>
          </rPr>
          <t>円単位で入力</t>
        </r>
      </text>
    </comment>
    <comment ref="E31" authorId="0" shapeId="0" xr:uid="{00000000-0006-0000-0200-000078000000}">
      <text>
        <r>
          <rPr>
            <sz val="9"/>
            <color indexed="81"/>
            <rFont val="MS P ゴシック"/>
            <family val="3"/>
            <charset val="128"/>
          </rPr>
          <t>円単位で入力</t>
        </r>
      </text>
    </comment>
    <comment ref="F31" authorId="0" shapeId="0" xr:uid="{00000000-0006-0000-0200-000079000000}">
      <text>
        <r>
          <rPr>
            <sz val="9"/>
            <color indexed="81"/>
            <rFont val="MS P ゴシック"/>
            <family val="3"/>
            <charset val="128"/>
          </rPr>
          <t>円単位で入力</t>
        </r>
      </text>
    </comment>
    <comment ref="I31" authorId="0" shapeId="0" xr:uid="{00000000-0006-0000-0200-00007A000000}">
      <text>
        <r>
          <rPr>
            <sz val="9"/>
            <color indexed="81"/>
            <rFont val="MS P ゴシック"/>
            <family val="3"/>
            <charset val="128"/>
          </rPr>
          <t>円単位で入力</t>
        </r>
      </text>
    </comment>
    <comment ref="B32" authorId="0" shapeId="0" xr:uid="{00000000-0006-0000-0200-00007B000000}">
      <text>
        <r>
          <rPr>
            <sz val="9"/>
            <color indexed="81"/>
            <rFont val="MS P ゴシック"/>
            <family val="3"/>
            <charset val="128"/>
          </rPr>
          <t>施設名を入力</t>
        </r>
      </text>
    </comment>
    <comment ref="D32" authorId="0" shapeId="0" xr:uid="{00000000-0006-0000-0200-00007C000000}">
      <text>
        <r>
          <rPr>
            <sz val="9"/>
            <color indexed="81"/>
            <rFont val="MS P ゴシック"/>
            <family val="3"/>
            <charset val="128"/>
          </rPr>
          <t>円単位で入力</t>
        </r>
      </text>
    </comment>
    <comment ref="E32" authorId="0" shapeId="0" xr:uid="{00000000-0006-0000-0200-00007D000000}">
      <text>
        <r>
          <rPr>
            <sz val="9"/>
            <color indexed="81"/>
            <rFont val="MS P ゴシック"/>
            <family val="3"/>
            <charset val="128"/>
          </rPr>
          <t>円単位で入力</t>
        </r>
      </text>
    </comment>
    <comment ref="F32" authorId="0" shapeId="0" xr:uid="{00000000-0006-0000-0200-00007E000000}">
      <text>
        <r>
          <rPr>
            <sz val="9"/>
            <color indexed="81"/>
            <rFont val="MS P ゴシック"/>
            <family val="3"/>
            <charset val="128"/>
          </rPr>
          <t>円単位で入力</t>
        </r>
      </text>
    </comment>
    <comment ref="I32" authorId="0" shapeId="0" xr:uid="{00000000-0006-0000-0200-00007F000000}">
      <text>
        <r>
          <rPr>
            <sz val="9"/>
            <color indexed="81"/>
            <rFont val="MS P ゴシック"/>
            <family val="3"/>
            <charset val="128"/>
          </rPr>
          <t>円単位で入力</t>
        </r>
      </text>
    </comment>
    <comment ref="B33" authorId="0" shapeId="0" xr:uid="{00000000-0006-0000-0200-000080000000}">
      <text>
        <r>
          <rPr>
            <sz val="9"/>
            <color indexed="81"/>
            <rFont val="MS P ゴシック"/>
            <family val="3"/>
            <charset val="128"/>
          </rPr>
          <t>施設名を入力</t>
        </r>
      </text>
    </comment>
    <comment ref="D33" authorId="0" shapeId="0" xr:uid="{00000000-0006-0000-0200-000081000000}">
      <text>
        <r>
          <rPr>
            <sz val="9"/>
            <color indexed="81"/>
            <rFont val="MS P ゴシック"/>
            <family val="3"/>
            <charset val="128"/>
          </rPr>
          <t>円単位で入力</t>
        </r>
      </text>
    </comment>
    <comment ref="E33" authorId="0" shapeId="0" xr:uid="{00000000-0006-0000-0200-000082000000}">
      <text>
        <r>
          <rPr>
            <sz val="9"/>
            <color indexed="81"/>
            <rFont val="MS P ゴシック"/>
            <family val="3"/>
            <charset val="128"/>
          </rPr>
          <t>円単位で入力</t>
        </r>
      </text>
    </comment>
    <comment ref="F33" authorId="0" shapeId="0" xr:uid="{00000000-0006-0000-0200-000083000000}">
      <text>
        <r>
          <rPr>
            <sz val="9"/>
            <color indexed="81"/>
            <rFont val="MS P ゴシック"/>
            <family val="3"/>
            <charset val="128"/>
          </rPr>
          <t>円単位で入力</t>
        </r>
      </text>
    </comment>
    <comment ref="I33" authorId="0" shapeId="0" xr:uid="{00000000-0006-0000-0200-000084000000}">
      <text>
        <r>
          <rPr>
            <sz val="9"/>
            <color indexed="81"/>
            <rFont val="MS P ゴシック"/>
            <family val="3"/>
            <charset val="128"/>
          </rPr>
          <t>円単位で入力</t>
        </r>
      </text>
    </comment>
    <comment ref="B34" authorId="0" shapeId="0" xr:uid="{00000000-0006-0000-0200-000085000000}">
      <text>
        <r>
          <rPr>
            <sz val="9"/>
            <color indexed="81"/>
            <rFont val="MS P ゴシック"/>
            <family val="3"/>
            <charset val="128"/>
          </rPr>
          <t>施設名を入力</t>
        </r>
      </text>
    </comment>
    <comment ref="D34" authorId="0" shapeId="0" xr:uid="{00000000-0006-0000-0200-000086000000}">
      <text>
        <r>
          <rPr>
            <sz val="9"/>
            <color indexed="81"/>
            <rFont val="MS P ゴシック"/>
            <family val="3"/>
            <charset val="128"/>
          </rPr>
          <t>円単位で入力</t>
        </r>
      </text>
    </comment>
    <comment ref="E34" authorId="0" shapeId="0" xr:uid="{00000000-0006-0000-0200-000087000000}">
      <text>
        <r>
          <rPr>
            <sz val="9"/>
            <color indexed="81"/>
            <rFont val="MS P ゴシック"/>
            <family val="3"/>
            <charset val="128"/>
          </rPr>
          <t>円単位で入力</t>
        </r>
      </text>
    </comment>
    <comment ref="F34" authorId="0" shapeId="0" xr:uid="{00000000-0006-0000-0200-000088000000}">
      <text>
        <r>
          <rPr>
            <sz val="9"/>
            <color indexed="81"/>
            <rFont val="MS P ゴシック"/>
            <family val="3"/>
            <charset val="128"/>
          </rPr>
          <t>円単位で入力</t>
        </r>
      </text>
    </comment>
    <comment ref="I34" authorId="0" shapeId="0" xr:uid="{00000000-0006-0000-0200-000089000000}">
      <text>
        <r>
          <rPr>
            <sz val="9"/>
            <color indexed="81"/>
            <rFont val="MS P ゴシック"/>
            <family val="3"/>
            <charset val="128"/>
          </rPr>
          <t>円単位で入力</t>
        </r>
      </text>
    </comment>
    <comment ref="B35" authorId="0" shapeId="0" xr:uid="{00000000-0006-0000-0200-00008A000000}">
      <text>
        <r>
          <rPr>
            <sz val="9"/>
            <color indexed="81"/>
            <rFont val="MS P ゴシック"/>
            <family val="3"/>
            <charset val="128"/>
          </rPr>
          <t>施設名を入力</t>
        </r>
      </text>
    </comment>
    <comment ref="D35" authorId="0" shapeId="0" xr:uid="{00000000-0006-0000-0200-00008B000000}">
      <text>
        <r>
          <rPr>
            <sz val="9"/>
            <color indexed="81"/>
            <rFont val="MS P ゴシック"/>
            <family val="3"/>
            <charset val="128"/>
          </rPr>
          <t>円単位で入力</t>
        </r>
      </text>
    </comment>
    <comment ref="E35" authorId="0" shapeId="0" xr:uid="{00000000-0006-0000-0200-00008C000000}">
      <text>
        <r>
          <rPr>
            <sz val="9"/>
            <color indexed="81"/>
            <rFont val="MS P ゴシック"/>
            <family val="3"/>
            <charset val="128"/>
          </rPr>
          <t>円単位で入力</t>
        </r>
      </text>
    </comment>
    <comment ref="F35" authorId="0" shapeId="0" xr:uid="{00000000-0006-0000-0200-00008D000000}">
      <text>
        <r>
          <rPr>
            <sz val="9"/>
            <color indexed="81"/>
            <rFont val="MS P ゴシック"/>
            <family val="3"/>
            <charset val="128"/>
          </rPr>
          <t>円単位で入力</t>
        </r>
      </text>
    </comment>
    <comment ref="I35" authorId="0" shapeId="0" xr:uid="{00000000-0006-0000-0200-00008E000000}">
      <text>
        <r>
          <rPr>
            <sz val="9"/>
            <color indexed="81"/>
            <rFont val="MS P ゴシック"/>
            <family val="3"/>
            <charset val="128"/>
          </rPr>
          <t>円単位で入力</t>
        </r>
      </text>
    </comment>
    <comment ref="B36" authorId="0" shapeId="0" xr:uid="{00000000-0006-0000-0200-00008F000000}">
      <text>
        <r>
          <rPr>
            <sz val="9"/>
            <color indexed="81"/>
            <rFont val="MS P ゴシック"/>
            <family val="3"/>
            <charset val="128"/>
          </rPr>
          <t>施設名を入力</t>
        </r>
      </text>
    </comment>
    <comment ref="D36" authorId="0" shapeId="0" xr:uid="{00000000-0006-0000-0200-000090000000}">
      <text>
        <r>
          <rPr>
            <sz val="9"/>
            <color indexed="81"/>
            <rFont val="MS P ゴシック"/>
            <family val="3"/>
            <charset val="128"/>
          </rPr>
          <t>円単位で入力</t>
        </r>
      </text>
    </comment>
    <comment ref="E36" authorId="0" shapeId="0" xr:uid="{00000000-0006-0000-0200-000091000000}">
      <text>
        <r>
          <rPr>
            <sz val="9"/>
            <color indexed="81"/>
            <rFont val="MS P ゴシック"/>
            <family val="3"/>
            <charset val="128"/>
          </rPr>
          <t>円単位で入力</t>
        </r>
      </text>
    </comment>
    <comment ref="F36" authorId="0" shapeId="0" xr:uid="{00000000-0006-0000-0200-000092000000}">
      <text>
        <r>
          <rPr>
            <sz val="9"/>
            <color indexed="81"/>
            <rFont val="MS P ゴシック"/>
            <family val="3"/>
            <charset val="128"/>
          </rPr>
          <t>円単位で入力</t>
        </r>
      </text>
    </comment>
    <comment ref="I36" authorId="0" shapeId="0" xr:uid="{00000000-0006-0000-0200-000093000000}">
      <text>
        <r>
          <rPr>
            <sz val="9"/>
            <color indexed="81"/>
            <rFont val="MS P ゴシック"/>
            <family val="3"/>
            <charset val="128"/>
          </rPr>
          <t>円単位で入力</t>
        </r>
      </text>
    </comment>
    <comment ref="B37" authorId="0" shapeId="0" xr:uid="{00000000-0006-0000-0200-000094000000}">
      <text>
        <r>
          <rPr>
            <sz val="9"/>
            <color indexed="81"/>
            <rFont val="MS P ゴシック"/>
            <family val="3"/>
            <charset val="128"/>
          </rPr>
          <t>施設名を入力</t>
        </r>
      </text>
    </comment>
    <comment ref="D37" authorId="0" shapeId="0" xr:uid="{00000000-0006-0000-0200-000095000000}">
      <text>
        <r>
          <rPr>
            <sz val="9"/>
            <color indexed="81"/>
            <rFont val="MS P ゴシック"/>
            <family val="3"/>
            <charset val="128"/>
          </rPr>
          <t>円単位で入力</t>
        </r>
      </text>
    </comment>
    <comment ref="E37" authorId="0" shapeId="0" xr:uid="{00000000-0006-0000-0200-000096000000}">
      <text>
        <r>
          <rPr>
            <sz val="9"/>
            <color indexed="81"/>
            <rFont val="MS P ゴシック"/>
            <family val="3"/>
            <charset val="128"/>
          </rPr>
          <t>円単位で入力</t>
        </r>
      </text>
    </comment>
    <comment ref="F37" authorId="0" shapeId="0" xr:uid="{00000000-0006-0000-0200-000097000000}">
      <text>
        <r>
          <rPr>
            <sz val="9"/>
            <color indexed="81"/>
            <rFont val="MS P ゴシック"/>
            <family val="3"/>
            <charset val="128"/>
          </rPr>
          <t>円単位で入力</t>
        </r>
      </text>
    </comment>
    <comment ref="I37" authorId="0" shapeId="0" xr:uid="{00000000-0006-0000-0200-000098000000}">
      <text>
        <r>
          <rPr>
            <sz val="9"/>
            <color indexed="81"/>
            <rFont val="MS P ゴシック"/>
            <family val="3"/>
            <charset val="128"/>
          </rPr>
          <t>円単位で入力</t>
        </r>
      </text>
    </comment>
    <comment ref="B38" authorId="0" shapeId="0" xr:uid="{00000000-0006-0000-0200-000099000000}">
      <text>
        <r>
          <rPr>
            <sz val="9"/>
            <color indexed="81"/>
            <rFont val="MS P ゴシック"/>
            <family val="3"/>
            <charset val="128"/>
          </rPr>
          <t>施設名を入力</t>
        </r>
      </text>
    </comment>
    <comment ref="D38" authorId="0" shapeId="0" xr:uid="{00000000-0006-0000-0200-00009A000000}">
      <text>
        <r>
          <rPr>
            <sz val="9"/>
            <color indexed="81"/>
            <rFont val="MS P ゴシック"/>
            <family val="3"/>
            <charset val="128"/>
          </rPr>
          <t>円単位で入力</t>
        </r>
      </text>
    </comment>
    <comment ref="E38" authorId="0" shapeId="0" xr:uid="{00000000-0006-0000-0200-00009B000000}">
      <text>
        <r>
          <rPr>
            <sz val="9"/>
            <color indexed="81"/>
            <rFont val="MS P ゴシック"/>
            <family val="3"/>
            <charset val="128"/>
          </rPr>
          <t>円単位で入力</t>
        </r>
      </text>
    </comment>
    <comment ref="F38" authorId="0" shapeId="0" xr:uid="{00000000-0006-0000-0200-00009C000000}">
      <text>
        <r>
          <rPr>
            <sz val="9"/>
            <color indexed="81"/>
            <rFont val="MS P ゴシック"/>
            <family val="3"/>
            <charset val="128"/>
          </rPr>
          <t>円単位で入力</t>
        </r>
      </text>
    </comment>
    <comment ref="I38" authorId="0" shapeId="0" xr:uid="{00000000-0006-0000-0200-00009D000000}">
      <text>
        <r>
          <rPr>
            <sz val="9"/>
            <color indexed="81"/>
            <rFont val="MS P ゴシック"/>
            <family val="3"/>
            <charset val="128"/>
          </rPr>
          <t>円単位で入力</t>
        </r>
      </text>
    </comment>
    <comment ref="B39" authorId="0" shapeId="0" xr:uid="{00000000-0006-0000-0200-00009E000000}">
      <text>
        <r>
          <rPr>
            <sz val="9"/>
            <color indexed="81"/>
            <rFont val="MS P ゴシック"/>
            <family val="3"/>
            <charset val="128"/>
          </rPr>
          <t>施設名を入力</t>
        </r>
      </text>
    </comment>
    <comment ref="D39" authorId="0" shapeId="0" xr:uid="{00000000-0006-0000-0200-00009F000000}">
      <text>
        <r>
          <rPr>
            <sz val="9"/>
            <color indexed="81"/>
            <rFont val="MS P ゴシック"/>
            <family val="3"/>
            <charset val="128"/>
          </rPr>
          <t>円単位で入力</t>
        </r>
      </text>
    </comment>
    <comment ref="E39" authorId="0" shapeId="0" xr:uid="{00000000-0006-0000-0200-0000A0000000}">
      <text>
        <r>
          <rPr>
            <sz val="9"/>
            <color indexed="81"/>
            <rFont val="MS P ゴシック"/>
            <family val="3"/>
            <charset val="128"/>
          </rPr>
          <t>円単位で入力</t>
        </r>
      </text>
    </comment>
    <comment ref="F39" authorId="0" shapeId="0" xr:uid="{00000000-0006-0000-0200-0000A1000000}">
      <text>
        <r>
          <rPr>
            <sz val="9"/>
            <color indexed="81"/>
            <rFont val="MS P ゴシック"/>
            <family val="3"/>
            <charset val="128"/>
          </rPr>
          <t>円単位で入力</t>
        </r>
      </text>
    </comment>
    <comment ref="I39" authorId="0" shapeId="0" xr:uid="{00000000-0006-0000-0200-0000A2000000}">
      <text>
        <r>
          <rPr>
            <sz val="9"/>
            <color indexed="81"/>
            <rFont val="MS P ゴシック"/>
            <family val="3"/>
            <charset val="128"/>
          </rPr>
          <t>円単位で入力</t>
        </r>
      </text>
    </comment>
    <comment ref="B40" authorId="0" shapeId="0" xr:uid="{00000000-0006-0000-0200-0000A3000000}">
      <text>
        <r>
          <rPr>
            <sz val="9"/>
            <color indexed="81"/>
            <rFont val="MS P ゴシック"/>
            <family val="3"/>
            <charset val="128"/>
          </rPr>
          <t>施設名を入力</t>
        </r>
      </text>
    </comment>
    <comment ref="D40" authorId="0" shapeId="0" xr:uid="{00000000-0006-0000-0200-0000A4000000}">
      <text>
        <r>
          <rPr>
            <sz val="9"/>
            <color indexed="81"/>
            <rFont val="MS P ゴシック"/>
            <family val="3"/>
            <charset val="128"/>
          </rPr>
          <t>円単位で入力</t>
        </r>
      </text>
    </comment>
    <comment ref="E40" authorId="0" shapeId="0" xr:uid="{00000000-0006-0000-0200-0000A5000000}">
      <text>
        <r>
          <rPr>
            <sz val="9"/>
            <color indexed="81"/>
            <rFont val="MS P ゴシック"/>
            <family val="3"/>
            <charset val="128"/>
          </rPr>
          <t>円単位で入力</t>
        </r>
      </text>
    </comment>
    <comment ref="F40" authorId="0" shapeId="0" xr:uid="{00000000-0006-0000-0200-0000A6000000}">
      <text>
        <r>
          <rPr>
            <sz val="9"/>
            <color indexed="81"/>
            <rFont val="MS P ゴシック"/>
            <family val="3"/>
            <charset val="128"/>
          </rPr>
          <t>円単位で入力</t>
        </r>
      </text>
    </comment>
    <comment ref="I40" authorId="0" shapeId="0" xr:uid="{00000000-0006-0000-0200-0000A7000000}">
      <text>
        <r>
          <rPr>
            <sz val="9"/>
            <color indexed="81"/>
            <rFont val="MS P ゴシック"/>
            <family val="3"/>
            <charset val="128"/>
          </rPr>
          <t>円単位で入力</t>
        </r>
      </text>
    </comment>
    <comment ref="B41" authorId="0" shapeId="0" xr:uid="{00000000-0006-0000-0200-0000A8000000}">
      <text>
        <r>
          <rPr>
            <sz val="9"/>
            <color indexed="81"/>
            <rFont val="MS P ゴシック"/>
            <family val="3"/>
            <charset val="128"/>
          </rPr>
          <t>施設名を入力</t>
        </r>
      </text>
    </comment>
    <comment ref="D41" authorId="0" shapeId="0" xr:uid="{00000000-0006-0000-0200-0000A9000000}">
      <text>
        <r>
          <rPr>
            <sz val="9"/>
            <color indexed="81"/>
            <rFont val="MS P ゴシック"/>
            <family val="3"/>
            <charset val="128"/>
          </rPr>
          <t>円単位で入力</t>
        </r>
      </text>
    </comment>
    <comment ref="E41" authorId="0" shapeId="0" xr:uid="{00000000-0006-0000-0200-0000AA000000}">
      <text>
        <r>
          <rPr>
            <sz val="9"/>
            <color indexed="81"/>
            <rFont val="MS P ゴシック"/>
            <family val="3"/>
            <charset val="128"/>
          </rPr>
          <t>円単位で入力</t>
        </r>
      </text>
    </comment>
    <comment ref="F41" authorId="0" shapeId="0" xr:uid="{00000000-0006-0000-0200-0000AB000000}">
      <text>
        <r>
          <rPr>
            <sz val="9"/>
            <color indexed="81"/>
            <rFont val="MS P ゴシック"/>
            <family val="3"/>
            <charset val="128"/>
          </rPr>
          <t>円単位で入力</t>
        </r>
      </text>
    </comment>
    <comment ref="I41" authorId="0" shapeId="0" xr:uid="{00000000-0006-0000-0200-0000AC000000}">
      <text>
        <r>
          <rPr>
            <sz val="9"/>
            <color indexed="81"/>
            <rFont val="MS P ゴシック"/>
            <family val="3"/>
            <charset val="128"/>
          </rPr>
          <t>円単位で入力</t>
        </r>
      </text>
    </comment>
    <comment ref="B42" authorId="0" shapeId="0" xr:uid="{00000000-0006-0000-0200-0000AD000000}">
      <text>
        <r>
          <rPr>
            <sz val="9"/>
            <color indexed="81"/>
            <rFont val="MS P ゴシック"/>
            <family val="3"/>
            <charset val="128"/>
          </rPr>
          <t>施設名を入力</t>
        </r>
      </text>
    </comment>
    <comment ref="D42" authorId="0" shapeId="0" xr:uid="{00000000-0006-0000-0200-0000AE000000}">
      <text>
        <r>
          <rPr>
            <sz val="9"/>
            <color indexed="81"/>
            <rFont val="MS P ゴシック"/>
            <family val="3"/>
            <charset val="128"/>
          </rPr>
          <t>円単位で入力</t>
        </r>
      </text>
    </comment>
    <comment ref="E42" authorId="0" shapeId="0" xr:uid="{00000000-0006-0000-0200-0000AF000000}">
      <text>
        <r>
          <rPr>
            <sz val="9"/>
            <color indexed="81"/>
            <rFont val="MS P ゴシック"/>
            <family val="3"/>
            <charset val="128"/>
          </rPr>
          <t>円単位で入力</t>
        </r>
      </text>
    </comment>
    <comment ref="F42" authorId="0" shapeId="0" xr:uid="{00000000-0006-0000-0200-0000B0000000}">
      <text>
        <r>
          <rPr>
            <sz val="9"/>
            <color indexed="81"/>
            <rFont val="MS P ゴシック"/>
            <family val="3"/>
            <charset val="128"/>
          </rPr>
          <t>円単位で入力</t>
        </r>
      </text>
    </comment>
    <comment ref="I42" authorId="0" shapeId="0" xr:uid="{00000000-0006-0000-0200-0000B1000000}">
      <text>
        <r>
          <rPr>
            <sz val="9"/>
            <color indexed="81"/>
            <rFont val="MS P ゴシック"/>
            <family val="3"/>
            <charset val="128"/>
          </rPr>
          <t>円単位で入力</t>
        </r>
      </text>
    </comment>
    <comment ref="B43" authorId="0" shapeId="0" xr:uid="{00000000-0006-0000-0200-0000B2000000}">
      <text>
        <r>
          <rPr>
            <sz val="9"/>
            <color indexed="81"/>
            <rFont val="MS P ゴシック"/>
            <family val="3"/>
            <charset val="128"/>
          </rPr>
          <t>施設名を入力</t>
        </r>
      </text>
    </comment>
    <comment ref="D43" authorId="0" shapeId="0" xr:uid="{00000000-0006-0000-0200-0000B3000000}">
      <text>
        <r>
          <rPr>
            <sz val="9"/>
            <color indexed="81"/>
            <rFont val="MS P ゴシック"/>
            <family val="3"/>
            <charset val="128"/>
          </rPr>
          <t>円単位で入力</t>
        </r>
      </text>
    </comment>
    <comment ref="E43" authorId="0" shapeId="0" xr:uid="{00000000-0006-0000-0200-0000B4000000}">
      <text>
        <r>
          <rPr>
            <sz val="9"/>
            <color indexed="81"/>
            <rFont val="MS P ゴシック"/>
            <family val="3"/>
            <charset val="128"/>
          </rPr>
          <t>円単位で入力</t>
        </r>
      </text>
    </comment>
    <comment ref="F43" authorId="0" shapeId="0" xr:uid="{00000000-0006-0000-0200-0000B5000000}">
      <text>
        <r>
          <rPr>
            <sz val="9"/>
            <color indexed="81"/>
            <rFont val="MS P ゴシック"/>
            <family val="3"/>
            <charset val="128"/>
          </rPr>
          <t>円単位で入力</t>
        </r>
      </text>
    </comment>
    <comment ref="I43" authorId="0" shapeId="0" xr:uid="{00000000-0006-0000-0200-0000B6000000}">
      <text>
        <r>
          <rPr>
            <sz val="9"/>
            <color indexed="81"/>
            <rFont val="MS P ゴシック"/>
            <family val="3"/>
            <charset val="128"/>
          </rPr>
          <t>円単位で入力</t>
        </r>
      </text>
    </comment>
    <comment ref="B44" authorId="0" shapeId="0" xr:uid="{00000000-0006-0000-0200-0000B7000000}">
      <text>
        <r>
          <rPr>
            <sz val="9"/>
            <color indexed="81"/>
            <rFont val="MS P ゴシック"/>
            <family val="3"/>
            <charset val="128"/>
          </rPr>
          <t>施設名を入力</t>
        </r>
      </text>
    </comment>
    <comment ref="D44" authorId="0" shapeId="0" xr:uid="{00000000-0006-0000-0200-0000B8000000}">
      <text>
        <r>
          <rPr>
            <sz val="9"/>
            <color indexed="81"/>
            <rFont val="MS P ゴシック"/>
            <family val="3"/>
            <charset val="128"/>
          </rPr>
          <t>円単位で入力</t>
        </r>
      </text>
    </comment>
    <comment ref="E44" authorId="0" shapeId="0" xr:uid="{00000000-0006-0000-0200-0000B9000000}">
      <text>
        <r>
          <rPr>
            <sz val="9"/>
            <color indexed="81"/>
            <rFont val="MS P ゴシック"/>
            <family val="3"/>
            <charset val="128"/>
          </rPr>
          <t>円単位で入力</t>
        </r>
      </text>
    </comment>
    <comment ref="F44" authorId="0" shapeId="0" xr:uid="{00000000-0006-0000-0200-0000BA000000}">
      <text>
        <r>
          <rPr>
            <sz val="9"/>
            <color indexed="81"/>
            <rFont val="MS P ゴシック"/>
            <family val="3"/>
            <charset val="128"/>
          </rPr>
          <t>円単位で入力</t>
        </r>
      </text>
    </comment>
    <comment ref="I44" authorId="0" shapeId="0" xr:uid="{00000000-0006-0000-0200-0000BB000000}">
      <text>
        <r>
          <rPr>
            <sz val="9"/>
            <color indexed="81"/>
            <rFont val="MS P ゴシック"/>
            <family val="3"/>
            <charset val="128"/>
          </rPr>
          <t>円単位で入力</t>
        </r>
      </text>
    </comment>
    <comment ref="B45" authorId="0" shapeId="0" xr:uid="{00000000-0006-0000-0200-0000BC000000}">
      <text>
        <r>
          <rPr>
            <sz val="9"/>
            <color indexed="81"/>
            <rFont val="MS P ゴシック"/>
            <family val="3"/>
            <charset val="128"/>
          </rPr>
          <t>施設名を入力</t>
        </r>
      </text>
    </comment>
    <comment ref="D45" authorId="0" shapeId="0" xr:uid="{00000000-0006-0000-0200-0000BD000000}">
      <text>
        <r>
          <rPr>
            <sz val="9"/>
            <color indexed="81"/>
            <rFont val="MS P ゴシック"/>
            <family val="3"/>
            <charset val="128"/>
          </rPr>
          <t>円単位で入力</t>
        </r>
      </text>
    </comment>
    <comment ref="E45" authorId="0" shapeId="0" xr:uid="{00000000-0006-0000-0200-0000BE000000}">
      <text>
        <r>
          <rPr>
            <sz val="9"/>
            <color indexed="81"/>
            <rFont val="MS P ゴシック"/>
            <family val="3"/>
            <charset val="128"/>
          </rPr>
          <t>円単位で入力</t>
        </r>
      </text>
    </comment>
    <comment ref="F45" authorId="0" shapeId="0" xr:uid="{00000000-0006-0000-0200-0000BF000000}">
      <text>
        <r>
          <rPr>
            <sz val="9"/>
            <color indexed="81"/>
            <rFont val="MS P ゴシック"/>
            <family val="3"/>
            <charset val="128"/>
          </rPr>
          <t>円単位で入力</t>
        </r>
      </text>
    </comment>
    <comment ref="I45" authorId="0" shapeId="0" xr:uid="{00000000-0006-0000-0200-0000C0000000}">
      <text>
        <r>
          <rPr>
            <sz val="9"/>
            <color indexed="81"/>
            <rFont val="MS P ゴシック"/>
            <family val="3"/>
            <charset val="128"/>
          </rPr>
          <t>円単位で入力</t>
        </r>
      </text>
    </comment>
    <comment ref="B46" authorId="0" shapeId="0" xr:uid="{00000000-0006-0000-0200-0000C1000000}">
      <text>
        <r>
          <rPr>
            <sz val="9"/>
            <color indexed="81"/>
            <rFont val="MS P ゴシック"/>
            <family val="3"/>
            <charset val="128"/>
          </rPr>
          <t>施設名を入力</t>
        </r>
      </text>
    </comment>
    <comment ref="D46" authorId="0" shapeId="0" xr:uid="{00000000-0006-0000-0200-0000C2000000}">
      <text>
        <r>
          <rPr>
            <sz val="9"/>
            <color indexed="81"/>
            <rFont val="MS P ゴシック"/>
            <family val="3"/>
            <charset val="128"/>
          </rPr>
          <t>円単位で入力</t>
        </r>
      </text>
    </comment>
    <comment ref="E46" authorId="0" shapeId="0" xr:uid="{00000000-0006-0000-0200-0000C3000000}">
      <text>
        <r>
          <rPr>
            <sz val="9"/>
            <color indexed="81"/>
            <rFont val="MS P ゴシック"/>
            <family val="3"/>
            <charset val="128"/>
          </rPr>
          <t>円単位で入力</t>
        </r>
      </text>
    </comment>
    <comment ref="F46" authorId="0" shapeId="0" xr:uid="{00000000-0006-0000-0200-0000C4000000}">
      <text>
        <r>
          <rPr>
            <sz val="9"/>
            <color indexed="81"/>
            <rFont val="MS P ゴシック"/>
            <family val="3"/>
            <charset val="128"/>
          </rPr>
          <t>円単位で入力</t>
        </r>
      </text>
    </comment>
    <comment ref="I46" authorId="0" shapeId="0" xr:uid="{00000000-0006-0000-0200-0000C5000000}">
      <text>
        <r>
          <rPr>
            <sz val="9"/>
            <color indexed="81"/>
            <rFont val="MS P ゴシック"/>
            <family val="3"/>
            <charset val="128"/>
          </rPr>
          <t>円単位で入力</t>
        </r>
      </text>
    </comment>
    <comment ref="B47" authorId="0" shapeId="0" xr:uid="{00000000-0006-0000-0200-0000C6000000}">
      <text>
        <r>
          <rPr>
            <sz val="9"/>
            <color indexed="81"/>
            <rFont val="MS P ゴシック"/>
            <family val="3"/>
            <charset val="128"/>
          </rPr>
          <t>施設名を入力</t>
        </r>
      </text>
    </comment>
    <comment ref="D47" authorId="0" shapeId="0" xr:uid="{00000000-0006-0000-0200-0000C7000000}">
      <text>
        <r>
          <rPr>
            <sz val="9"/>
            <color indexed="81"/>
            <rFont val="MS P ゴシック"/>
            <family val="3"/>
            <charset val="128"/>
          </rPr>
          <t>円単位で入力</t>
        </r>
      </text>
    </comment>
    <comment ref="E47" authorId="0" shapeId="0" xr:uid="{00000000-0006-0000-0200-0000C8000000}">
      <text>
        <r>
          <rPr>
            <sz val="9"/>
            <color indexed="81"/>
            <rFont val="MS P ゴシック"/>
            <family val="3"/>
            <charset val="128"/>
          </rPr>
          <t>円単位で入力</t>
        </r>
      </text>
    </comment>
    <comment ref="F47" authorId="0" shapeId="0" xr:uid="{00000000-0006-0000-0200-0000C9000000}">
      <text>
        <r>
          <rPr>
            <sz val="9"/>
            <color indexed="81"/>
            <rFont val="MS P ゴシック"/>
            <family val="3"/>
            <charset val="128"/>
          </rPr>
          <t>円単位で入力</t>
        </r>
      </text>
    </comment>
    <comment ref="I47" authorId="0" shapeId="0" xr:uid="{00000000-0006-0000-0200-0000CA000000}">
      <text>
        <r>
          <rPr>
            <sz val="9"/>
            <color indexed="81"/>
            <rFont val="MS P ゴシック"/>
            <family val="3"/>
            <charset val="128"/>
          </rPr>
          <t>円単位で入力</t>
        </r>
      </text>
    </comment>
    <comment ref="B48" authorId="0" shapeId="0" xr:uid="{00000000-0006-0000-0200-0000CB000000}">
      <text>
        <r>
          <rPr>
            <sz val="9"/>
            <color indexed="81"/>
            <rFont val="MS P ゴシック"/>
            <family val="3"/>
            <charset val="128"/>
          </rPr>
          <t>施設名を入力</t>
        </r>
      </text>
    </comment>
    <comment ref="D48" authorId="0" shapeId="0" xr:uid="{00000000-0006-0000-0200-0000CC000000}">
      <text>
        <r>
          <rPr>
            <sz val="9"/>
            <color indexed="81"/>
            <rFont val="MS P ゴシック"/>
            <family val="3"/>
            <charset val="128"/>
          </rPr>
          <t>円単位で入力</t>
        </r>
      </text>
    </comment>
    <comment ref="E48" authorId="0" shapeId="0" xr:uid="{00000000-0006-0000-0200-0000CD000000}">
      <text>
        <r>
          <rPr>
            <sz val="9"/>
            <color indexed="81"/>
            <rFont val="MS P ゴシック"/>
            <family val="3"/>
            <charset val="128"/>
          </rPr>
          <t>円単位で入力</t>
        </r>
      </text>
    </comment>
    <comment ref="F48" authorId="0" shapeId="0" xr:uid="{00000000-0006-0000-0200-0000CE000000}">
      <text>
        <r>
          <rPr>
            <sz val="9"/>
            <color indexed="81"/>
            <rFont val="MS P ゴシック"/>
            <family val="3"/>
            <charset val="128"/>
          </rPr>
          <t>円単位で入力</t>
        </r>
      </text>
    </comment>
    <comment ref="I48" authorId="0" shapeId="0" xr:uid="{00000000-0006-0000-0200-0000CF000000}">
      <text>
        <r>
          <rPr>
            <sz val="9"/>
            <color indexed="81"/>
            <rFont val="MS P ゴシック"/>
            <family val="3"/>
            <charset val="128"/>
          </rPr>
          <t>円単位で入力</t>
        </r>
      </text>
    </comment>
    <comment ref="B49" authorId="0" shapeId="0" xr:uid="{00000000-0006-0000-0200-0000D0000000}">
      <text>
        <r>
          <rPr>
            <sz val="9"/>
            <color indexed="81"/>
            <rFont val="MS P ゴシック"/>
            <family val="3"/>
            <charset val="128"/>
          </rPr>
          <t>施設名を入力</t>
        </r>
      </text>
    </comment>
    <comment ref="D49" authorId="0" shapeId="0" xr:uid="{00000000-0006-0000-0200-0000D1000000}">
      <text>
        <r>
          <rPr>
            <sz val="9"/>
            <color indexed="81"/>
            <rFont val="MS P ゴシック"/>
            <family val="3"/>
            <charset val="128"/>
          </rPr>
          <t>円単位で入力</t>
        </r>
      </text>
    </comment>
    <comment ref="E49" authorId="0" shapeId="0" xr:uid="{00000000-0006-0000-0200-0000D2000000}">
      <text>
        <r>
          <rPr>
            <sz val="9"/>
            <color indexed="81"/>
            <rFont val="MS P ゴシック"/>
            <family val="3"/>
            <charset val="128"/>
          </rPr>
          <t>円単位で入力</t>
        </r>
      </text>
    </comment>
    <comment ref="F49" authorId="0" shapeId="0" xr:uid="{00000000-0006-0000-0200-0000D3000000}">
      <text>
        <r>
          <rPr>
            <sz val="9"/>
            <color indexed="81"/>
            <rFont val="MS P ゴシック"/>
            <family val="3"/>
            <charset val="128"/>
          </rPr>
          <t>円単位で入力</t>
        </r>
      </text>
    </comment>
    <comment ref="I49" authorId="0" shapeId="0" xr:uid="{00000000-0006-0000-0200-0000D4000000}">
      <text>
        <r>
          <rPr>
            <sz val="9"/>
            <color indexed="81"/>
            <rFont val="MS P ゴシック"/>
            <family val="3"/>
            <charset val="128"/>
          </rPr>
          <t>円単位で入力</t>
        </r>
      </text>
    </comment>
    <comment ref="B50" authorId="0" shapeId="0" xr:uid="{00000000-0006-0000-0200-0000D5000000}">
      <text>
        <r>
          <rPr>
            <sz val="9"/>
            <color indexed="81"/>
            <rFont val="MS P ゴシック"/>
            <family val="3"/>
            <charset val="128"/>
          </rPr>
          <t>施設名を入力</t>
        </r>
      </text>
    </comment>
    <comment ref="D50" authorId="0" shapeId="0" xr:uid="{00000000-0006-0000-0200-0000D6000000}">
      <text>
        <r>
          <rPr>
            <sz val="9"/>
            <color indexed="81"/>
            <rFont val="MS P ゴシック"/>
            <family val="3"/>
            <charset val="128"/>
          </rPr>
          <t>円単位で入力</t>
        </r>
      </text>
    </comment>
    <comment ref="E50" authorId="0" shapeId="0" xr:uid="{00000000-0006-0000-0200-0000D7000000}">
      <text>
        <r>
          <rPr>
            <sz val="9"/>
            <color indexed="81"/>
            <rFont val="MS P ゴシック"/>
            <family val="3"/>
            <charset val="128"/>
          </rPr>
          <t>円単位で入力</t>
        </r>
      </text>
    </comment>
    <comment ref="F50" authorId="0" shapeId="0" xr:uid="{00000000-0006-0000-0200-0000D8000000}">
      <text>
        <r>
          <rPr>
            <sz val="9"/>
            <color indexed="81"/>
            <rFont val="MS P ゴシック"/>
            <family val="3"/>
            <charset val="128"/>
          </rPr>
          <t>円単位で入力</t>
        </r>
      </text>
    </comment>
    <comment ref="I50" authorId="0" shapeId="0" xr:uid="{00000000-0006-0000-0200-0000D9000000}">
      <text>
        <r>
          <rPr>
            <sz val="9"/>
            <color indexed="81"/>
            <rFont val="MS P ゴシック"/>
            <family val="3"/>
            <charset val="128"/>
          </rPr>
          <t>円単位で入力</t>
        </r>
      </text>
    </comment>
    <comment ref="B51" authorId="0" shapeId="0" xr:uid="{00000000-0006-0000-0200-0000DA000000}">
      <text>
        <r>
          <rPr>
            <sz val="9"/>
            <color indexed="81"/>
            <rFont val="MS P ゴシック"/>
            <family val="3"/>
            <charset val="128"/>
          </rPr>
          <t>施設名を入力</t>
        </r>
      </text>
    </comment>
    <comment ref="D51" authorId="0" shapeId="0" xr:uid="{00000000-0006-0000-0200-0000DB000000}">
      <text>
        <r>
          <rPr>
            <sz val="9"/>
            <color indexed="81"/>
            <rFont val="MS P ゴシック"/>
            <family val="3"/>
            <charset val="128"/>
          </rPr>
          <t>円単位で入力</t>
        </r>
      </text>
    </comment>
    <comment ref="E51" authorId="0" shapeId="0" xr:uid="{00000000-0006-0000-0200-0000DC000000}">
      <text>
        <r>
          <rPr>
            <sz val="9"/>
            <color indexed="81"/>
            <rFont val="MS P ゴシック"/>
            <family val="3"/>
            <charset val="128"/>
          </rPr>
          <t>円単位で入力</t>
        </r>
      </text>
    </comment>
    <comment ref="F51" authorId="0" shapeId="0" xr:uid="{00000000-0006-0000-0200-0000DD000000}">
      <text>
        <r>
          <rPr>
            <sz val="9"/>
            <color indexed="81"/>
            <rFont val="MS P ゴシック"/>
            <family val="3"/>
            <charset val="128"/>
          </rPr>
          <t>円単位で入力</t>
        </r>
      </text>
    </comment>
    <comment ref="I51" authorId="0" shapeId="0" xr:uid="{00000000-0006-0000-0200-0000DE000000}">
      <text>
        <r>
          <rPr>
            <sz val="9"/>
            <color indexed="81"/>
            <rFont val="MS P ゴシック"/>
            <family val="3"/>
            <charset val="128"/>
          </rPr>
          <t>円単位で入力</t>
        </r>
      </text>
    </comment>
    <comment ref="B52" authorId="0" shapeId="0" xr:uid="{00000000-0006-0000-0200-0000DF000000}">
      <text>
        <r>
          <rPr>
            <sz val="9"/>
            <color indexed="81"/>
            <rFont val="MS P ゴシック"/>
            <family val="3"/>
            <charset val="128"/>
          </rPr>
          <t>施設名を入力</t>
        </r>
      </text>
    </comment>
    <comment ref="D52" authorId="0" shapeId="0" xr:uid="{00000000-0006-0000-0200-0000E0000000}">
      <text>
        <r>
          <rPr>
            <sz val="9"/>
            <color indexed="81"/>
            <rFont val="MS P ゴシック"/>
            <family val="3"/>
            <charset val="128"/>
          </rPr>
          <t>円単位で入力</t>
        </r>
      </text>
    </comment>
    <comment ref="E52" authorId="0" shapeId="0" xr:uid="{00000000-0006-0000-0200-0000E1000000}">
      <text>
        <r>
          <rPr>
            <sz val="9"/>
            <color indexed="81"/>
            <rFont val="MS P ゴシック"/>
            <family val="3"/>
            <charset val="128"/>
          </rPr>
          <t>円単位で入力</t>
        </r>
      </text>
    </comment>
    <comment ref="F52" authorId="0" shapeId="0" xr:uid="{00000000-0006-0000-0200-0000E2000000}">
      <text>
        <r>
          <rPr>
            <sz val="9"/>
            <color indexed="81"/>
            <rFont val="MS P ゴシック"/>
            <family val="3"/>
            <charset val="128"/>
          </rPr>
          <t>円単位で入力</t>
        </r>
      </text>
    </comment>
    <comment ref="I52" authorId="0" shapeId="0" xr:uid="{00000000-0006-0000-0200-0000E3000000}">
      <text>
        <r>
          <rPr>
            <sz val="9"/>
            <color indexed="81"/>
            <rFont val="MS P ゴシック"/>
            <family val="3"/>
            <charset val="128"/>
          </rPr>
          <t>円単位で入力</t>
        </r>
      </text>
    </comment>
    <comment ref="B53" authorId="0" shapeId="0" xr:uid="{00000000-0006-0000-0200-0000E4000000}">
      <text>
        <r>
          <rPr>
            <sz val="9"/>
            <color indexed="81"/>
            <rFont val="MS P ゴシック"/>
            <family val="3"/>
            <charset val="128"/>
          </rPr>
          <t>施設名を入力</t>
        </r>
      </text>
    </comment>
    <comment ref="D53" authorId="0" shapeId="0" xr:uid="{00000000-0006-0000-0200-0000E5000000}">
      <text>
        <r>
          <rPr>
            <sz val="9"/>
            <color indexed="81"/>
            <rFont val="MS P ゴシック"/>
            <family val="3"/>
            <charset val="128"/>
          </rPr>
          <t>円単位で入力</t>
        </r>
      </text>
    </comment>
    <comment ref="E53" authorId="0" shapeId="0" xr:uid="{00000000-0006-0000-0200-0000E6000000}">
      <text>
        <r>
          <rPr>
            <sz val="9"/>
            <color indexed="81"/>
            <rFont val="MS P ゴシック"/>
            <family val="3"/>
            <charset val="128"/>
          </rPr>
          <t>円単位で入力</t>
        </r>
      </text>
    </comment>
    <comment ref="F53" authorId="0" shapeId="0" xr:uid="{00000000-0006-0000-0200-0000E7000000}">
      <text>
        <r>
          <rPr>
            <sz val="9"/>
            <color indexed="81"/>
            <rFont val="MS P ゴシック"/>
            <family val="3"/>
            <charset val="128"/>
          </rPr>
          <t>円単位で入力</t>
        </r>
      </text>
    </comment>
    <comment ref="I53" authorId="0" shapeId="0" xr:uid="{00000000-0006-0000-0200-0000E8000000}">
      <text>
        <r>
          <rPr>
            <sz val="9"/>
            <color indexed="81"/>
            <rFont val="MS P ゴシック"/>
            <family val="3"/>
            <charset val="128"/>
          </rPr>
          <t>円単位で入力</t>
        </r>
      </text>
    </comment>
    <comment ref="B54" authorId="0" shapeId="0" xr:uid="{00000000-0006-0000-0200-0000E9000000}">
      <text>
        <r>
          <rPr>
            <sz val="9"/>
            <color indexed="81"/>
            <rFont val="MS P ゴシック"/>
            <family val="3"/>
            <charset val="128"/>
          </rPr>
          <t>施設名を入力</t>
        </r>
      </text>
    </comment>
    <comment ref="D54" authorId="0" shapeId="0" xr:uid="{00000000-0006-0000-0200-0000EA000000}">
      <text>
        <r>
          <rPr>
            <sz val="9"/>
            <color indexed="81"/>
            <rFont val="MS P ゴシック"/>
            <family val="3"/>
            <charset val="128"/>
          </rPr>
          <t>円単位で入力</t>
        </r>
      </text>
    </comment>
    <comment ref="E54" authorId="0" shapeId="0" xr:uid="{00000000-0006-0000-0200-0000EB000000}">
      <text>
        <r>
          <rPr>
            <sz val="9"/>
            <color indexed="81"/>
            <rFont val="MS P ゴシック"/>
            <family val="3"/>
            <charset val="128"/>
          </rPr>
          <t>円単位で入力</t>
        </r>
      </text>
    </comment>
    <comment ref="F54" authorId="0" shapeId="0" xr:uid="{00000000-0006-0000-0200-0000EC000000}">
      <text>
        <r>
          <rPr>
            <sz val="9"/>
            <color indexed="81"/>
            <rFont val="MS P ゴシック"/>
            <family val="3"/>
            <charset val="128"/>
          </rPr>
          <t>円単位で入力</t>
        </r>
      </text>
    </comment>
    <comment ref="I54" authorId="0" shapeId="0" xr:uid="{00000000-0006-0000-0200-0000ED000000}">
      <text>
        <r>
          <rPr>
            <sz val="9"/>
            <color indexed="81"/>
            <rFont val="MS P ゴシック"/>
            <family val="3"/>
            <charset val="128"/>
          </rPr>
          <t>円単位で入力</t>
        </r>
      </text>
    </comment>
    <comment ref="B55" authorId="0" shapeId="0" xr:uid="{00000000-0006-0000-0200-0000EE000000}">
      <text>
        <r>
          <rPr>
            <sz val="9"/>
            <color indexed="81"/>
            <rFont val="MS P ゴシック"/>
            <family val="3"/>
            <charset val="128"/>
          </rPr>
          <t>施設名を入力</t>
        </r>
      </text>
    </comment>
    <comment ref="D55" authorId="0" shapeId="0" xr:uid="{00000000-0006-0000-0200-0000EF000000}">
      <text>
        <r>
          <rPr>
            <sz val="9"/>
            <color indexed="81"/>
            <rFont val="MS P ゴシック"/>
            <family val="3"/>
            <charset val="128"/>
          </rPr>
          <t>円単位で入力</t>
        </r>
      </text>
    </comment>
    <comment ref="E55" authorId="0" shapeId="0" xr:uid="{00000000-0006-0000-0200-0000F0000000}">
      <text>
        <r>
          <rPr>
            <sz val="9"/>
            <color indexed="81"/>
            <rFont val="MS P ゴシック"/>
            <family val="3"/>
            <charset val="128"/>
          </rPr>
          <t>円単位で入力</t>
        </r>
      </text>
    </comment>
    <comment ref="F55" authorId="0" shapeId="0" xr:uid="{00000000-0006-0000-0200-0000F1000000}">
      <text>
        <r>
          <rPr>
            <sz val="9"/>
            <color indexed="81"/>
            <rFont val="MS P ゴシック"/>
            <family val="3"/>
            <charset val="128"/>
          </rPr>
          <t>円単位で入力</t>
        </r>
      </text>
    </comment>
    <comment ref="I55" authorId="0" shapeId="0" xr:uid="{00000000-0006-0000-0200-0000F2000000}">
      <text>
        <r>
          <rPr>
            <sz val="9"/>
            <color indexed="81"/>
            <rFont val="MS P ゴシック"/>
            <family val="3"/>
            <charset val="128"/>
          </rPr>
          <t>円単位で入力</t>
        </r>
      </text>
    </comment>
    <comment ref="B56" authorId="0" shapeId="0" xr:uid="{00000000-0006-0000-0200-0000F3000000}">
      <text>
        <r>
          <rPr>
            <sz val="9"/>
            <color indexed="81"/>
            <rFont val="MS P ゴシック"/>
            <family val="3"/>
            <charset val="128"/>
          </rPr>
          <t>施設名を入力</t>
        </r>
      </text>
    </comment>
    <comment ref="D56" authorId="0" shapeId="0" xr:uid="{00000000-0006-0000-0200-0000F4000000}">
      <text>
        <r>
          <rPr>
            <sz val="9"/>
            <color indexed="81"/>
            <rFont val="MS P ゴシック"/>
            <family val="3"/>
            <charset val="128"/>
          </rPr>
          <t>円単位で入力</t>
        </r>
      </text>
    </comment>
    <comment ref="E56" authorId="0" shapeId="0" xr:uid="{00000000-0006-0000-0200-0000F5000000}">
      <text>
        <r>
          <rPr>
            <sz val="9"/>
            <color indexed="81"/>
            <rFont val="MS P ゴシック"/>
            <family val="3"/>
            <charset val="128"/>
          </rPr>
          <t>円単位で入力</t>
        </r>
      </text>
    </comment>
    <comment ref="F56" authorId="0" shapeId="0" xr:uid="{00000000-0006-0000-0200-0000F6000000}">
      <text>
        <r>
          <rPr>
            <sz val="9"/>
            <color indexed="81"/>
            <rFont val="MS P ゴシック"/>
            <family val="3"/>
            <charset val="128"/>
          </rPr>
          <t>円単位で入力</t>
        </r>
      </text>
    </comment>
    <comment ref="I56" authorId="0" shapeId="0" xr:uid="{00000000-0006-0000-0200-0000F7000000}">
      <text>
        <r>
          <rPr>
            <sz val="9"/>
            <color indexed="81"/>
            <rFont val="MS P ゴシック"/>
            <family val="3"/>
            <charset val="128"/>
          </rPr>
          <t>円単位で入力</t>
        </r>
      </text>
    </comment>
    <comment ref="B57" authorId="0" shapeId="0" xr:uid="{00000000-0006-0000-0200-0000F8000000}">
      <text>
        <r>
          <rPr>
            <sz val="9"/>
            <color indexed="81"/>
            <rFont val="MS P ゴシック"/>
            <family val="3"/>
            <charset val="128"/>
          </rPr>
          <t>施設名を入力</t>
        </r>
      </text>
    </comment>
    <comment ref="D57" authorId="0" shapeId="0" xr:uid="{00000000-0006-0000-0200-0000F9000000}">
      <text>
        <r>
          <rPr>
            <sz val="9"/>
            <color indexed="81"/>
            <rFont val="MS P ゴシック"/>
            <family val="3"/>
            <charset val="128"/>
          </rPr>
          <t>円単位で入力</t>
        </r>
      </text>
    </comment>
    <comment ref="E57" authorId="0" shapeId="0" xr:uid="{00000000-0006-0000-0200-0000FA000000}">
      <text>
        <r>
          <rPr>
            <sz val="9"/>
            <color indexed="81"/>
            <rFont val="MS P ゴシック"/>
            <family val="3"/>
            <charset val="128"/>
          </rPr>
          <t>円単位で入力</t>
        </r>
      </text>
    </comment>
    <comment ref="F57" authorId="0" shapeId="0" xr:uid="{00000000-0006-0000-0200-0000FB000000}">
      <text>
        <r>
          <rPr>
            <sz val="9"/>
            <color indexed="81"/>
            <rFont val="MS P ゴシック"/>
            <family val="3"/>
            <charset val="128"/>
          </rPr>
          <t>円単位で入力</t>
        </r>
      </text>
    </comment>
    <comment ref="I57" authorId="0" shapeId="0" xr:uid="{00000000-0006-0000-0200-0000FC000000}">
      <text>
        <r>
          <rPr>
            <sz val="9"/>
            <color indexed="81"/>
            <rFont val="MS P ゴシック"/>
            <family val="3"/>
            <charset val="128"/>
          </rPr>
          <t>円単位で入力</t>
        </r>
      </text>
    </comment>
    <comment ref="B58" authorId="0" shapeId="0" xr:uid="{00000000-0006-0000-0200-0000FD000000}">
      <text>
        <r>
          <rPr>
            <sz val="9"/>
            <color indexed="81"/>
            <rFont val="MS P ゴシック"/>
            <family val="3"/>
            <charset val="128"/>
          </rPr>
          <t>施設名を入力</t>
        </r>
      </text>
    </comment>
    <comment ref="D58" authorId="0" shapeId="0" xr:uid="{00000000-0006-0000-0200-0000FE000000}">
      <text>
        <r>
          <rPr>
            <sz val="9"/>
            <color indexed="81"/>
            <rFont val="MS P ゴシック"/>
            <family val="3"/>
            <charset val="128"/>
          </rPr>
          <t>円単位で入力</t>
        </r>
      </text>
    </comment>
    <comment ref="E58" authorId="0" shapeId="0" xr:uid="{00000000-0006-0000-0200-0000FF000000}">
      <text>
        <r>
          <rPr>
            <sz val="9"/>
            <color indexed="81"/>
            <rFont val="MS P ゴシック"/>
            <family val="3"/>
            <charset val="128"/>
          </rPr>
          <t>円単位で入力</t>
        </r>
      </text>
    </comment>
    <comment ref="F58" authorId="0" shapeId="0" xr:uid="{00000000-0006-0000-0200-000000010000}">
      <text>
        <r>
          <rPr>
            <sz val="9"/>
            <color indexed="81"/>
            <rFont val="MS P ゴシック"/>
            <family val="3"/>
            <charset val="128"/>
          </rPr>
          <t>円単位で入力</t>
        </r>
      </text>
    </comment>
    <comment ref="I58" authorId="0" shapeId="0" xr:uid="{00000000-0006-0000-0200-000001010000}">
      <text>
        <r>
          <rPr>
            <sz val="9"/>
            <color indexed="81"/>
            <rFont val="MS P ゴシック"/>
            <family val="3"/>
            <charset val="128"/>
          </rPr>
          <t>円単位で入力</t>
        </r>
      </text>
    </comment>
    <comment ref="B59" authorId="0" shapeId="0" xr:uid="{00000000-0006-0000-0200-000002010000}">
      <text>
        <r>
          <rPr>
            <sz val="9"/>
            <color indexed="81"/>
            <rFont val="MS P ゴシック"/>
            <family val="3"/>
            <charset val="128"/>
          </rPr>
          <t>施設名を入力</t>
        </r>
      </text>
    </comment>
    <comment ref="D59" authorId="0" shapeId="0" xr:uid="{00000000-0006-0000-0200-000003010000}">
      <text>
        <r>
          <rPr>
            <sz val="9"/>
            <color indexed="81"/>
            <rFont val="MS P ゴシック"/>
            <family val="3"/>
            <charset val="128"/>
          </rPr>
          <t>円単位で入力</t>
        </r>
      </text>
    </comment>
    <comment ref="E59" authorId="0" shapeId="0" xr:uid="{00000000-0006-0000-0200-000004010000}">
      <text>
        <r>
          <rPr>
            <sz val="9"/>
            <color indexed="81"/>
            <rFont val="MS P ゴシック"/>
            <family val="3"/>
            <charset val="128"/>
          </rPr>
          <t>円単位で入力</t>
        </r>
      </text>
    </comment>
    <comment ref="F59" authorId="0" shapeId="0" xr:uid="{00000000-0006-0000-0200-000005010000}">
      <text>
        <r>
          <rPr>
            <sz val="9"/>
            <color indexed="81"/>
            <rFont val="MS P ゴシック"/>
            <family val="3"/>
            <charset val="128"/>
          </rPr>
          <t>円単位で入力</t>
        </r>
      </text>
    </comment>
    <comment ref="I59" authorId="0" shapeId="0" xr:uid="{00000000-0006-0000-0200-000006010000}">
      <text>
        <r>
          <rPr>
            <sz val="9"/>
            <color indexed="81"/>
            <rFont val="MS P ゴシック"/>
            <family val="3"/>
            <charset val="128"/>
          </rPr>
          <t>円単位で入力</t>
        </r>
      </text>
    </comment>
    <comment ref="B60" authorId="0" shapeId="0" xr:uid="{00000000-0006-0000-0200-000007010000}">
      <text>
        <r>
          <rPr>
            <sz val="9"/>
            <color indexed="81"/>
            <rFont val="MS P ゴシック"/>
            <family val="3"/>
            <charset val="128"/>
          </rPr>
          <t>施設名を入力</t>
        </r>
      </text>
    </comment>
    <comment ref="D60" authorId="0" shapeId="0" xr:uid="{00000000-0006-0000-0200-000008010000}">
      <text>
        <r>
          <rPr>
            <sz val="9"/>
            <color indexed="81"/>
            <rFont val="MS P ゴシック"/>
            <family val="3"/>
            <charset val="128"/>
          </rPr>
          <t>円単位で入力</t>
        </r>
      </text>
    </comment>
    <comment ref="E60" authorId="0" shapeId="0" xr:uid="{00000000-0006-0000-0200-000009010000}">
      <text>
        <r>
          <rPr>
            <sz val="9"/>
            <color indexed="81"/>
            <rFont val="MS P ゴシック"/>
            <family val="3"/>
            <charset val="128"/>
          </rPr>
          <t>円単位で入力</t>
        </r>
      </text>
    </comment>
    <comment ref="F60" authorId="0" shapeId="0" xr:uid="{00000000-0006-0000-0200-00000A010000}">
      <text>
        <r>
          <rPr>
            <sz val="9"/>
            <color indexed="81"/>
            <rFont val="MS P ゴシック"/>
            <family val="3"/>
            <charset val="128"/>
          </rPr>
          <t>円単位で入力</t>
        </r>
      </text>
    </comment>
    <comment ref="I60" authorId="0" shapeId="0" xr:uid="{00000000-0006-0000-0200-00000B010000}">
      <text>
        <r>
          <rPr>
            <sz val="9"/>
            <color indexed="81"/>
            <rFont val="MS P ゴシック"/>
            <family val="3"/>
            <charset val="128"/>
          </rPr>
          <t>円単位で入力</t>
        </r>
      </text>
    </comment>
    <comment ref="B61" authorId="0" shapeId="0" xr:uid="{00000000-0006-0000-0200-00000C010000}">
      <text>
        <r>
          <rPr>
            <sz val="9"/>
            <color indexed="81"/>
            <rFont val="MS P ゴシック"/>
            <family val="3"/>
            <charset val="128"/>
          </rPr>
          <t>施設名を入力</t>
        </r>
      </text>
    </comment>
    <comment ref="D61" authorId="0" shapeId="0" xr:uid="{00000000-0006-0000-0200-00000D010000}">
      <text>
        <r>
          <rPr>
            <sz val="9"/>
            <color indexed="81"/>
            <rFont val="MS P ゴシック"/>
            <family val="3"/>
            <charset val="128"/>
          </rPr>
          <t>円単位で入力</t>
        </r>
      </text>
    </comment>
    <comment ref="E61" authorId="0" shapeId="0" xr:uid="{00000000-0006-0000-0200-00000E010000}">
      <text>
        <r>
          <rPr>
            <sz val="9"/>
            <color indexed="81"/>
            <rFont val="MS P ゴシック"/>
            <family val="3"/>
            <charset val="128"/>
          </rPr>
          <t>円単位で入力</t>
        </r>
      </text>
    </comment>
    <comment ref="F61" authorId="0" shapeId="0" xr:uid="{00000000-0006-0000-0200-00000F010000}">
      <text>
        <r>
          <rPr>
            <sz val="9"/>
            <color indexed="81"/>
            <rFont val="MS P ゴシック"/>
            <family val="3"/>
            <charset val="128"/>
          </rPr>
          <t>円単位で入力</t>
        </r>
      </text>
    </comment>
    <comment ref="I61" authorId="0" shapeId="0" xr:uid="{00000000-0006-0000-0200-000010010000}">
      <text>
        <r>
          <rPr>
            <sz val="9"/>
            <color indexed="81"/>
            <rFont val="MS P ゴシック"/>
            <family val="3"/>
            <charset val="128"/>
          </rPr>
          <t>円単位で入力</t>
        </r>
      </text>
    </comment>
    <comment ref="B62" authorId="0" shapeId="0" xr:uid="{00000000-0006-0000-0200-000011010000}">
      <text>
        <r>
          <rPr>
            <sz val="9"/>
            <color indexed="81"/>
            <rFont val="MS P ゴシック"/>
            <family val="3"/>
            <charset val="128"/>
          </rPr>
          <t>施設名を入力</t>
        </r>
      </text>
    </comment>
    <comment ref="D62" authorId="0" shapeId="0" xr:uid="{00000000-0006-0000-0200-000012010000}">
      <text>
        <r>
          <rPr>
            <sz val="9"/>
            <color indexed="81"/>
            <rFont val="MS P ゴシック"/>
            <family val="3"/>
            <charset val="128"/>
          </rPr>
          <t>円単位で入力</t>
        </r>
      </text>
    </comment>
    <comment ref="E62" authorId="0" shapeId="0" xr:uid="{00000000-0006-0000-0200-000013010000}">
      <text>
        <r>
          <rPr>
            <sz val="9"/>
            <color indexed="81"/>
            <rFont val="MS P ゴシック"/>
            <family val="3"/>
            <charset val="128"/>
          </rPr>
          <t>円単位で入力</t>
        </r>
      </text>
    </comment>
    <comment ref="F62" authorId="0" shapeId="0" xr:uid="{00000000-0006-0000-0200-000014010000}">
      <text>
        <r>
          <rPr>
            <sz val="9"/>
            <color indexed="81"/>
            <rFont val="MS P ゴシック"/>
            <family val="3"/>
            <charset val="128"/>
          </rPr>
          <t>円単位で入力</t>
        </r>
      </text>
    </comment>
    <comment ref="I62" authorId="0" shapeId="0" xr:uid="{00000000-0006-0000-0200-000015010000}">
      <text>
        <r>
          <rPr>
            <sz val="9"/>
            <color indexed="81"/>
            <rFont val="MS P ゴシック"/>
            <family val="3"/>
            <charset val="128"/>
          </rPr>
          <t>円単位で入力</t>
        </r>
      </text>
    </comment>
    <comment ref="B63" authorId="0" shapeId="0" xr:uid="{00000000-0006-0000-0200-000016010000}">
      <text>
        <r>
          <rPr>
            <sz val="9"/>
            <color indexed="81"/>
            <rFont val="MS P ゴシック"/>
            <family val="3"/>
            <charset val="128"/>
          </rPr>
          <t>施設名を入力</t>
        </r>
      </text>
    </comment>
    <comment ref="D63" authorId="0" shapeId="0" xr:uid="{00000000-0006-0000-0200-000017010000}">
      <text>
        <r>
          <rPr>
            <sz val="9"/>
            <color indexed="81"/>
            <rFont val="MS P ゴシック"/>
            <family val="3"/>
            <charset val="128"/>
          </rPr>
          <t>円単位で入力</t>
        </r>
      </text>
    </comment>
    <comment ref="E63" authorId="0" shapeId="0" xr:uid="{00000000-0006-0000-0200-000018010000}">
      <text>
        <r>
          <rPr>
            <sz val="9"/>
            <color indexed="81"/>
            <rFont val="MS P ゴシック"/>
            <family val="3"/>
            <charset val="128"/>
          </rPr>
          <t>円単位で入力</t>
        </r>
      </text>
    </comment>
    <comment ref="F63" authorId="0" shapeId="0" xr:uid="{00000000-0006-0000-0200-000019010000}">
      <text>
        <r>
          <rPr>
            <sz val="9"/>
            <color indexed="81"/>
            <rFont val="MS P ゴシック"/>
            <family val="3"/>
            <charset val="128"/>
          </rPr>
          <t>円単位で入力</t>
        </r>
      </text>
    </comment>
    <comment ref="I63" authorId="0" shapeId="0" xr:uid="{00000000-0006-0000-0200-00001A010000}">
      <text>
        <r>
          <rPr>
            <sz val="9"/>
            <color indexed="81"/>
            <rFont val="MS P ゴシック"/>
            <family val="3"/>
            <charset val="128"/>
          </rPr>
          <t>円単位で入力</t>
        </r>
      </text>
    </comment>
    <comment ref="B64" authorId="0" shapeId="0" xr:uid="{00000000-0006-0000-0200-00001B010000}">
      <text>
        <r>
          <rPr>
            <sz val="9"/>
            <color indexed="81"/>
            <rFont val="MS P ゴシック"/>
            <family val="3"/>
            <charset val="128"/>
          </rPr>
          <t>施設名を入力</t>
        </r>
      </text>
    </comment>
    <comment ref="D64" authorId="0" shapeId="0" xr:uid="{00000000-0006-0000-0200-00001C010000}">
      <text>
        <r>
          <rPr>
            <sz val="9"/>
            <color indexed="81"/>
            <rFont val="MS P ゴシック"/>
            <family val="3"/>
            <charset val="128"/>
          </rPr>
          <t>円単位で入力</t>
        </r>
      </text>
    </comment>
    <comment ref="E64" authorId="0" shapeId="0" xr:uid="{00000000-0006-0000-0200-00001D010000}">
      <text>
        <r>
          <rPr>
            <sz val="9"/>
            <color indexed="81"/>
            <rFont val="MS P ゴシック"/>
            <family val="3"/>
            <charset val="128"/>
          </rPr>
          <t>円単位で入力</t>
        </r>
      </text>
    </comment>
    <comment ref="F64" authorId="0" shapeId="0" xr:uid="{00000000-0006-0000-0200-00001E010000}">
      <text>
        <r>
          <rPr>
            <sz val="9"/>
            <color indexed="81"/>
            <rFont val="MS P ゴシック"/>
            <family val="3"/>
            <charset val="128"/>
          </rPr>
          <t>円単位で入力</t>
        </r>
      </text>
    </comment>
    <comment ref="I64" authorId="0" shapeId="0" xr:uid="{00000000-0006-0000-0200-00001F010000}">
      <text>
        <r>
          <rPr>
            <sz val="9"/>
            <color indexed="81"/>
            <rFont val="MS P ゴシック"/>
            <family val="3"/>
            <charset val="128"/>
          </rPr>
          <t>円単位で入力</t>
        </r>
      </text>
    </comment>
    <comment ref="B65" authorId="0" shapeId="0" xr:uid="{00000000-0006-0000-0200-000020010000}">
      <text>
        <r>
          <rPr>
            <sz val="9"/>
            <color indexed="81"/>
            <rFont val="MS P ゴシック"/>
            <family val="3"/>
            <charset val="128"/>
          </rPr>
          <t>施設名を入力</t>
        </r>
      </text>
    </comment>
    <comment ref="D65" authorId="0" shapeId="0" xr:uid="{00000000-0006-0000-0200-000021010000}">
      <text>
        <r>
          <rPr>
            <sz val="9"/>
            <color indexed="81"/>
            <rFont val="MS P ゴシック"/>
            <family val="3"/>
            <charset val="128"/>
          </rPr>
          <t>円単位で入力</t>
        </r>
      </text>
    </comment>
    <comment ref="E65" authorId="0" shapeId="0" xr:uid="{00000000-0006-0000-0200-000022010000}">
      <text>
        <r>
          <rPr>
            <sz val="9"/>
            <color indexed="81"/>
            <rFont val="MS P ゴシック"/>
            <family val="3"/>
            <charset val="128"/>
          </rPr>
          <t>円単位で入力</t>
        </r>
      </text>
    </comment>
    <comment ref="F65" authorId="0" shapeId="0" xr:uid="{00000000-0006-0000-0200-000023010000}">
      <text>
        <r>
          <rPr>
            <sz val="9"/>
            <color indexed="81"/>
            <rFont val="MS P ゴシック"/>
            <family val="3"/>
            <charset val="128"/>
          </rPr>
          <t>円単位で入力</t>
        </r>
      </text>
    </comment>
    <comment ref="I65" authorId="0" shapeId="0" xr:uid="{00000000-0006-0000-0200-000024010000}">
      <text>
        <r>
          <rPr>
            <sz val="9"/>
            <color indexed="81"/>
            <rFont val="MS P ゴシック"/>
            <family val="3"/>
            <charset val="128"/>
          </rPr>
          <t>円単位で入力</t>
        </r>
      </text>
    </comment>
    <comment ref="B66" authorId="0" shapeId="0" xr:uid="{00000000-0006-0000-0200-000025010000}">
      <text>
        <r>
          <rPr>
            <sz val="9"/>
            <color indexed="81"/>
            <rFont val="MS P ゴシック"/>
            <family val="3"/>
            <charset val="128"/>
          </rPr>
          <t>施設名を入力</t>
        </r>
      </text>
    </comment>
    <comment ref="D66" authorId="0" shapeId="0" xr:uid="{00000000-0006-0000-0200-000026010000}">
      <text>
        <r>
          <rPr>
            <sz val="9"/>
            <color indexed="81"/>
            <rFont val="MS P ゴシック"/>
            <family val="3"/>
            <charset val="128"/>
          </rPr>
          <t>円単位で入力</t>
        </r>
      </text>
    </comment>
    <comment ref="E66" authorId="0" shapeId="0" xr:uid="{00000000-0006-0000-0200-000027010000}">
      <text>
        <r>
          <rPr>
            <sz val="9"/>
            <color indexed="81"/>
            <rFont val="MS P ゴシック"/>
            <family val="3"/>
            <charset val="128"/>
          </rPr>
          <t>円単位で入力</t>
        </r>
      </text>
    </comment>
    <comment ref="F66" authorId="0" shapeId="0" xr:uid="{00000000-0006-0000-0200-000028010000}">
      <text>
        <r>
          <rPr>
            <sz val="9"/>
            <color indexed="81"/>
            <rFont val="MS P ゴシック"/>
            <family val="3"/>
            <charset val="128"/>
          </rPr>
          <t>円単位で入力</t>
        </r>
      </text>
    </comment>
    <comment ref="I66" authorId="0" shapeId="0" xr:uid="{00000000-0006-0000-0200-000029010000}">
      <text>
        <r>
          <rPr>
            <sz val="9"/>
            <color indexed="81"/>
            <rFont val="MS P ゴシック"/>
            <family val="3"/>
            <charset val="128"/>
          </rPr>
          <t>円単位で入力</t>
        </r>
      </text>
    </comment>
    <comment ref="B67" authorId="0" shapeId="0" xr:uid="{00000000-0006-0000-0200-00002A010000}">
      <text>
        <r>
          <rPr>
            <sz val="9"/>
            <color indexed="81"/>
            <rFont val="MS P ゴシック"/>
            <family val="3"/>
            <charset val="128"/>
          </rPr>
          <t>施設名を入力</t>
        </r>
      </text>
    </comment>
    <comment ref="D67" authorId="0" shapeId="0" xr:uid="{00000000-0006-0000-0200-00002B010000}">
      <text>
        <r>
          <rPr>
            <sz val="9"/>
            <color indexed="81"/>
            <rFont val="MS P ゴシック"/>
            <family val="3"/>
            <charset val="128"/>
          </rPr>
          <t>円単位で入力</t>
        </r>
      </text>
    </comment>
    <comment ref="E67" authorId="0" shapeId="0" xr:uid="{00000000-0006-0000-0200-00002C010000}">
      <text>
        <r>
          <rPr>
            <sz val="9"/>
            <color indexed="81"/>
            <rFont val="MS P ゴシック"/>
            <family val="3"/>
            <charset val="128"/>
          </rPr>
          <t>円単位で入力</t>
        </r>
      </text>
    </comment>
    <comment ref="F67" authorId="0" shapeId="0" xr:uid="{00000000-0006-0000-0200-00002D010000}">
      <text>
        <r>
          <rPr>
            <sz val="9"/>
            <color indexed="81"/>
            <rFont val="MS P ゴシック"/>
            <family val="3"/>
            <charset val="128"/>
          </rPr>
          <t>円単位で入力</t>
        </r>
      </text>
    </comment>
    <comment ref="I67" authorId="0" shapeId="0" xr:uid="{00000000-0006-0000-0200-00002E010000}">
      <text>
        <r>
          <rPr>
            <sz val="9"/>
            <color indexed="81"/>
            <rFont val="MS P ゴシック"/>
            <family val="3"/>
            <charset val="128"/>
          </rPr>
          <t>円単位で入力</t>
        </r>
      </text>
    </comment>
    <comment ref="B68" authorId="0" shapeId="0" xr:uid="{00000000-0006-0000-0200-00002F010000}">
      <text>
        <r>
          <rPr>
            <sz val="9"/>
            <color indexed="81"/>
            <rFont val="MS P ゴシック"/>
            <family val="3"/>
            <charset val="128"/>
          </rPr>
          <t>施設名を入力</t>
        </r>
      </text>
    </comment>
    <comment ref="D68" authorId="0" shapeId="0" xr:uid="{00000000-0006-0000-0200-000030010000}">
      <text>
        <r>
          <rPr>
            <sz val="9"/>
            <color indexed="81"/>
            <rFont val="MS P ゴシック"/>
            <family val="3"/>
            <charset val="128"/>
          </rPr>
          <t>円単位で入力</t>
        </r>
      </text>
    </comment>
    <comment ref="E68" authorId="0" shapeId="0" xr:uid="{00000000-0006-0000-0200-000031010000}">
      <text>
        <r>
          <rPr>
            <sz val="9"/>
            <color indexed="81"/>
            <rFont val="MS P ゴシック"/>
            <family val="3"/>
            <charset val="128"/>
          </rPr>
          <t>円単位で入力</t>
        </r>
      </text>
    </comment>
    <comment ref="F68" authorId="0" shapeId="0" xr:uid="{00000000-0006-0000-0200-000032010000}">
      <text>
        <r>
          <rPr>
            <sz val="9"/>
            <color indexed="81"/>
            <rFont val="MS P ゴシック"/>
            <family val="3"/>
            <charset val="128"/>
          </rPr>
          <t>円単位で入力</t>
        </r>
      </text>
    </comment>
    <comment ref="I68" authorId="0" shapeId="0" xr:uid="{00000000-0006-0000-0200-000033010000}">
      <text>
        <r>
          <rPr>
            <sz val="9"/>
            <color indexed="81"/>
            <rFont val="MS P ゴシック"/>
            <family val="3"/>
            <charset val="128"/>
          </rPr>
          <t>円単位で入力</t>
        </r>
      </text>
    </comment>
    <comment ref="B69" authorId="0" shapeId="0" xr:uid="{00000000-0006-0000-0200-000034010000}">
      <text>
        <r>
          <rPr>
            <sz val="9"/>
            <color indexed="81"/>
            <rFont val="MS P ゴシック"/>
            <family val="3"/>
            <charset val="128"/>
          </rPr>
          <t>施設名を入力</t>
        </r>
      </text>
    </comment>
    <comment ref="D69" authorId="0" shapeId="0" xr:uid="{00000000-0006-0000-0200-000035010000}">
      <text>
        <r>
          <rPr>
            <sz val="9"/>
            <color indexed="81"/>
            <rFont val="MS P ゴシック"/>
            <family val="3"/>
            <charset val="128"/>
          </rPr>
          <t>円単位で入力</t>
        </r>
      </text>
    </comment>
    <comment ref="E69" authorId="0" shapeId="0" xr:uid="{00000000-0006-0000-0200-000036010000}">
      <text>
        <r>
          <rPr>
            <sz val="9"/>
            <color indexed="81"/>
            <rFont val="MS P ゴシック"/>
            <family val="3"/>
            <charset val="128"/>
          </rPr>
          <t>円単位で入力</t>
        </r>
      </text>
    </comment>
    <comment ref="F69" authorId="0" shapeId="0" xr:uid="{00000000-0006-0000-0200-000037010000}">
      <text>
        <r>
          <rPr>
            <sz val="9"/>
            <color indexed="81"/>
            <rFont val="MS P ゴシック"/>
            <family val="3"/>
            <charset val="128"/>
          </rPr>
          <t>円単位で入力</t>
        </r>
      </text>
    </comment>
    <comment ref="I69" authorId="0" shapeId="0" xr:uid="{00000000-0006-0000-0200-000038010000}">
      <text>
        <r>
          <rPr>
            <sz val="9"/>
            <color indexed="81"/>
            <rFont val="MS P ゴシック"/>
            <family val="3"/>
            <charset val="128"/>
          </rPr>
          <t>円単位で入力</t>
        </r>
      </text>
    </comment>
    <comment ref="B70" authorId="0" shapeId="0" xr:uid="{00000000-0006-0000-0200-000039010000}">
      <text>
        <r>
          <rPr>
            <sz val="9"/>
            <color indexed="81"/>
            <rFont val="MS P ゴシック"/>
            <family val="3"/>
            <charset val="128"/>
          </rPr>
          <t>施設名を入力</t>
        </r>
      </text>
    </comment>
    <comment ref="D70" authorId="0" shapeId="0" xr:uid="{00000000-0006-0000-0200-00003A010000}">
      <text>
        <r>
          <rPr>
            <sz val="9"/>
            <color indexed="81"/>
            <rFont val="MS P ゴシック"/>
            <family val="3"/>
            <charset val="128"/>
          </rPr>
          <t>円単位で入力</t>
        </r>
      </text>
    </comment>
    <comment ref="E70" authorId="0" shapeId="0" xr:uid="{00000000-0006-0000-0200-00003B010000}">
      <text>
        <r>
          <rPr>
            <sz val="9"/>
            <color indexed="81"/>
            <rFont val="MS P ゴシック"/>
            <family val="3"/>
            <charset val="128"/>
          </rPr>
          <t>円単位で入力</t>
        </r>
      </text>
    </comment>
    <comment ref="F70" authorId="0" shapeId="0" xr:uid="{00000000-0006-0000-0200-00003C010000}">
      <text>
        <r>
          <rPr>
            <sz val="9"/>
            <color indexed="81"/>
            <rFont val="MS P ゴシック"/>
            <family val="3"/>
            <charset val="128"/>
          </rPr>
          <t>円単位で入力</t>
        </r>
      </text>
    </comment>
    <comment ref="I70" authorId="0" shapeId="0" xr:uid="{00000000-0006-0000-0200-00003D010000}">
      <text>
        <r>
          <rPr>
            <sz val="9"/>
            <color indexed="81"/>
            <rFont val="MS P ゴシック"/>
            <family val="3"/>
            <charset val="128"/>
          </rPr>
          <t>円単位で入力</t>
        </r>
      </text>
    </comment>
    <comment ref="B71" authorId="0" shapeId="0" xr:uid="{00000000-0006-0000-0200-00003E010000}">
      <text>
        <r>
          <rPr>
            <sz val="9"/>
            <color indexed="81"/>
            <rFont val="MS P ゴシック"/>
            <family val="3"/>
            <charset val="128"/>
          </rPr>
          <t>施設名を入力</t>
        </r>
      </text>
    </comment>
    <comment ref="D71" authorId="0" shapeId="0" xr:uid="{00000000-0006-0000-0200-00003F010000}">
      <text>
        <r>
          <rPr>
            <sz val="9"/>
            <color indexed="81"/>
            <rFont val="MS P ゴシック"/>
            <family val="3"/>
            <charset val="128"/>
          </rPr>
          <t>円単位で入力</t>
        </r>
      </text>
    </comment>
    <comment ref="E71" authorId="0" shapeId="0" xr:uid="{00000000-0006-0000-0200-000040010000}">
      <text>
        <r>
          <rPr>
            <sz val="9"/>
            <color indexed="81"/>
            <rFont val="MS P ゴシック"/>
            <family val="3"/>
            <charset val="128"/>
          </rPr>
          <t>円単位で入力</t>
        </r>
      </text>
    </comment>
    <comment ref="F71" authorId="0" shapeId="0" xr:uid="{00000000-0006-0000-0200-000041010000}">
      <text>
        <r>
          <rPr>
            <sz val="9"/>
            <color indexed="81"/>
            <rFont val="MS P ゴシック"/>
            <family val="3"/>
            <charset val="128"/>
          </rPr>
          <t>円単位で入力</t>
        </r>
      </text>
    </comment>
    <comment ref="I71" authorId="0" shapeId="0" xr:uid="{00000000-0006-0000-0200-000042010000}">
      <text>
        <r>
          <rPr>
            <sz val="9"/>
            <color indexed="81"/>
            <rFont val="MS P ゴシック"/>
            <family val="3"/>
            <charset val="128"/>
          </rPr>
          <t>円単位で入力</t>
        </r>
      </text>
    </comment>
    <comment ref="B72" authorId="0" shapeId="0" xr:uid="{00000000-0006-0000-0200-000043010000}">
      <text>
        <r>
          <rPr>
            <sz val="9"/>
            <color indexed="81"/>
            <rFont val="MS P ゴシック"/>
            <family val="3"/>
            <charset val="128"/>
          </rPr>
          <t>施設名を入力</t>
        </r>
      </text>
    </comment>
    <comment ref="D72" authorId="0" shapeId="0" xr:uid="{00000000-0006-0000-0200-000044010000}">
      <text>
        <r>
          <rPr>
            <sz val="9"/>
            <color indexed="81"/>
            <rFont val="MS P ゴシック"/>
            <family val="3"/>
            <charset val="128"/>
          </rPr>
          <t>円単位で入力</t>
        </r>
      </text>
    </comment>
    <comment ref="E72" authorId="0" shapeId="0" xr:uid="{00000000-0006-0000-0200-000045010000}">
      <text>
        <r>
          <rPr>
            <sz val="9"/>
            <color indexed="81"/>
            <rFont val="MS P ゴシック"/>
            <family val="3"/>
            <charset val="128"/>
          </rPr>
          <t>円単位で入力</t>
        </r>
      </text>
    </comment>
    <comment ref="F72" authorId="0" shapeId="0" xr:uid="{00000000-0006-0000-0200-000046010000}">
      <text>
        <r>
          <rPr>
            <sz val="9"/>
            <color indexed="81"/>
            <rFont val="MS P ゴシック"/>
            <family val="3"/>
            <charset val="128"/>
          </rPr>
          <t>円単位で入力</t>
        </r>
      </text>
    </comment>
    <comment ref="I72" authorId="0" shapeId="0" xr:uid="{00000000-0006-0000-0200-000047010000}">
      <text>
        <r>
          <rPr>
            <sz val="9"/>
            <color indexed="81"/>
            <rFont val="MS P ゴシック"/>
            <family val="3"/>
            <charset val="128"/>
          </rPr>
          <t>円単位で入力</t>
        </r>
      </text>
    </comment>
    <comment ref="B73" authorId="0" shapeId="0" xr:uid="{00000000-0006-0000-0200-000048010000}">
      <text>
        <r>
          <rPr>
            <sz val="9"/>
            <color indexed="81"/>
            <rFont val="MS P ゴシック"/>
            <family val="3"/>
            <charset val="128"/>
          </rPr>
          <t>施設名を入力</t>
        </r>
      </text>
    </comment>
    <comment ref="D73" authorId="0" shapeId="0" xr:uid="{00000000-0006-0000-0200-000049010000}">
      <text>
        <r>
          <rPr>
            <sz val="9"/>
            <color indexed="81"/>
            <rFont val="MS P ゴシック"/>
            <family val="3"/>
            <charset val="128"/>
          </rPr>
          <t>円単位で入力</t>
        </r>
      </text>
    </comment>
    <comment ref="E73" authorId="0" shapeId="0" xr:uid="{00000000-0006-0000-0200-00004A010000}">
      <text>
        <r>
          <rPr>
            <sz val="9"/>
            <color indexed="81"/>
            <rFont val="MS P ゴシック"/>
            <family val="3"/>
            <charset val="128"/>
          </rPr>
          <t>円単位で入力</t>
        </r>
      </text>
    </comment>
    <comment ref="F73" authorId="0" shapeId="0" xr:uid="{00000000-0006-0000-0200-00004B010000}">
      <text>
        <r>
          <rPr>
            <sz val="9"/>
            <color indexed="81"/>
            <rFont val="MS P ゴシック"/>
            <family val="3"/>
            <charset val="128"/>
          </rPr>
          <t>円単位で入力</t>
        </r>
      </text>
    </comment>
    <comment ref="I73" authorId="0" shapeId="0" xr:uid="{00000000-0006-0000-0200-00004C010000}">
      <text>
        <r>
          <rPr>
            <sz val="9"/>
            <color indexed="81"/>
            <rFont val="MS P ゴシック"/>
            <family val="3"/>
            <charset val="128"/>
          </rPr>
          <t>円単位で入力</t>
        </r>
      </text>
    </comment>
    <comment ref="B74" authorId="0" shapeId="0" xr:uid="{00000000-0006-0000-0200-00004D010000}">
      <text>
        <r>
          <rPr>
            <sz val="9"/>
            <color indexed="81"/>
            <rFont val="MS P ゴシック"/>
            <family val="3"/>
            <charset val="128"/>
          </rPr>
          <t>施設名を入力</t>
        </r>
      </text>
    </comment>
    <comment ref="D74" authorId="0" shapeId="0" xr:uid="{00000000-0006-0000-0200-00004E010000}">
      <text>
        <r>
          <rPr>
            <sz val="9"/>
            <color indexed="81"/>
            <rFont val="MS P ゴシック"/>
            <family val="3"/>
            <charset val="128"/>
          </rPr>
          <t>円単位で入力</t>
        </r>
      </text>
    </comment>
    <comment ref="E74" authorId="0" shapeId="0" xr:uid="{00000000-0006-0000-0200-00004F010000}">
      <text>
        <r>
          <rPr>
            <sz val="9"/>
            <color indexed="81"/>
            <rFont val="MS P ゴシック"/>
            <family val="3"/>
            <charset val="128"/>
          </rPr>
          <t>円単位で入力</t>
        </r>
      </text>
    </comment>
    <comment ref="F74" authorId="0" shapeId="0" xr:uid="{00000000-0006-0000-0200-000050010000}">
      <text>
        <r>
          <rPr>
            <sz val="9"/>
            <color indexed="81"/>
            <rFont val="MS P ゴシック"/>
            <family val="3"/>
            <charset val="128"/>
          </rPr>
          <t>円単位で入力</t>
        </r>
      </text>
    </comment>
    <comment ref="I74" authorId="0" shapeId="0" xr:uid="{00000000-0006-0000-0200-000051010000}">
      <text>
        <r>
          <rPr>
            <sz val="9"/>
            <color indexed="81"/>
            <rFont val="MS P ゴシック"/>
            <family val="3"/>
            <charset val="128"/>
          </rPr>
          <t>円単位で入力</t>
        </r>
      </text>
    </comment>
    <comment ref="B75" authorId="0" shapeId="0" xr:uid="{00000000-0006-0000-0200-000052010000}">
      <text>
        <r>
          <rPr>
            <sz val="9"/>
            <color indexed="81"/>
            <rFont val="MS P ゴシック"/>
            <family val="3"/>
            <charset val="128"/>
          </rPr>
          <t>施設名を入力</t>
        </r>
      </text>
    </comment>
    <comment ref="D75" authorId="0" shapeId="0" xr:uid="{00000000-0006-0000-0200-000053010000}">
      <text>
        <r>
          <rPr>
            <sz val="9"/>
            <color indexed="81"/>
            <rFont val="MS P ゴシック"/>
            <family val="3"/>
            <charset val="128"/>
          </rPr>
          <t>円単位で入力</t>
        </r>
      </text>
    </comment>
    <comment ref="E75" authorId="0" shapeId="0" xr:uid="{00000000-0006-0000-0200-000054010000}">
      <text>
        <r>
          <rPr>
            <sz val="9"/>
            <color indexed="81"/>
            <rFont val="MS P ゴシック"/>
            <family val="3"/>
            <charset val="128"/>
          </rPr>
          <t>円単位で入力</t>
        </r>
      </text>
    </comment>
    <comment ref="F75" authorId="0" shapeId="0" xr:uid="{00000000-0006-0000-0200-000055010000}">
      <text>
        <r>
          <rPr>
            <sz val="9"/>
            <color indexed="81"/>
            <rFont val="MS P ゴシック"/>
            <family val="3"/>
            <charset val="128"/>
          </rPr>
          <t>円単位で入力</t>
        </r>
      </text>
    </comment>
    <comment ref="I75" authorId="0" shapeId="0" xr:uid="{00000000-0006-0000-0200-000056010000}">
      <text>
        <r>
          <rPr>
            <sz val="9"/>
            <color indexed="81"/>
            <rFont val="MS P ゴシック"/>
            <family val="3"/>
            <charset val="128"/>
          </rPr>
          <t>円単位で入力</t>
        </r>
      </text>
    </comment>
    <comment ref="B76" authorId="0" shapeId="0" xr:uid="{00000000-0006-0000-0200-000057010000}">
      <text>
        <r>
          <rPr>
            <sz val="9"/>
            <color indexed="81"/>
            <rFont val="MS P ゴシック"/>
            <family val="3"/>
            <charset val="128"/>
          </rPr>
          <t>施設名を入力</t>
        </r>
      </text>
    </comment>
    <comment ref="D76" authorId="0" shapeId="0" xr:uid="{00000000-0006-0000-0200-000058010000}">
      <text>
        <r>
          <rPr>
            <sz val="9"/>
            <color indexed="81"/>
            <rFont val="MS P ゴシック"/>
            <family val="3"/>
            <charset val="128"/>
          </rPr>
          <t>円単位で入力</t>
        </r>
      </text>
    </comment>
    <comment ref="E76" authorId="0" shapeId="0" xr:uid="{00000000-0006-0000-0200-000059010000}">
      <text>
        <r>
          <rPr>
            <sz val="9"/>
            <color indexed="81"/>
            <rFont val="MS P ゴシック"/>
            <family val="3"/>
            <charset val="128"/>
          </rPr>
          <t>円単位で入力</t>
        </r>
      </text>
    </comment>
    <comment ref="F76" authorId="0" shapeId="0" xr:uid="{00000000-0006-0000-0200-00005A010000}">
      <text>
        <r>
          <rPr>
            <sz val="9"/>
            <color indexed="81"/>
            <rFont val="MS P ゴシック"/>
            <family val="3"/>
            <charset val="128"/>
          </rPr>
          <t>円単位で入力</t>
        </r>
      </text>
    </comment>
    <comment ref="I76" authorId="0" shapeId="0" xr:uid="{00000000-0006-0000-0200-00005B010000}">
      <text>
        <r>
          <rPr>
            <sz val="9"/>
            <color indexed="81"/>
            <rFont val="MS P ゴシック"/>
            <family val="3"/>
            <charset val="128"/>
          </rPr>
          <t>円単位で入力</t>
        </r>
      </text>
    </comment>
    <comment ref="B77" authorId="0" shapeId="0" xr:uid="{00000000-0006-0000-0200-00005C010000}">
      <text>
        <r>
          <rPr>
            <sz val="9"/>
            <color indexed="81"/>
            <rFont val="MS P ゴシック"/>
            <family val="3"/>
            <charset val="128"/>
          </rPr>
          <t>施設名を入力</t>
        </r>
      </text>
    </comment>
    <comment ref="D77" authorId="0" shapeId="0" xr:uid="{00000000-0006-0000-0200-00005D010000}">
      <text>
        <r>
          <rPr>
            <sz val="9"/>
            <color indexed="81"/>
            <rFont val="MS P ゴシック"/>
            <family val="3"/>
            <charset val="128"/>
          </rPr>
          <t>円単位で入力</t>
        </r>
      </text>
    </comment>
    <comment ref="E77" authorId="0" shapeId="0" xr:uid="{00000000-0006-0000-0200-00005E010000}">
      <text>
        <r>
          <rPr>
            <sz val="9"/>
            <color indexed="81"/>
            <rFont val="MS P ゴシック"/>
            <family val="3"/>
            <charset val="128"/>
          </rPr>
          <t>円単位で入力</t>
        </r>
      </text>
    </comment>
    <comment ref="F77" authorId="0" shapeId="0" xr:uid="{00000000-0006-0000-0200-00005F010000}">
      <text>
        <r>
          <rPr>
            <sz val="9"/>
            <color indexed="81"/>
            <rFont val="MS P ゴシック"/>
            <family val="3"/>
            <charset val="128"/>
          </rPr>
          <t>円単位で入力</t>
        </r>
      </text>
    </comment>
    <comment ref="I77" authorId="0" shapeId="0" xr:uid="{00000000-0006-0000-0200-000060010000}">
      <text>
        <r>
          <rPr>
            <sz val="9"/>
            <color indexed="81"/>
            <rFont val="MS P ゴシック"/>
            <family val="3"/>
            <charset val="128"/>
          </rPr>
          <t>円単位で入力</t>
        </r>
      </text>
    </comment>
    <comment ref="B78" authorId="0" shapeId="0" xr:uid="{00000000-0006-0000-0200-000061010000}">
      <text>
        <r>
          <rPr>
            <sz val="9"/>
            <color indexed="81"/>
            <rFont val="MS P ゴシック"/>
            <family val="3"/>
            <charset val="128"/>
          </rPr>
          <t>施設名を入力</t>
        </r>
      </text>
    </comment>
    <comment ref="D78" authorId="0" shapeId="0" xr:uid="{00000000-0006-0000-0200-000062010000}">
      <text>
        <r>
          <rPr>
            <sz val="9"/>
            <color indexed="81"/>
            <rFont val="MS P ゴシック"/>
            <family val="3"/>
            <charset val="128"/>
          </rPr>
          <t>円単位で入力</t>
        </r>
      </text>
    </comment>
    <comment ref="E78" authorId="0" shapeId="0" xr:uid="{00000000-0006-0000-0200-000063010000}">
      <text>
        <r>
          <rPr>
            <sz val="9"/>
            <color indexed="81"/>
            <rFont val="MS P ゴシック"/>
            <family val="3"/>
            <charset val="128"/>
          </rPr>
          <t>円単位で入力</t>
        </r>
      </text>
    </comment>
    <comment ref="F78" authorId="0" shapeId="0" xr:uid="{00000000-0006-0000-0200-000064010000}">
      <text>
        <r>
          <rPr>
            <sz val="9"/>
            <color indexed="81"/>
            <rFont val="MS P ゴシック"/>
            <family val="3"/>
            <charset val="128"/>
          </rPr>
          <t>円単位で入力</t>
        </r>
      </text>
    </comment>
    <comment ref="I78" authorId="0" shapeId="0" xr:uid="{00000000-0006-0000-0200-000065010000}">
      <text>
        <r>
          <rPr>
            <sz val="9"/>
            <color indexed="81"/>
            <rFont val="MS P ゴシック"/>
            <family val="3"/>
            <charset val="128"/>
          </rPr>
          <t>円単位で入力</t>
        </r>
      </text>
    </comment>
    <comment ref="B79" authorId="0" shapeId="0" xr:uid="{00000000-0006-0000-0200-000066010000}">
      <text>
        <r>
          <rPr>
            <sz val="9"/>
            <color indexed="81"/>
            <rFont val="MS P ゴシック"/>
            <family val="3"/>
            <charset val="128"/>
          </rPr>
          <t>施設名を入力</t>
        </r>
      </text>
    </comment>
    <comment ref="D79" authorId="0" shapeId="0" xr:uid="{00000000-0006-0000-0200-000067010000}">
      <text>
        <r>
          <rPr>
            <sz val="9"/>
            <color indexed="81"/>
            <rFont val="MS P ゴシック"/>
            <family val="3"/>
            <charset val="128"/>
          </rPr>
          <t>円単位で入力</t>
        </r>
      </text>
    </comment>
    <comment ref="E79" authorId="0" shapeId="0" xr:uid="{00000000-0006-0000-0200-000068010000}">
      <text>
        <r>
          <rPr>
            <sz val="9"/>
            <color indexed="81"/>
            <rFont val="MS P ゴシック"/>
            <family val="3"/>
            <charset val="128"/>
          </rPr>
          <t>円単位で入力</t>
        </r>
      </text>
    </comment>
    <comment ref="F79" authorId="0" shapeId="0" xr:uid="{00000000-0006-0000-0200-000069010000}">
      <text>
        <r>
          <rPr>
            <sz val="9"/>
            <color indexed="81"/>
            <rFont val="MS P ゴシック"/>
            <family val="3"/>
            <charset val="128"/>
          </rPr>
          <t>円単位で入力</t>
        </r>
      </text>
    </comment>
    <comment ref="I79" authorId="0" shapeId="0" xr:uid="{00000000-0006-0000-0200-00006A010000}">
      <text>
        <r>
          <rPr>
            <sz val="9"/>
            <color indexed="81"/>
            <rFont val="MS P ゴシック"/>
            <family val="3"/>
            <charset val="128"/>
          </rPr>
          <t>円単位で入力</t>
        </r>
      </text>
    </comment>
    <comment ref="B80" authorId="0" shapeId="0" xr:uid="{00000000-0006-0000-0200-00006B010000}">
      <text>
        <r>
          <rPr>
            <sz val="9"/>
            <color indexed="81"/>
            <rFont val="MS P ゴシック"/>
            <family val="3"/>
            <charset val="128"/>
          </rPr>
          <t>施設名を入力</t>
        </r>
      </text>
    </comment>
    <comment ref="D80" authorId="0" shapeId="0" xr:uid="{00000000-0006-0000-0200-00006C010000}">
      <text>
        <r>
          <rPr>
            <sz val="9"/>
            <color indexed="81"/>
            <rFont val="MS P ゴシック"/>
            <family val="3"/>
            <charset val="128"/>
          </rPr>
          <t>円単位で入力</t>
        </r>
      </text>
    </comment>
    <comment ref="E80" authorId="0" shapeId="0" xr:uid="{00000000-0006-0000-0200-00006D010000}">
      <text>
        <r>
          <rPr>
            <sz val="9"/>
            <color indexed="81"/>
            <rFont val="MS P ゴシック"/>
            <family val="3"/>
            <charset val="128"/>
          </rPr>
          <t>円単位で入力</t>
        </r>
      </text>
    </comment>
    <comment ref="F80" authorId="0" shapeId="0" xr:uid="{00000000-0006-0000-0200-00006E010000}">
      <text>
        <r>
          <rPr>
            <sz val="9"/>
            <color indexed="81"/>
            <rFont val="MS P ゴシック"/>
            <family val="3"/>
            <charset val="128"/>
          </rPr>
          <t>円単位で入力</t>
        </r>
      </text>
    </comment>
    <comment ref="I80" authorId="0" shapeId="0" xr:uid="{00000000-0006-0000-0200-00006F010000}">
      <text>
        <r>
          <rPr>
            <sz val="9"/>
            <color indexed="81"/>
            <rFont val="MS P ゴシック"/>
            <family val="3"/>
            <charset val="128"/>
          </rPr>
          <t>円単位で入力</t>
        </r>
      </text>
    </comment>
    <comment ref="B81" authorId="0" shapeId="0" xr:uid="{00000000-0006-0000-0200-000070010000}">
      <text>
        <r>
          <rPr>
            <sz val="9"/>
            <color indexed="81"/>
            <rFont val="MS P ゴシック"/>
            <family val="3"/>
            <charset val="128"/>
          </rPr>
          <t>施設名を入力</t>
        </r>
      </text>
    </comment>
    <comment ref="D81" authorId="0" shapeId="0" xr:uid="{00000000-0006-0000-0200-000071010000}">
      <text>
        <r>
          <rPr>
            <sz val="9"/>
            <color indexed="81"/>
            <rFont val="MS P ゴシック"/>
            <family val="3"/>
            <charset val="128"/>
          </rPr>
          <t>円単位で入力</t>
        </r>
      </text>
    </comment>
    <comment ref="E81" authorId="0" shapeId="0" xr:uid="{00000000-0006-0000-0200-000072010000}">
      <text>
        <r>
          <rPr>
            <sz val="9"/>
            <color indexed="81"/>
            <rFont val="MS P ゴシック"/>
            <family val="3"/>
            <charset val="128"/>
          </rPr>
          <t>円単位で入力</t>
        </r>
      </text>
    </comment>
    <comment ref="F81" authorId="0" shapeId="0" xr:uid="{00000000-0006-0000-0200-000073010000}">
      <text>
        <r>
          <rPr>
            <sz val="9"/>
            <color indexed="81"/>
            <rFont val="MS P ゴシック"/>
            <family val="3"/>
            <charset val="128"/>
          </rPr>
          <t>円単位で入力</t>
        </r>
      </text>
    </comment>
    <comment ref="I81" authorId="0" shapeId="0" xr:uid="{00000000-0006-0000-0200-000074010000}">
      <text>
        <r>
          <rPr>
            <sz val="9"/>
            <color indexed="81"/>
            <rFont val="MS P ゴシック"/>
            <family val="3"/>
            <charset val="128"/>
          </rPr>
          <t>円単位で入力</t>
        </r>
      </text>
    </comment>
    <comment ref="B82" authorId="0" shapeId="0" xr:uid="{00000000-0006-0000-0200-000075010000}">
      <text>
        <r>
          <rPr>
            <sz val="9"/>
            <color indexed="81"/>
            <rFont val="MS P ゴシック"/>
            <family val="3"/>
            <charset val="128"/>
          </rPr>
          <t>施設名を入力</t>
        </r>
      </text>
    </comment>
    <comment ref="D82" authorId="0" shapeId="0" xr:uid="{00000000-0006-0000-0200-000076010000}">
      <text>
        <r>
          <rPr>
            <sz val="9"/>
            <color indexed="81"/>
            <rFont val="MS P ゴシック"/>
            <family val="3"/>
            <charset val="128"/>
          </rPr>
          <t>円単位で入力</t>
        </r>
      </text>
    </comment>
    <comment ref="E82" authorId="0" shapeId="0" xr:uid="{00000000-0006-0000-0200-000077010000}">
      <text>
        <r>
          <rPr>
            <sz val="9"/>
            <color indexed="81"/>
            <rFont val="MS P ゴシック"/>
            <family val="3"/>
            <charset val="128"/>
          </rPr>
          <t>円単位で入力</t>
        </r>
      </text>
    </comment>
    <comment ref="F82" authorId="0" shapeId="0" xr:uid="{00000000-0006-0000-0200-000078010000}">
      <text>
        <r>
          <rPr>
            <sz val="9"/>
            <color indexed="81"/>
            <rFont val="MS P ゴシック"/>
            <family val="3"/>
            <charset val="128"/>
          </rPr>
          <t>円単位で入力</t>
        </r>
      </text>
    </comment>
    <comment ref="I82" authorId="0" shapeId="0" xr:uid="{00000000-0006-0000-0200-000079010000}">
      <text>
        <r>
          <rPr>
            <sz val="9"/>
            <color indexed="81"/>
            <rFont val="MS P ゴシック"/>
            <family val="3"/>
            <charset val="128"/>
          </rPr>
          <t>円単位で入力</t>
        </r>
      </text>
    </comment>
    <comment ref="B83" authorId="0" shapeId="0" xr:uid="{00000000-0006-0000-0200-00007A010000}">
      <text>
        <r>
          <rPr>
            <sz val="9"/>
            <color indexed="81"/>
            <rFont val="MS P ゴシック"/>
            <family val="3"/>
            <charset val="128"/>
          </rPr>
          <t>施設名を入力</t>
        </r>
      </text>
    </comment>
    <comment ref="D83" authorId="0" shapeId="0" xr:uid="{00000000-0006-0000-0200-00007B010000}">
      <text>
        <r>
          <rPr>
            <sz val="9"/>
            <color indexed="81"/>
            <rFont val="MS P ゴシック"/>
            <family val="3"/>
            <charset val="128"/>
          </rPr>
          <t>円単位で入力</t>
        </r>
      </text>
    </comment>
    <comment ref="E83" authorId="0" shapeId="0" xr:uid="{00000000-0006-0000-0200-00007C010000}">
      <text>
        <r>
          <rPr>
            <sz val="9"/>
            <color indexed="81"/>
            <rFont val="MS P ゴシック"/>
            <family val="3"/>
            <charset val="128"/>
          </rPr>
          <t>円単位で入力</t>
        </r>
      </text>
    </comment>
    <comment ref="F83" authorId="0" shapeId="0" xr:uid="{00000000-0006-0000-0200-00007D010000}">
      <text>
        <r>
          <rPr>
            <sz val="9"/>
            <color indexed="81"/>
            <rFont val="MS P ゴシック"/>
            <family val="3"/>
            <charset val="128"/>
          </rPr>
          <t>円単位で入力</t>
        </r>
      </text>
    </comment>
    <comment ref="I83" authorId="0" shapeId="0" xr:uid="{00000000-0006-0000-0200-00007E010000}">
      <text>
        <r>
          <rPr>
            <sz val="9"/>
            <color indexed="81"/>
            <rFont val="MS P ゴシック"/>
            <family val="3"/>
            <charset val="128"/>
          </rPr>
          <t>円単位で入力</t>
        </r>
      </text>
    </comment>
    <comment ref="B84" authorId="0" shapeId="0" xr:uid="{00000000-0006-0000-0200-00007F010000}">
      <text>
        <r>
          <rPr>
            <sz val="9"/>
            <color indexed="81"/>
            <rFont val="MS P ゴシック"/>
            <family val="3"/>
            <charset val="128"/>
          </rPr>
          <t>施設名を入力</t>
        </r>
      </text>
    </comment>
    <comment ref="D84" authorId="0" shapeId="0" xr:uid="{00000000-0006-0000-0200-000080010000}">
      <text>
        <r>
          <rPr>
            <sz val="9"/>
            <color indexed="81"/>
            <rFont val="MS P ゴシック"/>
            <family val="3"/>
            <charset val="128"/>
          </rPr>
          <t>円単位で入力</t>
        </r>
      </text>
    </comment>
    <comment ref="E84" authorId="0" shapeId="0" xr:uid="{00000000-0006-0000-0200-000081010000}">
      <text>
        <r>
          <rPr>
            <sz val="9"/>
            <color indexed="81"/>
            <rFont val="MS P ゴシック"/>
            <family val="3"/>
            <charset val="128"/>
          </rPr>
          <t>円単位で入力</t>
        </r>
      </text>
    </comment>
    <comment ref="F84" authorId="0" shapeId="0" xr:uid="{00000000-0006-0000-0200-000082010000}">
      <text>
        <r>
          <rPr>
            <sz val="9"/>
            <color indexed="81"/>
            <rFont val="MS P ゴシック"/>
            <family val="3"/>
            <charset val="128"/>
          </rPr>
          <t>円単位で入力</t>
        </r>
      </text>
    </comment>
    <comment ref="I84" authorId="0" shapeId="0" xr:uid="{00000000-0006-0000-0200-000083010000}">
      <text>
        <r>
          <rPr>
            <sz val="9"/>
            <color indexed="81"/>
            <rFont val="MS P ゴシック"/>
            <family val="3"/>
            <charset val="128"/>
          </rPr>
          <t>円単位で入力</t>
        </r>
      </text>
    </comment>
    <comment ref="B85" authorId="0" shapeId="0" xr:uid="{00000000-0006-0000-0200-000084010000}">
      <text>
        <r>
          <rPr>
            <sz val="9"/>
            <color indexed="81"/>
            <rFont val="MS P ゴシック"/>
            <family val="3"/>
            <charset val="128"/>
          </rPr>
          <t>施設名を入力</t>
        </r>
      </text>
    </comment>
    <comment ref="D85" authorId="0" shapeId="0" xr:uid="{00000000-0006-0000-0200-000085010000}">
      <text>
        <r>
          <rPr>
            <sz val="9"/>
            <color indexed="81"/>
            <rFont val="MS P ゴシック"/>
            <family val="3"/>
            <charset val="128"/>
          </rPr>
          <t>円単位で入力</t>
        </r>
      </text>
    </comment>
    <comment ref="E85" authorId="0" shapeId="0" xr:uid="{00000000-0006-0000-0200-000086010000}">
      <text>
        <r>
          <rPr>
            <sz val="9"/>
            <color indexed="81"/>
            <rFont val="MS P ゴシック"/>
            <family val="3"/>
            <charset val="128"/>
          </rPr>
          <t>円単位で入力</t>
        </r>
      </text>
    </comment>
    <comment ref="F85" authorId="0" shapeId="0" xr:uid="{00000000-0006-0000-0200-000087010000}">
      <text>
        <r>
          <rPr>
            <sz val="9"/>
            <color indexed="81"/>
            <rFont val="MS P ゴシック"/>
            <family val="3"/>
            <charset val="128"/>
          </rPr>
          <t>円単位で入力</t>
        </r>
      </text>
    </comment>
    <comment ref="I85" authorId="0" shapeId="0" xr:uid="{00000000-0006-0000-0200-000088010000}">
      <text>
        <r>
          <rPr>
            <sz val="9"/>
            <color indexed="81"/>
            <rFont val="MS P ゴシック"/>
            <family val="3"/>
            <charset val="128"/>
          </rPr>
          <t>円単位で入力</t>
        </r>
      </text>
    </comment>
    <comment ref="B86" authorId="0" shapeId="0" xr:uid="{00000000-0006-0000-0200-000089010000}">
      <text>
        <r>
          <rPr>
            <sz val="9"/>
            <color indexed="81"/>
            <rFont val="MS P ゴシック"/>
            <family val="3"/>
            <charset val="128"/>
          </rPr>
          <t>施設名を入力</t>
        </r>
      </text>
    </comment>
    <comment ref="D86" authorId="0" shapeId="0" xr:uid="{00000000-0006-0000-0200-00008A010000}">
      <text>
        <r>
          <rPr>
            <sz val="9"/>
            <color indexed="81"/>
            <rFont val="MS P ゴシック"/>
            <family val="3"/>
            <charset val="128"/>
          </rPr>
          <t>円単位で入力</t>
        </r>
      </text>
    </comment>
    <comment ref="E86" authorId="0" shapeId="0" xr:uid="{00000000-0006-0000-0200-00008B010000}">
      <text>
        <r>
          <rPr>
            <sz val="9"/>
            <color indexed="81"/>
            <rFont val="MS P ゴシック"/>
            <family val="3"/>
            <charset val="128"/>
          </rPr>
          <t>円単位で入力</t>
        </r>
      </text>
    </comment>
    <comment ref="F86" authorId="0" shapeId="0" xr:uid="{00000000-0006-0000-0200-00008C010000}">
      <text>
        <r>
          <rPr>
            <sz val="9"/>
            <color indexed="81"/>
            <rFont val="MS P ゴシック"/>
            <family val="3"/>
            <charset val="128"/>
          </rPr>
          <t>円単位で入力</t>
        </r>
      </text>
    </comment>
    <comment ref="I86" authorId="0" shapeId="0" xr:uid="{00000000-0006-0000-0200-00008D010000}">
      <text>
        <r>
          <rPr>
            <sz val="9"/>
            <color indexed="81"/>
            <rFont val="MS P ゴシック"/>
            <family val="3"/>
            <charset val="128"/>
          </rPr>
          <t>円単位で入力</t>
        </r>
      </text>
    </comment>
    <comment ref="B87" authorId="0" shapeId="0" xr:uid="{00000000-0006-0000-0200-00008E010000}">
      <text>
        <r>
          <rPr>
            <sz val="9"/>
            <color indexed="81"/>
            <rFont val="MS P ゴシック"/>
            <family val="3"/>
            <charset val="128"/>
          </rPr>
          <t>施設名を入力</t>
        </r>
      </text>
    </comment>
    <comment ref="D87" authorId="0" shapeId="0" xr:uid="{00000000-0006-0000-0200-00008F010000}">
      <text>
        <r>
          <rPr>
            <sz val="9"/>
            <color indexed="81"/>
            <rFont val="MS P ゴシック"/>
            <family val="3"/>
            <charset val="128"/>
          </rPr>
          <t>円単位で入力</t>
        </r>
      </text>
    </comment>
    <comment ref="E87" authorId="0" shapeId="0" xr:uid="{00000000-0006-0000-0200-000090010000}">
      <text>
        <r>
          <rPr>
            <sz val="9"/>
            <color indexed="81"/>
            <rFont val="MS P ゴシック"/>
            <family val="3"/>
            <charset val="128"/>
          </rPr>
          <t>円単位で入力</t>
        </r>
      </text>
    </comment>
    <comment ref="F87" authorId="0" shapeId="0" xr:uid="{00000000-0006-0000-0200-000091010000}">
      <text>
        <r>
          <rPr>
            <sz val="9"/>
            <color indexed="81"/>
            <rFont val="MS P ゴシック"/>
            <family val="3"/>
            <charset val="128"/>
          </rPr>
          <t>円単位で入力</t>
        </r>
      </text>
    </comment>
    <comment ref="I87" authorId="0" shapeId="0" xr:uid="{00000000-0006-0000-0200-000092010000}">
      <text>
        <r>
          <rPr>
            <sz val="9"/>
            <color indexed="81"/>
            <rFont val="MS P ゴシック"/>
            <family val="3"/>
            <charset val="128"/>
          </rPr>
          <t>円単位で入力</t>
        </r>
      </text>
    </comment>
    <comment ref="B88" authorId="0" shapeId="0" xr:uid="{00000000-0006-0000-0200-000093010000}">
      <text>
        <r>
          <rPr>
            <sz val="9"/>
            <color indexed="81"/>
            <rFont val="MS P ゴシック"/>
            <family val="3"/>
            <charset val="128"/>
          </rPr>
          <t>施設名を入力</t>
        </r>
      </text>
    </comment>
    <comment ref="D88" authorId="0" shapeId="0" xr:uid="{00000000-0006-0000-0200-000094010000}">
      <text>
        <r>
          <rPr>
            <sz val="9"/>
            <color indexed="81"/>
            <rFont val="MS P ゴシック"/>
            <family val="3"/>
            <charset val="128"/>
          </rPr>
          <t>円単位で入力</t>
        </r>
      </text>
    </comment>
    <comment ref="E88" authorId="0" shapeId="0" xr:uid="{00000000-0006-0000-0200-000095010000}">
      <text>
        <r>
          <rPr>
            <sz val="9"/>
            <color indexed="81"/>
            <rFont val="MS P ゴシック"/>
            <family val="3"/>
            <charset val="128"/>
          </rPr>
          <t>円単位で入力</t>
        </r>
      </text>
    </comment>
    <comment ref="F88" authorId="0" shapeId="0" xr:uid="{00000000-0006-0000-0200-000096010000}">
      <text>
        <r>
          <rPr>
            <sz val="9"/>
            <color indexed="81"/>
            <rFont val="MS P ゴシック"/>
            <family val="3"/>
            <charset val="128"/>
          </rPr>
          <t>円単位で入力</t>
        </r>
      </text>
    </comment>
    <comment ref="I88" authorId="0" shapeId="0" xr:uid="{00000000-0006-0000-0200-000097010000}">
      <text>
        <r>
          <rPr>
            <sz val="9"/>
            <color indexed="81"/>
            <rFont val="MS P ゴシック"/>
            <family val="3"/>
            <charset val="128"/>
          </rPr>
          <t>円単位で入力</t>
        </r>
      </text>
    </comment>
    <comment ref="B89" authorId="0" shapeId="0" xr:uid="{00000000-0006-0000-0200-000098010000}">
      <text>
        <r>
          <rPr>
            <sz val="9"/>
            <color indexed="81"/>
            <rFont val="MS P ゴシック"/>
            <family val="3"/>
            <charset val="128"/>
          </rPr>
          <t>施設名を入力</t>
        </r>
      </text>
    </comment>
    <comment ref="D89" authorId="0" shapeId="0" xr:uid="{00000000-0006-0000-0200-000099010000}">
      <text>
        <r>
          <rPr>
            <sz val="9"/>
            <color indexed="81"/>
            <rFont val="MS P ゴシック"/>
            <family val="3"/>
            <charset val="128"/>
          </rPr>
          <t>円単位で入力</t>
        </r>
      </text>
    </comment>
    <comment ref="E89" authorId="0" shapeId="0" xr:uid="{00000000-0006-0000-0200-00009A010000}">
      <text>
        <r>
          <rPr>
            <sz val="9"/>
            <color indexed="81"/>
            <rFont val="MS P ゴシック"/>
            <family val="3"/>
            <charset val="128"/>
          </rPr>
          <t>円単位で入力</t>
        </r>
      </text>
    </comment>
    <comment ref="F89" authorId="0" shapeId="0" xr:uid="{00000000-0006-0000-0200-00009B010000}">
      <text>
        <r>
          <rPr>
            <sz val="9"/>
            <color indexed="81"/>
            <rFont val="MS P ゴシック"/>
            <family val="3"/>
            <charset val="128"/>
          </rPr>
          <t>円単位で入力</t>
        </r>
      </text>
    </comment>
    <comment ref="I89" authorId="0" shapeId="0" xr:uid="{00000000-0006-0000-0200-00009C010000}">
      <text>
        <r>
          <rPr>
            <sz val="9"/>
            <color indexed="81"/>
            <rFont val="MS P ゴシック"/>
            <family val="3"/>
            <charset val="128"/>
          </rPr>
          <t>円単位で入力</t>
        </r>
      </text>
    </comment>
    <comment ref="B90" authorId="0" shapeId="0" xr:uid="{00000000-0006-0000-0200-00009D010000}">
      <text>
        <r>
          <rPr>
            <sz val="9"/>
            <color indexed="81"/>
            <rFont val="MS P ゴシック"/>
            <family val="3"/>
            <charset val="128"/>
          </rPr>
          <t>施設名を入力</t>
        </r>
      </text>
    </comment>
    <comment ref="D90" authorId="0" shapeId="0" xr:uid="{00000000-0006-0000-0200-00009E010000}">
      <text>
        <r>
          <rPr>
            <sz val="9"/>
            <color indexed="81"/>
            <rFont val="MS P ゴシック"/>
            <family val="3"/>
            <charset val="128"/>
          </rPr>
          <t>円単位で入力</t>
        </r>
      </text>
    </comment>
    <comment ref="E90" authorId="0" shapeId="0" xr:uid="{00000000-0006-0000-0200-00009F010000}">
      <text>
        <r>
          <rPr>
            <sz val="9"/>
            <color indexed="81"/>
            <rFont val="MS P ゴシック"/>
            <family val="3"/>
            <charset val="128"/>
          </rPr>
          <t>円単位で入力</t>
        </r>
      </text>
    </comment>
    <comment ref="F90" authorId="0" shapeId="0" xr:uid="{00000000-0006-0000-0200-0000A0010000}">
      <text>
        <r>
          <rPr>
            <sz val="9"/>
            <color indexed="81"/>
            <rFont val="MS P ゴシック"/>
            <family val="3"/>
            <charset val="128"/>
          </rPr>
          <t>円単位で入力</t>
        </r>
      </text>
    </comment>
    <comment ref="I90" authorId="0" shapeId="0" xr:uid="{00000000-0006-0000-0200-0000A1010000}">
      <text>
        <r>
          <rPr>
            <sz val="9"/>
            <color indexed="81"/>
            <rFont val="MS P ゴシック"/>
            <family val="3"/>
            <charset val="128"/>
          </rPr>
          <t>円単位で入力</t>
        </r>
      </text>
    </comment>
    <comment ref="B91" authorId="0" shapeId="0" xr:uid="{00000000-0006-0000-0200-0000A2010000}">
      <text>
        <r>
          <rPr>
            <sz val="9"/>
            <color indexed="81"/>
            <rFont val="MS P ゴシック"/>
            <family val="3"/>
            <charset val="128"/>
          </rPr>
          <t>施設名を入力</t>
        </r>
      </text>
    </comment>
    <comment ref="D91" authorId="0" shapeId="0" xr:uid="{00000000-0006-0000-0200-0000A3010000}">
      <text>
        <r>
          <rPr>
            <sz val="9"/>
            <color indexed="81"/>
            <rFont val="MS P ゴシック"/>
            <family val="3"/>
            <charset val="128"/>
          </rPr>
          <t>円単位で入力</t>
        </r>
      </text>
    </comment>
    <comment ref="E91" authorId="0" shapeId="0" xr:uid="{00000000-0006-0000-0200-0000A4010000}">
      <text>
        <r>
          <rPr>
            <sz val="9"/>
            <color indexed="81"/>
            <rFont val="MS P ゴシック"/>
            <family val="3"/>
            <charset val="128"/>
          </rPr>
          <t>円単位で入力</t>
        </r>
      </text>
    </comment>
    <comment ref="F91" authorId="0" shapeId="0" xr:uid="{00000000-0006-0000-0200-0000A5010000}">
      <text>
        <r>
          <rPr>
            <sz val="9"/>
            <color indexed="81"/>
            <rFont val="MS P ゴシック"/>
            <family val="3"/>
            <charset val="128"/>
          </rPr>
          <t>円単位で入力</t>
        </r>
      </text>
    </comment>
    <comment ref="I91" authorId="0" shapeId="0" xr:uid="{00000000-0006-0000-0200-0000A6010000}">
      <text>
        <r>
          <rPr>
            <sz val="9"/>
            <color indexed="81"/>
            <rFont val="MS P ゴシック"/>
            <family val="3"/>
            <charset val="128"/>
          </rPr>
          <t>円単位で入力</t>
        </r>
      </text>
    </comment>
    <comment ref="B92" authorId="0" shapeId="0" xr:uid="{00000000-0006-0000-0200-0000A7010000}">
      <text>
        <r>
          <rPr>
            <sz val="9"/>
            <color indexed="81"/>
            <rFont val="MS P ゴシック"/>
            <family val="3"/>
            <charset val="128"/>
          </rPr>
          <t>施設名を入力</t>
        </r>
      </text>
    </comment>
    <comment ref="D92" authorId="0" shapeId="0" xr:uid="{00000000-0006-0000-0200-0000A8010000}">
      <text>
        <r>
          <rPr>
            <sz val="9"/>
            <color indexed="81"/>
            <rFont val="MS P ゴシック"/>
            <family val="3"/>
            <charset val="128"/>
          </rPr>
          <t>円単位で入力</t>
        </r>
      </text>
    </comment>
    <comment ref="E92" authorId="0" shapeId="0" xr:uid="{00000000-0006-0000-0200-0000A9010000}">
      <text>
        <r>
          <rPr>
            <sz val="9"/>
            <color indexed="81"/>
            <rFont val="MS P ゴシック"/>
            <family val="3"/>
            <charset val="128"/>
          </rPr>
          <t>円単位で入力</t>
        </r>
      </text>
    </comment>
    <comment ref="F92" authorId="0" shapeId="0" xr:uid="{00000000-0006-0000-0200-0000AA010000}">
      <text>
        <r>
          <rPr>
            <sz val="9"/>
            <color indexed="81"/>
            <rFont val="MS P ゴシック"/>
            <family val="3"/>
            <charset val="128"/>
          </rPr>
          <t>円単位で入力</t>
        </r>
      </text>
    </comment>
    <comment ref="I92" authorId="0" shapeId="0" xr:uid="{00000000-0006-0000-0200-0000AB010000}">
      <text>
        <r>
          <rPr>
            <sz val="9"/>
            <color indexed="81"/>
            <rFont val="MS P ゴシック"/>
            <family val="3"/>
            <charset val="128"/>
          </rPr>
          <t>円単位で入力</t>
        </r>
      </text>
    </comment>
    <comment ref="B93" authorId="0" shapeId="0" xr:uid="{00000000-0006-0000-0200-0000AC010000}">
      <text>
        <r>
          <rPr>
            <sz val="9"/>
            <color indexed="81"/>
            <rFont val="MS P ゴシック"/>
            <family val="3"/>
            <charset val="128"/>
          </rPr>
          <t>施設名を入力</t>
        </r>
      </text>
    </comment>
    <comment ref="D93" authorId="0" shapeId="0" xr:uid="{00000000-0006-0000-0200-0000AD010000}">
      <text>
        <r>
          <rPr>
            <sz val="9"/>
            <color indexed="81"/>
            <rFont val="MS P ゴシック"/>
            <family val="3"/>
            <charset val="128"/>
          </rPr>
          <t>円単位で入力</t>
        </r>
      </text>
    </comment>
    <comment ref="E93" authorId="0" shapeId="0" xr:uid="{00000000-0006-0000-0200-0000AE010000}">
      <text>
        <r>
          <rPr>
            <sz val="9"/>
            <color indexed="81"/>
            <rFont val="MS P ゴシック"/>
            <family val="3"/>
            <charset val="128"/>
          </rPr>
          <t>円単位で入力</t>
        </r>
      </text>
    </comment>
    <comment ref="F93" authorId="0" shapeId="0" xr:uid="{00000000-0006-0000-0200-0000AF010000}">
      <text>
        <r>
          <rPr>
            <sz val="9"/>
            <color indexed="81"/>
            <rFont val="MS P ゴシック"/>
            <family val="3"/>
            <charset val="128"/>
          </rPr>
          <t>円単位で入力</t>
        </r>
      </text>
    </comment>
    <comment ref="I93" authorId="0" shapeId="0" xr:uid="{00000000-0006-0000-0200-0000B0010000}">
      <text>
        <r>
          <rPr>
            <sz val="9"/>
            <color indexed="81"/>
            <rFont val="MS P ゴシック"/>
            <family val="3"/>
            <charset val="128"/>
          </rPr>
          <t>円単位で入力</t>
        </r>
      </text>
    </comment>
    <comment ref="B94" authorId="0" shapeId="0" xr:uid="{00000000-0006-0000-0200-0000B1010000}">
      <text>
        <r>
          <rPr>
            <sz val="9"/>
            <color indexed="81"/>
            <rFont val="MS P ゴシック"/>
            <family val="3"/>
            <charset val="128"/>
          </rPr>
          <t>施設名を入力</t>
        </r>
      </text>
    </comment>
    <comment ref="D94" authorId="0" shapeId="0" xr:uid="{00000000-0006-0000-0200-0000B2010000}">
      <text>
        <r>
          <rPr>
            <sz val="9"/>
            <color indexed="81"/>
            <rFont val="MS P ゴシック"/>
            <family val="3"/>
            <charset val="128"/>
          </rPr>
          <t>円単位で入力</t>
        </r>
      </text>
    </comment>
    <comment ref="E94" authorId="0" shapeId="0" xr:uid="{00000000-0006-0000-0200-0000B3010000}">
      <text>
        <r>
          <rPr>
            <sz val="9"/>
            <color indexed="81"/>
            <rFont val="MS P ゴシック"/>
            <family val="3"/>
            <charset val="128"/>
          </rPr>
          <t>円単位で入力</t>
        </r>
      </text>
    </comment>
    <comment ref="F94" authorId="0" shapeId="0" xr:uid="{00000000-0006-0000-0200-0000B4010000}">
      <text>
        <r>
          <rPr>
            <sz val="9"/>
            <color indexed="81"/>
            <rFont val="MS P ゴシック"/>
            <family val="3"/>
            <charset val="128"/>
          </rPr>
          <t>円単位で入力</t>
        </r>
      </text>
    </comment>
    <comment ref="I94" authorId="0" shapeId="0" xr:uid="{00000000-0006-0000-0200-0000B5010000}">
      <text>
        <r>
          <rPr>
            <sz val="9"/>
            <color indexed="81"/>
            <rFont val="MS P ゴシック"/>
            <family val="3"/>
            <charset val="128"/>
          </rPr>
          <t>円単位で入力</t>
        </r>
      </text>
    </comment>
    <comment ref="B95" authorId="0" shapeId="0" xr:uid="{00000000-0006-0000-0200-0000B6010000}">
      <text>
        <r>
          <rPr>
            <sz val="9"/>
            <color indexed="81"/>
            <rFont val="MS P ゴシック"/>
            <family val="3"/>
            <charset val="128"/>
          </rPr>
          <t>施設名を入力</t>
        </r>
      </text>
    </comment>
    <comment ref="D95" authorId="0" shapeId="0" xr:uid="{00000000-0006-0000-0200-0000B7010000}">
      <text>
        <r>
          <rPr>
            <sz val="9"/>
            <color indexed="81"/>
            <rFont val="MS P ゴシック"/>
            <family val="3"/>
            <charset val="128"/>
          </rPr>
          <t>円単位で入力</t>
        </r>
      </text>
    </comment>
    <comment ref="E95" authorId="0" shapeId="0" xr:uid="{00000000-0006-0000-0200-0000B8010000}">
      <text>
        <r>
          <rPr>
            <sz val="9"/>
            <color indexed="81"/>
            <rFont val="MS P ゴシック"/>
            <family val="3"/>
            <charset val="128"/>
          </rPr>
          <t>円単位で入力</t>
        </r>
      </text>
    </comment>
    <comment ref="F95" authorId="0" shapeId="0" xr:uid="{00000000-0006-0000-0200-0000B9010000}">
      <text>
        <r>
          <rPr>
            <sz val="9"/>
            <color indexed="81"/>
            <rFont val="MS P ゴシック"/>
            <family val="3"/>
            <charset val="128"/>
          </rPr>
          <t>円単位で入力</t>
        </r>
      </text>
    </comment>
    <comment ref="I95" authorId="0" shapeId="0" xr:uid="{00000000-0006-0000-0200-0000BA010000}">
      <text>
        <r>
          <rPr>
            <sz val="9"/>
            <color indexed="81"/>
            <rFont val="MS P ゴシック"/>
            <family val="3"/>
            <charset val="128"/>
          </rPr>
          <t>円単位で入力</t>
        </r>
      </text>
    </comment>
    <comment ref="B96" authorId="0" shapeId="0" xr:uid="{00000000-0006-0000-0200-0000BB010000}">
      <text>
        <r>
          <rPr>
            <sz val="9"/>
            <color indexed="81"/>
            <rFont val="MS P ゴシック"/>
            <family val="3"/>
            <charset val="128"/>
          </rPr>
          <t>施設名を入力</t>
        </r>
      </text>
    </comment>
    <comment ref="D96" authorId="0" shapeId="0" xr:uid="{00000000-0006-0000-0200-0000BC010000}">
      <text>
        <r>
          <rPr>
            <sz val="9"/>
            <color indexed="81"/>
            <rFont val="MS P ゴシック"/>
            <family val="3"/>
            <charset val="128"/>
          </rPr>
          <t>円単位で入力</t>
        </r>
      </text>
    </comment>
    <comment ref="E96" authorId="0" shapeId="0" xr:uid="{00000000-0006-0000-0200-0000BD010000}">
      <text>
        <r>
          <rPr>
            <sz val="9"/>
            <color indexed="81"/>
            <rFont val="MS P ゴシック"/>
            <family val="3"/>
            <charset val="128"/>
          </rPr>
          <t>円単位で入力</t>
        </r>
      </text>
    </comment>
    <comment ref="F96" authorId="0" shapeId="0" xr:uid="{00000000-0006-0000-0200-0000BE010000}">
      <text>
        <r>
          <rPr>
            <sz val="9"/>
            <color indexed="81"/>
            <rFont val="MS P ゴシック"/>
            <family val="3"/>
            <charset val="128"/>
          </rPr>
          <t>円単位で入力</t>
        </r>
      </text>
    </comment>
    <comment ref="I96" authorId="0" shapeId="0" xr:uid="{00000000-0006-0000-0200-0000BF010000}">
      <text>
        <r>
          <rPr>
            <sz val="9"/>
            <color indexed="81"/>
            <rFont val="MS P ゴシック"/>
            <family val="3"/>
            <charset val="128"/>
          </rPr>
          <t>円単位で入力</t>
        </r>
      </text>
    </comment>
    <comment ref="B97" authorId="0" shapeId="0" xr:uid="{00000000-0006-0000-0200-0000C0010000}">
      <text>
        <r>
          <rPr>
            <sz val="9"/>
            <color indexed="81"/>
            <rFont val="MS P ゴシック"/>
            <family val="3"/>
            <charset val="128"/>
          </rPr>
          <t>施設名を入力</t>
        </r>
      </text>
    </comment>
    <comment ref="D97" authorId="0" shapeId="0" xr:uid="{00000000-0006-0000-0200-0000C1010000}">
      <text>
        <r>
          <rPr>
            <sz val="9"/>
            <color indexed="81"/>
            <rFont val="MS P ゴシック"/>
            <family val="3"/>
            <charset val="128"/>
          </rPr>
          <t>円単位で入力</t>
        </r>
      </text>
    </comment>
    <comment ref="E97" authorId="0" shapeId="0" xr:uid="{00000000-0006-0000-0200-0000C2010000}">
      <text>
        <r>
          <rPr>
            <sz val="9"/>
            <color indexed="81"/>
            <rFont val="MS P ゴシック"/>
            <family val="3"/>
            <charset val="128"/>
          </rPr>
          <t>円単位で入力</t>
        </r>
      </text>
    </comment>
    <comment ref="F97" authorId="0" shapeId="0" xr:uid="{00000000-0006-0000-0200-0000C3010000}">
      <text>
        <r>
          <rPr>
            <sz val="9"/>
            <color indexed="81"/>
            <rFont val="MS P ゴシック"/>
            <family val="3"/>
            <charset val="128"/>
          </rPr>
          <t>円単位で入力</t>
        </r>
      </text>
    </comment>
    <comment ref="I97" authorId="0" shapeId="0" xr:uid="{00000000-0006-0000-0200-0000C4010000}">
      <text>
        <r>
          <rPr>
            <sz val="9"/>
            <color indexed="81"/>
            <rFont val="MS P ゴシック"/>
            <family val="3"/>
            <charset val="128"/>
          </rPr>
          <t>円単位で入力</t>
        </r>
      </text>
    </comment>
    <comment ref="B98" authorId="0" shapeId="0" xr:uid="{00000000-0006-0000-0200-0000C5010000}">
      <text>
        <r>
          <rPr>
            <sz val="9"/>
            <color indexed="81"/>
            <rFont val="MS P ゴシック"/>
            <family val="3"/>
            <charset val="128"/>
          </rPr>
          <t>施設名を入力</t>
        </r>
      </text>
    </comment>
    <comment ref="D98" authorId="0" shapeId="0" xr:uid="{00000000-0006-0000-0200-0000C6010000}">
      <text>
        <r>
          <rPr>
            <sz val="9"/>
            <color indexed="81"/>
            <rFont val="MS P ゴシック"/>
            <family val="3"/>
            <charset val="128"/>
          </rPr>
          <t>円単位で入力</t>
        </r>
      </text>
    </comment>
    <comment ref="E98" authorId="0" shapeId="0" xr:uid="{00000000-0006-0000-0200-0000C7010000}">
      <text>
        <r>
          <rPr>
            <sz val="9"/>
            <color indexed="81"/>
            <rFont val="MS P ゴシック"/>
            <family val="3"/>
            <charset val="128"/>
          </rPr>
          <t>円単位で入力</t>
        </r>
      </text>
    </comment>
    <comment ref="F98" authorId="0" shapeId="0" xr:uid="{00000000-0006-0000-0200-0000C8010000}">
      <text>
        <r>
          <rPr>
            <sz val="9"/>
            <color indexed="81"/>
            <rFont val="MS P ゴシック"/>
            <family val="3"/>
            <charset val="128"/>
          </rPr>
          <t>円単位で入力</t>
        </r>
      </text>
    </comment>
    <comment ref="I98" authorId="0" shapeId="0" xr:uid="{00000000-0006-0000-0200-0000C9010000}">
      <text>
        <r>
          <rPr>
            <sz val="9"/>
            <color indexed="81"/>
            <rFont val="MS P ゴシック"/>
            <family val="3"/>
            <charset val="128"/>
          </rPr>
          <t>円単位で入力</t>
        </r>
      </text>
    </comment>
    <comment ref="B99" authorId="0" shapeId="0" xr:uid="{00000000-0006-0000-0200-0000CA010000}">
      <text>
        <r>
          <rPr>
            <sz val="9"/>
            <color indexed="81"/>
            <rFont val="MS P ゴシック"/>
            <family val="3"/>
            <charset val="128"/>
          </rPr>
          <t>施設名を入力</t>
        </r>
      </text>
    </comment>
    <comment ref="D99" authorId="0" shapeId="0" xr:uid="{00000000-0006-0000-0200-0000CB010000}">
      <text>
        <r>
          <rPr>
            <sz val="9"/>
            <color indexed="81"/>
            <rFont val="MS P ゴシック"/>
            <family val="3"/>
            <charset val="128"/>
          </rPr>
          <t>円単位で入力</t>
        </r>
      </text>
    </comment>
    <comment ref="E99" authorId="0" shapeId="0" xr:uid="{00000000-0006-0000-0200-0000CC010000}">
      <text>
        <r>
          <rPr>
            <sz val="9"/>
            <color indexed="81"/>
            <rFont val="MS P ゴシック"/>
            <family val="3"/>
            <charset val="128"/>
          </rPr>
          <t>円単位で入力</t>
        </r>
      </text>
    </comment>
    <comment ref="F99" authorId="0" shapeId="0" xr:uid="{00000000-0006-0000-0200-0000CD010000}">
      <text>
        <r>
          <rPr>
            <sz val="9"/>
            <color indexed="81"/>
            <rFont val="MS P ゴシック"/>
            <family val="3"/>
            <charset val="128"/>
          </rPr>
          <t>円単位で入力</t>
        </r>
      </text>
    </comment>
    <comment ref="I99" authorId="0" shapeId="0" xr:uid="{00000000-0006-0000-0200-0000CE010000}">
      <text>
        <r>
          <rPr>
            <sz val="9"/>
            <color indexed="81"/>
            <rFont val="MS P ゴシック"/>
            <family val="3"/>
            <charset val="128"/>
          </rPr>
          <t>円単位で入力</t>
        </r>
      </text>
    </comment>
    <comment ref="B100" authorId="0" shapeId="0" xr:uid="{00000000-0006-0000-0200-0000CF010000}">
      <text>
        <r>
          <rPr>
            <sz val="9"/>
            <color indexed="81"/>
            <rFont val="MS P ゴシック"/>
            <family val="3"/>
            <charset val="128"/>
          </rPr>
          <t>施設名を入力</t>
        </r>
      </text>
    </comment>
    <comment ref="D100" authorId="0" shapeId="0" xr:uid="{00000000-0006-0000-0200-0000D0010000}">
      <text>
        <r>
          <rPr>
            <sz val="9"/>
            <color indexed="81"/>
            <rFont val="MS P ゴシック"/>
            <family val="3"/>
            <charset val="128"/>
          </rPr>
          <t>円単位で入力</t>
        </r>
      </text>
    </comment>
    <comment ref="E100" authorId="0" shapeId="0" xr:uid="{00000000-0006-0000-0200-0000D1010000}">
      <text>
        <r>
          <rPr>
            <sz val="9"/>
            <color indexed="81"/>
            <rFont val="MS P ゴシック"/>
            <family val="3"/>
            <charset val="128"/>
          </rPr>
          <t>円単位で入力</t>
        </r>
      </text>
    </comment>
    <comment ref="F100" authorId="0" shapeId="0" xr:uid="{00000000-0006-0000-0200-0000D2010000}">
      <text>
        <r>
          <rPr>
            <sz val="9"/>
            <color indexed="81"/>
            <rFont val="MS P ゴシック"/>
            <family val="3"/>
            <charset val="128"/>
          </rPr>
          <t>円単位で入力</t>
        </r>
      </text>
    </comment>
    <comment ref="I100" authorId="0" shapeId="0" xr:uid="{00000000-0006-0000-0200-0000D3010000}">
      <text>
        <r>
          <rPr>
            <sz val="9"/>
            <color indexed="81"/>
            <rFont val="MS P ゴシック"/>
            <family val="3"/>
            <charset val="128"/>
          </rPr>
          <t>円単位で入力</t>
        </r>
      </text>
    </comment>
    <comment ref="B101" authorId="0" shapeId="0" xr:uid="{00000000-0006-0000-0200-0000D4010000}">
      <text>
        <r>
          <rPr>
            <sz val="9"/>
            <color indexed="81"/>
            <rFont val="MS P ゴシック"/>
            <family val="3"/>
            <charset val="128"/>
          </rPr>
          <t>施設名を入力</t>
        </r>
      </text>
    </comment>
    <comment ref="D101" authorId="0" shapeId="0" xr:uid="{00000000-0006-0000-0200-0000D5010000}">
      <text>
        <r>
          <rPr>
            <sz val="9"/>
            <color indexed="81"/>
            <rFont val="MS P ゴシック"/>
            <family val="3"/>
            <charset val="128"/>
          </rPr>
          <t>円単位で入力</t>
        </r>
      </text>
    </comment>
    <comment ref="E101" authorId="0" shapeId="0" xr:uid="{00000000-0006-0000-0200-0000D6010000}">
      <text>
        <r>
          <rPr>
            <sz val="9"/>
            <color indexed="81"/>
            <rFont val="MS P ゴシック"/>
            <family val="3"/>
            <charset val="128"/>
          </rPr>
          <t>円単位で入力</t>
        </r>
      </text>
    </comment>
    <comment ref="F101" authorId="0" shapeId="0" xr:uid="{00000000-0006-0000-0200-0000D7010000}">
      <text>
        <r>
          <rPr>
            <sz val="9"/>
            <color indexed="81"/>
            <rFont val="MS P ゴシック"/>
            <family val="3"/>
            <charset val="128"/>
          </rPr>
          <t>円単位で入力</t>
        </r>
      </text>
    </comment>
    <comment ref="I101" authorId="0" shapeId="0" xr:uid="{00000000-0006-0000-0200-0000D8010000}">
      <text>
        <r>
          <rPr>
            <sz val="9"/>
            <color indexed="81"/>
            <rFont val="MS P ゴシック"/>
            <family val="3"/>
            <charset val="128"/>
          </rPr>
          <t>円単位で入力</t>
        </r>
      </text>
    </comment>
    <comment ref="B102" authorId="0" shapeId="0" xr:uid="{00000000-0006-0000-0200-0000D9010000}">
      <text>
        <r>
          <rPr>
            <sz val="9"/>
            <color indexed="81"/>
            <rFont val="MS P ゴシック"/>
            <family val="3"/>
            <charset val="128"/>
          </rPr>
          <t>施設名を入力</t>
        </r>
      </text>
    </comment>
    <comment ref="D102" authorId="0" shapeId="0" xr:uid="{00000000-0006-0000-0200-0000DA010000}">
      <text>
        <r>
          <rPr>
            <sz val="9"/>
            <color indexed="81"/>
            <rFont val="MS P ゴシック"/>
            <family val="3"/>
            <charset val="128"/>
          </rPr>
          <t>円単位で入力</t>
        </r>
      </text>
    </comment>
    <comment ref="E102" authorId="0" shapeId="0" xr:uid="{00000000-0006-0000-0200-0000DB010000}">
      <text>
        <r>
          <rPr>
            <sz val="9"/>
            <color indexed="81"/>
            <rFont val="MS P ゴシック"/>
            <family val="3"/>
            <charset val="128"/>
          </rPr>
          <t>円単位で入力</t>
        </r>
      </text>
    </comment>
    <comment ref="F102" authorId="0" shapeId="0" xr:uid="{00000000-0006-0000-0200-0000DC010000}">
      <text>
        <r>
          <rPr>
            <sz val="9"/>
            <color indexed="81"/>
            <rFont val="MS P ゴシック"/>
            <family val="3"/>
            <charset val="128"/>
          </rPr>
          <t>円単位で入力</t>
        </r>
      </text>
    </comment>
    <comment ref="I102" authorId="0" shapeId="0" xr:uid="{00000000-0006-0000-0200-0000DD010000}">
      <text>
        <r>
          <rPr>
            <sz val="9"/>
            <color indexed="81"/>
            <rFont val="MS P ゴシック"/>
            <family val="3"/>
            <charset val="128"/>
          </rPr>
          <t>円単位で入力</t>
        </r>
      </text>
    </comment>
    <comment ref="B103" authorId="0" shapeId="0" xr:uid="{00000000-0006-0000-0200-0000DE010000}">
      <text>
        <r>
          <rPr>
            <sz val="9"/>
            <color indexed="81"/>
            <rFont val="MS P ゴシック"/>
            <family val="3"/>
            <charset val="128"/>
          </rPr>
          <t>施設名を入力</t>
        </r>
      </text>
    </comment>
    <comment ref="D103" authorId="0" shapeId="0" xr:uid="{00000000-0006-0000-0200-0000DF010000}">
      <text>
        <r>
          <rPr>
            <sz val="9"/>
            <color indexed="81"/>
            <rFont val="MS P ゴシック"/>
            <family val="3"/>
            <charset val="128"/>
          </rPr>
          <t>円単位で入力</t>
        </r>
      </text>
    </comment>
    <comment ref="E103" authorId="0" shapeId="0" xr:uid="{00000000-0006-0000-0200-0000E0010000}">
      <text>
        <r>
          <rPr>
            <sz val="9"/>
            <color indexed="81"/>
            <rFont val="MS P ゴシック"/>
            <family val="3"/>
            <charset val="128"/>
          </rPr>
          <t>円単位で入力</t>
        </r>
      </text>
    </comment>
    <comment ref="F103" authorId="0" shapeId="0" xr:uid="{00000000-0006-0000-0200-0000E1010000}">
      <text>
        <r>
          <rPr>
            <sz val="9"/>
            <color indexed="81"/>
            <rFont val="MS P ゴシック"/>
            <family val="3"/>
            <charset val="128"/>
          </rPr>
          <t>円単位で入力</t>
        </r>
      </text>
    </comment>
    <comment ref="I103" authorId="0" shapeId="0" xr:uid="{00000000-0006-0000-0200-0000E2010000}">
      <text>
        <r>
          <rPr>
            <sz val="9"/>
            <color indexed="81"/>
            <rFont val="MS P ゴシック"/>
            <family val="3"/>
            <charset val="128"/>
          </rPr>
          <t>円単位で入力</t>
        </r>
      </text>
    </comment>
    <comment ref="B104" authorId="0" shapeId="0" xr:uid="{00000000-0006-0000-0200-0000E3010000}">
      <text>
        <r>
          <rPr>
            <sz val="9"/>
            <color indexed="81"/>
            <rFont val="MS P ゴシック"/>
            <family val="3"/>
            <charset val="128"/>
          </rPr>
          <t>施設名を入力</t>
        </r>
      </text>
    </comment>
    <comment ref="D104" authorId="0" shapeId="0" xr:uid="{00000000-0006-0000-0200-0000E4010000}">
      <text>
        <r>
          <rPr>
            <sz val="9"/>
            <color indexed="81"/>
            <rFont val="MS P ゴシック"/>
            <family val="3"/>
            <charset val="128"/>
          </rPr>
          <t>円単位で入力</t>
        </r>
      </text>
    </comment>
    <comment ref="E104" authorId="0" shapeId="0" xr:uid="{00000000-0006-0000-0200-0000E5010000}">
      <text>
        <r>
          <rPr>
            <sz val="9"/>
            <color indexed="81"/>
            <rFont val="MS P ゴシック"/>
            <family val="3"/>
            <charset val="128"/>
          </rPr>
          <t>円単位で入力</t>
        </r>
      </text>
    </comment>
    <comment ref="F104" authorId="0" shapeId="0" xr:uid="{00000000-0006-0000-0200-0000E6010000}">
      <text>
        <r>
          <rPr>
            <sz val="9"/>
            <color indexed="81"/>
            <rFont val="MS P ゴシック"/>
            <family val="3"/>
            <charset val="128"/>
          </rPr>
          <t>円単位で入力</t>
        </r>
      </text>
    </comment>
    <comment ref="I104" authorId="0" shapeId="0" xr:uid="{00000000-0006-0000-0200-0000E7010000}">
      <text>
        <r>
          <rPr>
            <sz val="9"/>
            <color indexed="81"/>
            <rFont val="MS P ゴシック"/>
            <family val="3"/>
            <charset val="128"/>
          </rPr>
          <t>円単位で入力</t>
        </r>
      </text>
    </comment>
    <comment ref="B105" authorId="0" shapeId="0" xr:uid="{00000000-0006-0000-0200-0000E8010000}">
      <text>
        <r>
          <rPr>
            <sz val="9"/>
            <color indexed="81"/>
            <rFont val="MS P ゴシック"/>
            <family val="3"/>
            <charset val="128"/>
          </rPr>
          <t>施設名を入力</t>
        </r>
      </text>
    </comment>
    <comment ref="D105" authorId="0" shapeId="0" xr:uid="{00000000-0006-0000-0200-0000E9010000}">
      <text>
        <r>
          <rPr>
            <sz val="9"/>
            <color indexed="81"/>
            <rFont val="MS P ゴシック"/>
            <family val="3"/>
            <charset val="128"/>
          </rPr>
          <t>円単位で入力</t>
        </r>
      </text>
    </comment>
    <comment ref="E105" authorId="0" shapeId="0" xr:uid="{00000000-0006-0000-0200-0000EA010000}">
      <text>
        <r>
          <rPr>
            <sz val="9"/>
            <color indexed="81"/>
            <rFont val="MS P ゴシック"/>
            <family val="3"/>
            <charset val="128"/>
          </rPr>
          <t>円単位で入力</t>
        </r>
      </text>
    </comment>
    <comment ref="F105" authorId="0" shapeId="0" xr:uid="{00000000-0006-0000-0200-0000EB010000}">
      <text>
        <r>
          <rPr>
            <sz val="9"/>
            <color indexed="81"/>
            <rFont val="MS P ゴシック"/>
            <family val="3"/>
            <charset val="128"/>
          </rPr>
          <t>円単位で入力</t>
        </r>
      </text>
    </comment>
    <comment ref="I105" authorId="0" shapeId="0" xr:uid="{00000000-0006-0000-0200-0000EC010000}">
      <text>
        <r>
          <rPr>
            <sz val="9"/>
            <color indexed="81"/>
            <rFont val="MS P ゴシック"/>
            <family val="3"/>
            <charset val="128"/>
          </rPr>
          <t>円単位で入力</t>
        </r>
      </text>
    </comment>
    <comment ref="B106" authorId="0" shapeId="0" xr:uid="{00000000-0006-0000-0200-0000ED010000}">
      <text>
        <r>
          <rPr>
            <sz val="9"/>
            <color indexed="81"/>
            <rFont val="MS P ゴシック"/>
            <family val="3"/>
            <charset val="128"/>
          </rPr>
          <t>施設名を入力</t>
        </r>
      </text>
    </comment>
    <comment ref="D106" authorId="0" shapeId="0" xr:uid="{00000000-0006-0000-0200-0000EE010000}">
      <text>
        <r>
          <rPr>
            <sz val="9"/>
            <color indexed="81"/>
            <rFont val="MS P ゴシック"/>
            <family val="3"/>
            <charset val="128"/>
          </rPr>
          <t>円単位で入力</t>
        </r>
      </text>
    </comment>
    <comment ref="E106" authorId="0" shapeId="0" xr:uid="{00000000-0006-0000-0200-0000EF010000}">
      <text>
        <r>
          <rPr>
            <sz val="9"/>
            <color indexed="81"/>
            <rFont val="MS P ゴシック"/>
            <family val="3"/>
            <charset val="128"/>
          </rPr>
          <t>円単位で入力</t>
        </r>
      </text>
    </comment>
    <comment ref="F106" authorId="0" shapeId="0" xr:uid="{00000000-0006-0000-0200-0000F0010000}">
      <text>
        <r>
          <rPr>
            <sz val="9"/>
            <color indexed="81"/>
            <rFont val="MS P ゴシック"/>
            <family val="3"/>
            <charset val="128"/>
          </rPr>
          <t>円単位で入力</t>
        </r>
      </text>
    </comment>
    <comment ref="I106" authorId="0" shapeId="0" xr:uid="{00000000-0006-0000-0200-0000F1010000}">
      <text>
        <r>
          <rPr>
            <sz val="9"/>
            <color indexed="81"/>
            <rFont val="MS P ゴシック"/>
            <family val="3"/>
            <charset val="128"/>
          </rPr>
          <t>円単位で入力</t>
        </r>
      </text>
    </comment>
    <comment ref="B107" authorId="0" shapeId="0" xr:uid="{00000000-0006-0000-0200-0000F2010000}">
      <text>
        <r>
          <rPr>
            <sz val="9"/>
            <color indexed="81"/>
            <rFont val="MS P ゴシック"/>
            <family val="3"/>
            <charset val="128"/>
          </rPr>
          <t>施設名を入力</t>
        </r>
      </text>
    </comment>
    <comment ref="D107" authorId="0" shapeId="0" xr:uid="{00000000-0006-0000-0200-0000F3010000}">
      <text>
        <r>
          <rPr>
            <sz val="9"/>
            <color indexed="81"/>
            <rFont val="MS P ゴシック"/>
            <family val="3"/>
            <charset val="128"/>
          </rPr>
          <t>円単位で入力</t>
        </r>
      </text>
    </comment>
    <comment ref="E107" authorId="0" shapeId="0" xr:uid="{00000000-0006-0000-0200-0000F4010000}">
      <text>
        <r>
          <rPr>
            <sz val="9"/>
            <color indexed="81"/>
            <rFont val="MS P ゴシック"/>
            <family val="3"/>
            <charset val="128"/>
          </rPr>
          <t>円単位で入力</t>
        </r>
      </text>
    </comment>
    <comment ref="F107" authorId="0" shapeId="0" xr:uid="{00000000-0006-0000-0200-0000F5010000}">
      <text>
        <r>
          <rPr>
            <sz val="9"/>
            <color indexed="81"/>
            <rFont val="MS P ゴシック"/>
            <family val="3"/>
            <charset val="128"/>
          </rPr>
          <t>円単位で入力</t>
        </r>
      </text>
    </comment>
    <comment ref="I107" authorId="0" shapeId="0" xr:uid="{00000000-0006-0000-0200-0000F6010000}">
      <text>
        <r>
          <rPr>
            <sz val="9"/>
            <color indexed="81"/>
            <rFont val="MS P ゴシック"/>
            <family val="3"/>
            <charset val="128"/>
          </rPr>
          <t>円単位で入力</t>
        </r>
      </text>
    </comment>
    <comment ref="B108" authorId="0" shapeId="0" xr:uid="{00000000-0006-0000-0200-0000F7010000}">
      <text>
        <r>
          <rPr>
            <sz val="9"/>
            <color indexed="81"/>
            <rFont val="MS P ゴシック"/>
            <family val="3"/>
            <charset val="128"/>
          </rPr>
          <t>施設名を入力</t>
        </r>
      </text>
    </comment>
    <comment ref="D108" authorId="0" shapeId="0" xr:uid="{00000000-0006-0000-0200-0000F8010000}">
      <text>
        <r>
          <rPr>
            <sz val="9"/>
            <color indexed="81"/>
            <rFont val="MS P ゴシック"/>
            <family val="3"/>
            <charset val="128"/>
          </rPr>
          <t>円単位で入力</t>
        </r>
      </text>
    </comment>
    <comment ref="E108" authorId="0" shapeId="0" xr:uid="{00000000-0006-0000-0200-0000F9010000}">
      <text>
        <r>
          <rPr>
            <sz val="9"/>
            <color indexed="81"/>
            <rFont val="MS P ゴシック"/>
            <family val="3"/>
            <charset val="128"/>
          </rPr>
          <t>円単位で入力</t>
        </r>
      </text>
    </comment>
    <comment ref="F108" authorId="0" shapeId="0" xr:uid="{00000000-0006-0000-0200-0000FA010000}">
      <text>
        <r>
          <rPr>
            <sz val="9"/>
            <color indexed="81"/>
            <rFont val="MS P ゴシック"/>
            <family val="3"/>
            <charset val="128"/>
          </rPr>
          <t>円単位で入力</t>
        </r>
      </text>
    </comment>
    <comment ref="I108" authorId="0" shapeId="0" xr:uid="{00000000-0006-0000-0200-0000FB010000}">
      <text>
        <r>
          <rPr>
            <sz val="9"/>
            <color indexed="81"/>
            <rFont val="MS P ゴシック"/>
            <family val="3"/>
            <charset val="128"/>
          </rPr>
          <t>円単位で入力</t>
        </r>
      </text>
    </comment>
    <comment ref="B109" authorId="0" shapeId="0" xr:uid="{00000000-0006-0000-0200-0000FC010000}">
      <text>
        <r>
          <rPr>
            <sz val="9"/>
            <color indexed="81"/>
            <rFont val="MS P ゴシック"/>
            <family val="3"/>
            <charset val="128"/>
          </rPr>
          <t>施設名を入力</t>
        </r>
      </text>
    </comment>
    <comment ref="D109" authorId="0" shapeId="0" xr:uid="{00000000-0006-0000-0200-0000FD010000}">
      <text>
        <r>
          <rPr>
            <sz val="9"/>
            <color indexed="81"/>
            <rFont val="MS P ゴシック"/>
            <family val="3"/>
            <charset val="128"/>
          </rPr>
          <t>円単位で入力</t>
        </r>
      </text>
    </comment>
    <comment ref="E109" authorId="0" shapeId="0" xr:uid="{00000000-0006-0000-0200-0000FE010000}">
      <text>
        <r>
          <rPr>
            <sz val="9"/>
            <color indexed="81"/>
            <rFont val="MS P ゴシック"/>
            <family val="3"/>
            <charset val="128"/>
          </rPr>
          <t>円単位で入力</t>
        </r>
      </text>
    </comment>
    <comment ref="F109" authorId="0" shapeId="0" xr:uid="{00000000-0006-0000-0200-0000FF010000}">
      <text>
        <r>
          <rPr>
            <sz val="9"/>
            <color indexed="81"/>
            <rFont val="MS P ゴシック"/>
            <family val="3"/>
            <charset val="128"/>
          </rPr>
          <t>円単位で入力</t>
        </r>
      </text>
    </comment>
    <comment ref="I109" authorId="0" shapeId="0" xr:uid="{00000000-0006-0000-0200-000000020000}">
      <text>
        <r>
          <rPr>
            <sz val="9"/>
            <color indexed="81"/>
            <rFont val="MS P ゴシック"/>
            <family val="3"/>
            <charset val="128"/>
          </rPr>
          <t>円単位で入力</t>
        </r>
      </text>
    </comment>
    <comment ref="B110" authorId="0" shapeId="0" xr:uid="{00000000-0006-0000-0200-000001020000}">
      <text>
        <r>
          <rPr>
            <sz val="9"/>
            <color indexed="81"/>
            <rFont val="MS P ゴシック"/>
            <family val="3"/>
            <charset val="128"/>
          </rPr>
          <t>施設名を入力</t>
        </r>
      </text>
    </comment>
    <comment ref="D110" authorId="0" shapeId="0" xr:uid="{00000000-0006-0000-0200-000002020000}">
      <text>
        <r>
          <rPr>
            <sz val="9"/>
            <color indexed="81"/>
            <rFont val="MS P ゴシック"/>
            <family val="3"/>
            <charset val="128"/>
          </rPr>
          <t>円単位で入力</t>
        </r>
      </text>
    </comment>
    <comment ref="E110" authorId="0" shapeId="0" xr:uid="{00000000-0006-0000-0200-000003020000}">
      <text>
        <r>
          <rPr>
            <sz val="9"/>
            <color indexed="81"/>
            <rFont val="MS P ゴシック"/>
            <family val="3"/>
            <charset val="128"/>
          </rPr>
          <t>円単位で入力</t>
        </r>
      </text>
    </comment>
    <comment ref="F110" authorId="0" shapeId="0" xr:uid="{00000000-0006-0000-0200-000004020000}">
      <text>
        <r>
          <rPr>
            <sz val="9"/>
            <color indexed="81"/>
            <rFont val="MS P ゴシック"/>
            <family val="3"/>
            <charset val="128"/>
          </rPr>
          <t>円単位で入力</t>
        </r>
      </text>
    </comment>
    <comment ref="I110" authorId="0" shapeId="0" xr:uid="{00000000-0006-0000-0200-000005020000}">
      <text>
        <r>
          <rPr>
            <sz val="9"/>
            <color indexed="81"/>
            <rFont val="MS P ゴシック"/>
            <family val="3"/>
            <charset val="128"/>
          </rPr>
          <t>円単位で入力</t>
        </r>
      </text>
    </comment>
    <comment ref="B111" authorId="0" shapeId="0" xr:uid="{00000000-0006-0000-0200-000006020000}">
      <text>
        <r>
          <rPr>
            <sz val="9"/>
            <color indexed="81"/>
            <rFont val="MS P ゴシック"/>
            <family val="3"/>
            <charset val="128"/>
          </rPr>
          <t>施設名を入力</t>
        </r>
      </text>
    </comment>
    <comment ref="D111" authorId="0" shapeId="0" xr:uid="{00000000-0006-0000-0200-000007020000}">
      <text>
        <r>
          <rPr>
            <sz val="9"/>
            <color indexed="81"/>
            <rFont val="MS P ゴシック"/>
            <family val="3"/>
            <charset val="128"/>
          </rPr>
          <t>円単位で入力</t>
        </r>
      </text>
    </comment>
    <comment ref="E111" authorId="0" shapeId="0" xr:uid="{00000000-0006-0000-0200-000008020000}">
      <text>
        <r>
          <rPr>
            <sz val="9"/>
            <color indexed="81"/>
            <rFont val="MS P ゴシック"/>
            <family val="3"/>
            <charset val="128"/>
          </rPr>
          <t>円単位で入力</t>
        </r>
      </text>
    </comment>
    <comment ref="F111" authorId="0" shapeId="0" xr:uid="{00000000-0006-0000-0200-000009020000}">
      <text>
        <r>
          <rPr>
            <sz val="9"/>
            <color indexed="81"/>
            <rFont val="MS P ゴシック"/>
            <family val="3"/>
            <charset val="128"/>
          </rPr>
          <t>円単位で入力</t>
        </r>
      </text>
    </comment>
    <comment ref="I111" authorId="0" shapeId="0" xr:uid="{00000000-0006-0000-0200-00000A020000}">
      <text>
        <r>
          <rPr>
            <sz val="9"/>
            <color indexed="81"/>
            <rFont val="MS P ゴシック"/>
            <family val="3"/>
            <charset val="128"/>
          </rPr>
          <t>円単位で入力</t>
        </r>
      </text>
    </comment>
    <comment ref="B112" authorId="0" shapeId="0" xr:uid="{00000000-0006-0000-0200-00000B020000}">
      <text>
        <r>
          <rPr>
            <sz val="9"/>
            <color indexed="81"/>
            <rFont val="MS P ゴシック"/>
            <family val="3"/>
            <charset val="128"/>
          </rPr>
          <t>施設名を入力</t>
        </r>
      </text>
    </comment>
    <comment ref="D112" authorId="0" shapeId="0" xr:uid="{00000000-0006-0000-0200-00000C020000}">
      <text>
        <r>
          <rPr>
            <sz val="9"/>
            <color indexed="81"/>
            <rFont val="MS P ゴシック"/>
            <family val="3"/>
            <charset val="128"/>
          </rPr>
          <t>円単位で入力</t>
        </r>
      </text>
    </comment>
    <comment ref="E112" authorId="0" shapeId="0" xr:uid="{00000000-0006-0000-0200-00000D020000}">
      <text>
        <r>
          <rPr>
            <sz val="9"/>
            <color indexed="81"/>
            <rFont val="MS P ゴシック"/>
            <family val="3"/>
            <charset val="128"/>
          </rPr>
          <t>円単位で入力</t>
        </r>
      </text>
    </comment>
    <comment ref="F112" authorId="0" shapeId="0" xr:uid="{00000000-0006-0000-0200-00000E020000}">
      <text>
        <r>
          <rPr>
            <sz val="9"/>
            <color indexed="81"/>
            <rFont val="MS P ゴシック"/>
            <family val="3"/>
            <charset val="128"/>
          </rPr>
          <t>円単位で入力</t>
        </r>
      </text>
    </comment>
    <comment ref="I112" authorId="0" shapeId="0" xr:uid="{00000000-0006-0000-0200-00000F020000}">
      <text>
        <r>
          <rPr>
            <sz val="9"/>
            <color indexed="81"/>
            <rFont val="MS P ゴシック"/>
            <family val="3"/>
            <charset val="128"/>
          </rPr>
          <t>円単位で入力</t>
        </r>
      </text>
    </comment>
    <comment ref="B113" authorId="0" shapeId="0" xr:uid="{00000000-0006-0000-0200-000010020000}">
      <text>
        <r>
          <rPr>
            <sz val="9"/>
            <color indexed="81"/>
            <rFont val="MS P ゴシック"/>
            <family val="3"/>
            <charset val="128"/>
          </rPr>
          <t>施設名を入力</t>
        </r>
      </text>
    </comment>
    <comment ref="D113" authorId="0" shapeId="0" xr:uid="{00000000-0006-0000-0200-000011020000}">
      <text>
        <r>
          <rPr>
            <sz val="9"/>
            <color indexed="81"/>
            <rFont val="MS P ゴシック"/>
            <family val="3"/>
            <charset val="128"/>
          </rPr>
          <t>円単位で入力</t>
        </r>
      </text>
    </comment>
    <comment ref="E113" authorId="0" shapeId="0" xr:uid="{00000000-0006-0000-0200-000012020000}">
      <text>
        <r>
          <rPr>
            <sz val="9"/>
            <color indexed="81"/>
            <rFont val="MS P ゴシック"/>
            <family val="3"/>
            <charset val="128"/>
          </rPr>
          <t>円単位で入力</t>
        </r>
      </text>
    </comment>
    <comment ref="F113" authorId="0" shapeId="0" xr:uid="{00000000-0006-0000-0200-000013020000}">
      <text>
        <r>
          <rPr>
            <sz val="9"/>
            <color indexed="81"/>
            <rFont val="MS P ゴシック"/>
            <family val="3"/>
            <charset val="128"/>
          </rPr>
          <t>円単位で入力</t>
        </r>
      </text>
    </comment>
    <comment ref="I113" authorId="0" shapeId="0" xr:uid="{00000000-0006-0000-0200-000014020000}">
      <text>
        <r>
          <rPr>
            <sz val="9"/>
            <color indexed="81"/>
            <rFont val="MS P ゴシック"/>
            <family val="3"/>
            <charset val="128"/>
          </rPr>
          <t>円単位で入力</t>
        </r>
      </text>
    </comment>
    <comment ref="B114" authorId="0" shapeId="0" xr:uid="{00000000-0006-0000-0200-000015020000}">
      <text>
        <r>
          <rPr>
            <sz val="9"/>
            <color indexed="81"/>
            <rFont val="MS P ゴシック"/>
            <family val="3"/>
            <charset val="128"/>
          </rPr>
          <t>施設名を入力</t>
        </r>
      </text>
    </comment>
    <comment ref="D114" authorId="0" shapeId="0" xr:uid="{00000000-0006-0000-0200-000016020000}">
      <text>
        <r>
          <rPr>
            <sz val="9"/>
            <color indexed="81"/>
            <rFont val="MS P ゴシック"/>
            <family val="3"/>
            <charset val="128"/>
          </rPr>
          <t>円単位で入力</t>
        </r>
      </text>
    </comment>
    <comment ref="E114" authorId="0" shapeId="0" xr:uid="{00000000-0006-0000-0200-000017020000}">
      <text>
        <r>
          <rPr>
            <sz val="9"/>
            <color indexed="81"/>
            <rFont val="MS P ゴシック"/>
            <family val="3"/>
            <charset val="128"/>
          </rPr>
          <t>円単位で入力</t>
        </r>
      </text>
    </comment>
    <comment ref="F114" authorId="0" shapeId="0" xr:uid="{00000000-0006-0000-0200-000018020000}">
      <text>
        <r>
          <rPr>
            <sz val="9"/>
            <color indexed="81"/>
            <rFont val="MS P ゴシック"/>
            <family val="3"/>
            <charset val="128"/>
          </rPr>
          <t>円単位で入力</t>
        </r>
      </text>
    </comment>
    <comment ref="I114" authorId="0" shapeId="0" xr:uid="{00000000-0006-0000-0200-000019020000}">
      <text>
        <r>
          <rPr>
            <sz val="9"/>
            <color indexed="81"/>
            <rFont val="MS P ゴシック"/>
            <family val="3"/>
            <charset val="128"/>
          </rPr>
          <t>円単位で入力</t>
        </r>
      </text>
    </comment>
    <comment ref="B115" authorId="0" shapeId="0" xr:uid="{00000000-0006-0000-0200-00001A020000}">
      <text>
        <r>
          <rPr>
            <sz val="9"/>
            <color indexed="81"/>
            <rFont val="MS P ゴシック"/>
            <family val="3"/>
            <charset val="128"/>
          </rPr>
          <t>施設名を入力</t>
        </r>
      </text>
    </comment>
    <comment ref="D115" authorId="0" shapeId="0" xr:uid="{00000000-0006-0000-0200-00001B020000}">
      <text>
        <r>
          <rPr>
            <sz val="9"/>
            <color indexed="81"/>
            <rFont val="MS P ゴシック"/>
            <family val="3"/>
            <charset val="128"/>
          </rPr>
          <t>円単位で入力</t>
        </r>
      </text>
    </comment>
    <comment ref="E115" authorId="0" shapeId="0" xr:uid="{00000000-0006-0000-0200-00001C020000}">
      <text>
        <r>
          <rPr>
            <sz val="9"/>
            <color indexed="81"/>
            <rFont val="MS P ゴシック"/>
            <family val="3"/>
            <charset val="128"/>
          </rPr>
          <t>円単位で入力</t>
        </r>
      </text>
    </comment>
    <comment ref="F115" authorId="0" shapeId="0" xr:uid="{00000000-0006-0000-0200-00001D020000}">
      <text>
        <r>
          <rPr>
            <sz val="9"/>
            <color indexed="81"/>
            <rFont val="MS P ゴシック"/>
            <family val="3"/>
            <charset val="128"/>
          </rPr>
          <t>円単位で入力</t>
        </r>
      </text>
    </comment>
    <comment ref="I115" authorId="0" shapeId="0" xr:uid="{00000000-0006-0000-0200-00001E020000}">
      <text>
        <r>
          <rPr>
            <sz val="9"/>
            <color indexed="81"/>
            <rFont val="MS P ゴシック"/>
            <family val="3"/>
            <charset val="128"/>
          </rPr>
          <t>円単位で入力</t>
        </r>
      </text>
    </comment>
    <comment ref="B116" authorId="0" shapeId="0" xr:uid="{00000000-0006-0000-0200-00001F020000}">
      <text>
        <r>
          <rPr>
            <sz val="9"/>
            <color indexed="81"/>
            <rFont val="MS P ゴシック"/>
            <family val="3"/>
            <charset val="128"/>
          </rPr>
          <t>施設名を入力</t>
        </r>
      </text>
    </comment>
    <comment ref="D116" authorId="0" shapeId="0" xr:uid="{00000000-0006-0000-0200-000020020000}">
      <text>
        <r>
          <rPr>
            <sz val="9"/>
            <color indexed="81"/>
            <rFont val="MS P ゴシック"/>
            <family val="3"/>
            <charset val="128"/>
          </rPr>
          <t>円単位で入力</t>
        </r>
      </text>
    </comment>
    <comment ref="E116" authorId="0" shapeId="0" xr:uid="{00000000-0006-0000-0200-000021020000}">
      <text>
        <r>
          <rPr>
            <sz val="9"/>
            <color indexed="81"/>
            <rFont val="MS P ゴシック"/>
            <family val="3"/>
            <charset val="128"/>
          </rPr>
          <t>円単位で入力</t>
        </r>
      </text>
    </comment>
    <comment ref="F116" authorId="0" shapeId="0" xr:uid="{00000000-0006-0000-0200-000022020000}">
      <text>
        <r>
          <rPr>
            <sz val="9"/>
            <color indexed="81"/>
            <rFont val="MS P ゴシック"/>
            <family val="3"/>
            <charset val="128"/>
          </rPr>
          <t>円単位で入力</t>
        </r>
      </text>
    </comment>
    <comment ref="I116" authorId="0" shapeId="0" xr:uid="{00000000-0006-0000-0200-000023020000}">
      <text>
        <r>
          <rPr>
            <sz val="9"/>
            <color indexed="81"/>
            <rFont val="MS P ゴシック"/>
            <family val="3"/>
            <charset val="128"/>
          </rPr>
          <t>円単位で入力</t>
        </r>
      </text>
    </comment>
    <comment ref="B117" authorId="0" shapeId="0" xr:uid="{00000000-0006-0000-0200-000024020000}">
      <text>
        <r>
          <rPr>
            <sz val="9"/>
            <color indexed="81"/>
            <rFont val="MS P ゴシック"/>
            <family val="3"/>
            <charset val="128"/>
          </rPr>
          <t>施設名を入力</t>
        </r>
      </text>
    </comment>
    <comment ref="D117" authorId="0" shapeId="0" xr:uid="{00000000-0006-0000-0200-000025020000}">
      <text>
        <r>
          <rPr>
            <sz val="9"/>
            <color indexed="81"/>
            <rFont val="MS P ゴシック"/>
            <family val="3"/>
            <charset val="128"/>
          </rPr>
          <t>円単位で入力</t>
        </r>
      </text>
    </comment>
    <comment ref="E117" authorId="0" shapeId="0" xr:uid="{00000000-0006-0000-0200-000026020000}">
      <text>
        <r>
          <rPr>
            <sz val="9"/>
            <color indexed="81"/>
            <rFont val="MS P ゴシック"/>
            <family val="3"/>
            <charset val="128"/>
          </rPr>
          <t>円単位で入力</t>
        </r>
      </text>
    </comment>
    <comment ref="F117" authorId="0" shapeId="0" xr:uid="{00000000-0006-0000-0200-000027020000}">
      <text>
        <r>
          <rPr>
            <sz val="9"/>
            <color indexed="81"/>
            <rFont val="MS P ゴシック"/>
            <family val="3"/>
            <charset val="128"/>
          </rPr>
          <t>円単位で入力</t>
        </r>
      </text>
    </comment>
    <comment ref="I117" authorId="0" shapeId="0" xr:uid="{00000000-0006-0000-0200-000028020000}">
      <text>
        <r>
          <rPr>
            <sz val="9"/>
            <color indexed="81"/>
            <rFont val="MS P ゴシック"/>
            <family val="3"/>
            <charset val="128"/>
          </rPr>
          <t>円単位で入力</t>
        </r>
      </text>
    </comment>
    <comment ref="B118" authorId="0" shapeId="0" xr:uid="{00000000-0006-0000-0200-000029020000}">
      <text>
        <r>
          <rPr>
            <sz val="9"/>
            <color indexed="81"/>
            <rFont val="MS P ゴシック"/>
            <family val="3"/>
            <charset val="128"/>
          </rPr>
          <t>施設名を入力</t>
        </r>
      </text>
    </comment>
    <comment ref="D118" authorId="0" shapeId="0" xr:uid="{00000000-0006-0000-0200-00002A020000}">
      <text>
        <r>
          <rPr>
            <sz val="9"/>
            <color indexed="81"/>
            <rFont val="MS P ゴシック"/>
            <family val="3"/>
            <charset val="128"/>
          </rPr>
          <t>円単位で入力</t>
        </r>
      </text>
    </comment>
    <comment ref="E118" authorId="0" shapeId="0" xr:uid="{00000000-0006-0000-0200-00002B020000}">
      <text>
        <r>
          <rPr>
            <sz val="9"/>
            <color indexed="81"/>
            <rFont val="MS P ゴシック"/>
            <family val="3"/>
            <charset val="128"/>
          </rPr>
          <t>円単位で入力</t>
        </r>
      </text>
    </comment>
    <comment ref="F118" authorId="0" shapeId="0" xr:uid="{00000000-0006-0000-0200-00002C020000}">
      <text>
        <r>
          <rPr>
            <sz val="9"/>
            <color indexed="81"/>
            <rFont val="MS P ゴシック"/>
            <family val="3"/>
            <charset val="128"/>
          </rPr>
          <t>円単位で入力</t>
        </r>
      </text>
    </comment>
    <comment ref="I118" authorId="0" shapeId="0" xr:uid="{00000000-0006-0000-0200-00002D020000}">
      <text>
        <r>
          <rPr>
            <sz val="9"/>
            <color indexed="81"/>
            <rFont val="MS P ゴシック"/>
            <family val="3"/>
            <charset val="128"/>
          </rPr>
          <t>円単位で入力</t>
        </r>
      </text>
    </comment>
    <comment ref="B119" authorId="0" shapeId="0" xr:uid="{00000000-0006-0000-0200-00002E020000}">
      <text>
        <r>
          <rPr>
            <sz val="9"/>
            <color indexed="81"/>
            <rFont val="MS P ゴシック"/>
            <family val="3"/>
            <charset val="128"/>
          </rPr>
          <t>施設名を入力</t>
        </r>
      </text>
    </comment>
    <comment ref="D119" authorId="0" shapeId="0" xr:uid="{00000000-0006-0000-0200-00002F020000}">
      <text>
        <r>
          <rPr>
            <sz val="9"/>
            <color indexed="81"/>
            <rFont val="MS P ゴシック"/>
            <family val="3"/>
            <charset val="128"/>
          </rPr>
          <t>円単位で入力</t>
        </r>
      </text>
    </comment>
    <comment ref="E119" authorId="0" shapeId="0" xr:uid="{00000000-0006-0000-0200-000030020000}">
      <text>
        <r>
          <rPr>
            <sz val="9"/>
            <color indexed="81"/>
            <rFont val="MS P ゴシック"/>
            <family val="3"/>
            <charset val="128"/>
          </rPr>
          <t>円単位で入力</t>
        </r>
      </text>
    </comment>
    <comment ref="F119" authorId="0" shapeId="0" xr:uid="{00000000-0006-0000-0200-000031020000}">
      <text>
        <r>
          <rPr>
            <sz val="9"/>
            <color indexed="81"/>
            <rFont val="MS P ゴシック"/>
            <family val="3"/>
            <charset val="128"/>
          </rPr>
          <t>円単位で入力</t>
        </r>
      </text>
    </comment>
    <comment ref="I119" authorId="0" shapeId="0" xr:uid="{00000000-0006-0000-0200-000032020000}">
      <text>
        <r>
          <rPr>
            <sz val="9"/>
            <color indexed="81"/>
            <rFont val="MS P ゴシック"/>
            <family val="3"/>
            <charset val="128"/>
          </rPr>
          <t>円単位で入力</t>
        </r>
      </text>
    </comment>
    <comment ref="B120" authorId="0" shapeId="0" xr:uid="{00000000-0006-0000-0200-000033020000}">
      <text>
        <r>
          <rPr>
            <sz val="9"/>
            <color indexed="81"/>
            <rFont val="MS P ゴシック"/>
            <family val="3"/>
            <charset val="128"/>
          </rPr>
          <t>施設名を入力</t>
        </r>
      </text>
    </comment>
    <comment ref="D120" authorId="0" shapeId="0" xr:uid="{00000000-0006-0000-0200-000034020000}">
      <text>
        <r>
          <rPr>
            <sz val="9"/>
            <color indexed="81"/>
            <rFont val="MS P ゴシック"/>
            <family val="3"/>
            <charset val="128"/>
          </rPr>
          <t>円単位で入力</t>
        </r>
      </text>
    </comment>
    <comment ref="E120" authorId="0" shapeId="0" xr:uid="{00000000-0006-0000-0200-000035020000}">
      <text>
        <r>
          <rPr>
            <sz val="9"/>
            <color indexed="81"/>
            <rFont val="MS P ゴシック"/>
            <family val="3"/>
            <charset val="128"/>
          </rPr>
          <t>円単位で入力</t>
        </r>
      </text>
    </comment>
    <comment ref="F120" authorId="0" shapeId="0" xr:uid="{00000000-0006-0000-0200-000036020000}">
      <text>
        <r>
          <rPr>
            <sz val="9"/>
            <color indexed="81"/>
            <rFont val="MS P ゴシック"/>
            <family val="3"/>
            <charset val="128"/>
          </rPr>
          <t>円単位で入力</t>
        </r>
      </text>
    </comment>
    <comment ref="I120" authorId="0" shapeId="0" xr:uid="{00000000-0006-0000-0200-000037020000}">
      <text>
        <r>
          <rPr>
            <sz val="9"/>
            <color indexed="81"/>
            <rFont val="MS P ゴシック"/>
            <family val="3"/>
            <charset val="128"/>
          </rPr>
          <t>円単位で入力</t>
        </r>
      </text>
    </comment>
    <comment ref="B121" authorId="0" shapeId="0" xr:uid="{00000000-0006-0000-0200-000038020000}">
      <text>
        <r>
          <rPr>
            <sz val="9"/>
            <color indexed="81"/>
            <rFont val="MS P ゴシック"/>
            <family val="3"/>
            <charset val="128"/>
          </rPr>
          <t>施設名を入力</t>
        </r>
      </text>
    </comment>
    <comment ref="D121" authorId="0" shapeId="0" xr:uid="{00000000-0006-0000-0200-000039020000}">
      <text>
        <r>
          <rPr>
            <sz val="9"/>
            <color indexed="81"/>
            <rFont val="MS P ゴシック"/>
            <family val="3"/>
            <charset val="128"/>
          </rPr>
          <t>円単位で入力</t>
        </r>
      </text>
    </comment>
    <comment ref="E121" authorId="0" shapeId="0" xr:uid="{00000000-0006-0000-0200-00003A020000}">
      <text>
        <r>
          <rPr>
            <sz val="9"/>
            <color indexed="81"/>
            <rFont val="MS P ゴシック"/>
            <family val="3"/>
            <charset val="128"/>
          </rPr>
          <t>円単位で入力</t>
        </r>
      </text>
    </comment>
    <comment ref="F121" authorId="0" shapeId="0" xr:uid="{00000000-0006-0000-0200-00003B020000}">
      <text>
        <r>
          <rPr>
            <sz val="9"/>
            <color indexed="81"/>
            <rFont val="MS P ゴシック"/>
            <family val="3"/>
            <charset val="128"/>
          </rPr>
          <t>円単位で入力</t>
        </r>
      </text>
    </comment>
    <comment ref="I121" authorId="0" shapeId="0" xr:uid="{00000000-0006-0000-0200-00003C020000}">
      <text>
        <r>
          <rPr>
            <sz val="9"/>
            <color indexed="81"/>
            <rFont val="MS P ゴシック"/>
            <family val="3"/>
            <charset val="128"/>
          </rPr>
          <t>円単位で入力</t>
        </r>
      </text>
    </comment>
    <comment ref="B122" authorId="0" shapeId="0" xr:uid="{00000000-0006-0000-0200-00003D020000}">
      <text>
        <r>
          <rPr>
            <sz val="9"/>
            <color indexed="81"/>
            <rFont val="MS P ゴシック"/>
            <family val="3"/>
            <charset val="128"/>
          </rPr>
          <t>施設名を入力</t>
        </r>
      </text>
    </comment>
    <comment ref="D122" authorId="0" shapeId="0" xr:uid="{00000000-0006-0000-0200-00003E020000}">
      <text>
        <r>
          <rPr>
            <sz val="9"/>
            <color indexed="81"/>
            <rFont val="MS P ゴシック"/>
            <family val="3"/>
            <charset val="128"/>
          </rPr>
          <t>円単位で入力</t>
        </r>
      </text>
    </comment>
    <comment ref="E122" authorId="0" shapeId="0" xr:uid="{00000000-0006-0000-0200-00003F020000}">
      <text>
        <r>
          <rPr>
            <sz val="9"/>
            <color indexed="81"/>
            <rFont val="MS P ゴシック"/>
            <family val="3"/>
            <charset val="128"/>
          </rPr>
          <t>円単位で入力</t>
        </r>
      </text>
    </comment>
    <comment ref="F122" authorId="0" shapeId="0" xr:uid="{00000000-0006-0000-0200-000040020000}">
      <text>
        <r>
          <rPr>
            <sz val="9"/>
            <color indexed="81"/>
            <rFont val="MS P ゴシック"/>
            <family val="3"/>
            <charset val="128"/>
          </rPr>
          <t>円単位で入力</t>
        </r>
      </text>
    </comment>
    <comment ref="I122" authorId="0" shapeId="0" xr:uid="{00000000-0006-0000-0200-000041020000}">
      <text>
        <r>
          <rPr>
            <sz val="9"/>
            <color indexed="81"/>
            <rFont val="MS P ゴシック"/>
            <family val="3"/>
            <charset val="128"/>
          </rPr>
          <t>円単位で入力</t>
        </r>
      </text>
    </comment>
    <comment ref="B123" authorId="0" shapeId="0" xr:uid="{00000000-0006-0000-0200-000042020000}">
      <text>
        <r>
          <rPr>
            <sz val="9"/>
            <color indexed="81"/>
            <rFont val="MS P ゴシック"/>
            <family val="3"/>
            <charset val="128"/>
          </rPr>
          <t>施設名を入力</t>
        </r>
      </text>
    </comment>
    <comment ref="D123" authorId="0" shapeId="0" xr:uid="{00000000-0006-0000-0200-000043020000}">
      <text>
        <r>
          <rPr>
            <sz val="9"/>
            <color indexed="81"/>
            <rFont val="MS P ゴシック"/>
            <family val="3"/>
            <charset val="128"/>
          </rPr>
          <t>円単位で入力</t>
        </r>
      </text>
    </comment>
    <comment ref="E123" authorId="0" shapeId="0" xr:uid="{00000000-0006-0000-0200-000044020000}">
      <text>
        <r>
          <rPr>
            <sz val="9"/>
            <color indexed="81"/>
            <rFont val="MS P ゴシック"/>
            <family val="3"/>
            <charset val="128"/>
          </rPr>
          <t>円単位で入力</t>
        </r>
      </text>
    </comment>
    <comment ref="F123" authorId="0" shapeId="0" xr:uid="{00000000-0006-0000-0200-000045020000}">
      <text>
        <r>
          <rPr>
            <sz val="9"/>
            <color indexed="81"/>
            <rFont val="MS P ゴシック"/>
            <family val="3"/>
            <charset val="128"/>
          </rPr>
          <t>円単位で入力</t>
        </r>
      </text>
    </comment>
    <comment ref="I123" authorId="0" shapeId="0" xr:uid="{00000000-0006-0000-0200-000046020000}">
      <text>
        <r>
          <rPr>
            <sz val="9"/>
            <color indexed="81"/>
            <rFont val="MS P ゴシック"/>
            <family val="3"/>
            <charset val="128"/>
          </rPr>
          <t>円単位で入力</t>
        </r>
      </text>
    </comment>
    <comment ref="B124" authorId="0" shapeId="0" xr:uid="{00000000-0006-0000-0200-000047020000}">
      <text>
        <r>
          <rPr>
            <sz val="9"/>
            <color indexed="81"/>
            <rFont val="MS P ゴシック"/>
            <family val="3"/>
            <charset val="128"/>
          </rPr>
          <t>施設名を入力</t>
        </r>
      </text>
    </comment>
    <comment ref="D124" authorId="0" shapeId="0" xr:uid="{00000000-0006-0000-0200-000048020000}">
      <text>
        <r>
          <rPr>
            <sz val="9"/>
            <color indexed="81"/>
            <rFont val="MS P ゴシック"/>
            <family val="3"/>
            <charset val="128"/>
          </rPr>
          <t>円単位で入力</t>
        </r>
      </text>
    </comment>
    <comment ref="E124" authorId="0" shapeId="0" xr:uid="{00000000-0006-0000-0200-000049020000}">
      <text>
        <r>
          <rPr>
            <sz val="9"/>
            <color indexed="81"/>
            <rFont val="MS P ゴシック"/>
            <family val="3"/>
            <charset val="128"/>
          </rPr>
          <t>円単位で入力</t>
        </r>
      </text>
    </comment>
    <comment ref="F124" authorId="0" shapeId="0" xr:uid="{00000000-0006-0000-0200-00004A020000}">
      <text>
        <r>
          <rPr>
            <sz val="9"/>
            <color indexed="81"/>
            <rFont val="MS P ゴシック"/>
            <family val="3"/>
            <charset val="128"/>
          </rPr>
          <t>円単位で入力</t>
        </r>
      </text>
    </comment>
    <comment ref="I124" authorId="0" shapeId="0" xr:uid="{00000000-0006-0000-0200-00004B020000}">
      <text>
        <r>
          <rPr>
            <sz val="9"/>
            <color indexed="81"/>
            <rFont val="MS P ゴシック"/>
            <family val="3"/>
            <charset val="128"/>
          </rPr>
          <t>円単位で入力</t>
        </r>
      </text>
    </comment>
    <comment ref="B125" authorId="0" shapeId="0" xr:uid="{00000000-0006-0000-0200-00004C020000}">
      <text>
        <r>
          <rPr>
            <sz val="9"/>
            <color indexed="81"/>
            <rFont val="MS P ゴシック"/>
            <family val="3"/>
            <charset val="128"/>
          </rPr>
          <t>施設名を入力</t>
        </r>
      </text>
    </comment>
    <comment ref="D125" authorId="0" shapeId="0" xr:uid="{00000000-0006-0000-0200-00004D020000}">
      <text>
        <r>
          <rPr>
            <sz val="9"/>
            <color indexed="81"/>
            <rFont val="MS P ゴシック"/>
            <family val="3"/>
            <charset val="128"/>
          </rPr>
          <t>円単位で入力</t>
        </r>
      </text>
    </comment>
    <comment ref="E125" authorId="0" shapeId="0" xr:uid="{00000000-0006-0000-0200-00004E020000}">
      <text>
        <r>
          <rPr>
            <sz val="9"/>
            <color indexed="81"/>
            <rFont val="MS P ゴシック"/>
            <family val="3"/>
            <charset val="128"/>
          </rPr>
          <t>円単位で入力</t>
        </r>
      </text>
    </comment>
    <comment ref="F125" authorId="0" shapeId="0" xr:uid="{00000000-0006-0000-0200-00004F020000}">
      <text>
        <r>
          <rPr>
            <sz val="9"/>
            <color indexed="81"/>
            <rFont val="MS P ゴシック"/>
            <family val="3"/>
            <charset val="128"/>
          </rPr>
          <t>円単位で入力</t>
        </r>
      </text>
    </comment>
    <comment ref="I125" authorId="0" shapeId="0" xr:uid="{00000000-0006-0000-0200-000050020000}">
      <text>
        <r>
          <rPr>
            <sz val="9"/>
            <color indexed="81"/>
            <rFont val="MS P ゴシック"/>
            <family val="3"/>
            <charset val="128"/>
          </rPr>
          <t>円単位で入力</t>
        </r>
      </text>
    </comment>
    <comment ref="B126" authorId="0" shapeId="0" xr:uid="{00000000-0006-0000-0200-000051020000}">
      <text>
        <r>
          <rPr>
            <sz val="9"/>
            <color indexed="81"/>
            <rFont val="MS P ゴシック"/>
            <family val="3"/>
            <charset val="128"/>
          </rPr>
          <t>施設名を入力</t>
        </r>
      </text>
    </comment>
    <comment ref="D126" authorId="0" shapeId="0" xr:uid="{00000000-0006-0000-0200-000052020000}">
      <text>
        <r>
          <rPr>
            <sz val="9"/>
            <color indexed="81"/>
            <rFont val="MS P ゴシック"/>
            <family val="3"/>
            <charset val="128"/>
          </rPr>
          <t>円単位で入力</t>
        </r>
      </text>
    </comment>
    <comment ref="E126" authorId="0" shapeId="0" xr:uid="{00000000-0006-0000-0200-000053020000}">
      <text>
        <r>
          <rPr>
            <sz val="9"/>
            <color indexed="81"/>
            <rFont val="MS P ゴシック"/>
            <family val="3"/>
            <charset val="128"/>
          </rPr>
          <t>円単位で入力</t>
        </r>
      </text>
    </comment>
    <comment ref="F126" authorId="0" shapeId="0" xr:uid="{00000000-0006-0000-0200-000054020000}">
      <text>
        <r>
          <rPr>
            <sz val="9"/>
            <color indexed="81"/>
            <rFont val="MS P ゴシック"/>
            <family val="3"/>
            <charset val="128"/>
          </rPr>
          <t>円単位で入力</t>
        </r>
      </text>
    </comment>
    <comment ref="I126" authorId="0" shapeId="0" xr:uid="{00000000-0006-0000-0200-000055020000}">
      <text>
        <r>
          <rPr>
            <sz val="9"/>
            <color indexed="81"/>
            <rFont val="MS P ゴシック"/>
            <family val="3"/>
            <charset val="128"/>
          </rPr>
          <t>円単位で入力</t>
        </r>
      </text>
    </comment>
    <comment ref="B127" authorId="0" shapeId="0" xr:uid="{00000000-0006-0000-0200-000056020000}">
      <text>
        <r>
          <rPr>
            <sz val="9"/>
            <color indexed="81"/>
            <rFont val="MS P ゴシック"/>
            <family val="3"/>
            <charset val="128"/>
          </rPr>
          <t>施設名を入力</t>
        </r>
      </text>
    </comment>
    <comment ref="D127" authorId="0" shapeId="0" xr:uid="{00000000-0006-0000-0200-000057020000}">
      <text>
        <r>
          <rPr>
            <sz val="9"/>
            <color indexed="81"/>
            <rFont val="MS P ゴシック"/>
            <family val="3"/>
            <charset val="128"/>
          </rPr>
          <t>円単位で入力</t>
        </r>
      </text>
    </comment>
    <comment ref="E127" authorId="0" shapeId="0" xr:uid="{00000000-0006-0000-0200-000058020000}">
      <text>
        <r>
          <rPr>
            <sz val="9"/>
            <color indexed="81"/>
            <rFont val="MS P ゴシック"/>
            <family val="3"/>
            <charset val="128"/>
          </rPr>
          <t>円単位で入力</t>
        </r>
      </text>
    </comment>
    <comment ref="F127" authorId="0" shapeId="0" xr:uid="{00000000-0006-0000-0200-000059020000}">
      <text>
        <r>
          <rPr>
            <sz val="9"/>
            <color indexed="81"/>
            <rFont val="MS P ゴシック"/>
            <family val="3"/>
            <charset val="128"/>
          </rPr>
          <t>円単位で入力</t>
        </r>
      </text>
    </comment>
    <comment ref="I127" authorId="0" shapeId="0" xr:uid="{00000000-0006-0000-0200-00005A020000}">
      <text>
        <r>
          <rPr>
            <sz val="9"/>
            <color indexed="81"/>
            <rFont val="MS P ゴシック"/>
            <family val="3"/>
            <charset val="128"/>
          </rPr>
          <t>円単位で入力</t>
        </r>
      </text>
    </comment>
    <comment ref="B128" authorId="0" shapeId="0" xr:uid="{00000000-0006-0000-0200-00005B020000}">
      <text>
        <r>
          <rPr>
            <sz val="9"/>
            <color indexed="81"/>
            <rFont val="MS P ゴシック"/>
            <family val="3"/>
            <charset val="128"/>
          </rPr>
          <t>施設名を入力</t>
        </r>
      </text>
    </comment>
    <comment ref="D128" authorId="0" shapeId="0" xr:uid="{00000000-0006-0000-0200-00005C020000}">
      <text>
        <r>
          <rPr>
            <sz val="9"/>
            <color indexed="81"/>
            <rFont val="MS P ゴシック"/>
            <family val="3"/>
            <charset val="128"/>
          </rPr>
          <t>円単位で入力</t>
        </r>
      </text>
    </comment>
    <comment ref="E128" authorId="0" shapeId="0" xr:uid="{00000000-0006-0000-0200-00005D020000}">
      <text>
        <r>
          <rPr>
            <sz val="9"/>
            <color indexed="81"/>
            <rFont val="MS P ゴシック"/>
            <family val="3"/>
            <charset val="128"/>
          </rPr>
          <t>円単位で入力</t>
        </r>
      </text>
    </comment>
    <comment ref="F128" authorId="0" shapeId="0" xr:uid="{00000000-0006-0000-0200-00005E020000}">
      <text>
        <r>
          <rPr>
            <sz val="9"/>
            <color indexed="81"/>
            <rFont val="MS P ゴシック"/>
            <family val="3"/>
            <charset val="128"/>
          </rPr>
          <t>円単位で入力</t>
        </r>
      </text>
    </comment>
    <comment ref="I128" authorId="0" shapeId="0" xr:uid="{00000000-0006-0000-0200-00005F020000}">
      <text>
        <r>
          <rPr>
            <sz val="9"/>
            <color indexed="81"/>
            <rFont val="MS P ゴシック"/>
            <family val="3"/>
            <charset val="128"/>
          </rPr>
          <t>円単位で入力</t>
        </r>
      </text>
    </comment>
    <comment ref="B129" authorId="0" shapeId="0" xr:uid="{00000000-0006-0000-0200-000060020000}">
      <text>
        <r>
          <rPr>
            <sz val="9"/>
            <color indexed="81"/>
            <rFont val="MS P ゴシック"/>
            <family val="3"/>
            <charset val="128"/>
          </rPr>
          <t>施設名を入力</t>
        </r>
      </text>
    </comment>
    <comment ref="D129" authorId="0" shapeId="0" xr:uid="{00000000-0006-0000-0200-000061020000}">
      <text>
        <r>
          <rPr>
            <sz val="9"/>
            <color indexed="81"/>
            <rFont val="MS P ゴシック"/>
            <family val="3"/>
            <charset val="128"/>
          </rPr>
          <t>円単位で入力</t>
        </r>
      </text>
    </comment>
    <comment ref="E129" authorId="0" shapeId="0" xr:uid="{00000000-0006-0000-0200-000062020000}">
      <text>
        <r>
          <rPr>
            <sz val="9"/>
            <color indexed="81"/>
            <rFont val="MS P ゴシック"/>
            <family val="3"/>
            <charset val="128"/>
          </rPr>
          <t>円単位で入力</t>
        </r>
      </text>
    </comment>
    <comment ref="F129" authorId="0" shapeId="0" xr:uid="{00000000-0006-0000-0200-000063020000}">
      <text>
        <r>
          <rPr>
            <sz val="9"/>
            <color indexed="81"/>
            <rFont val="MS P ゴシック"/>
            <family val="3"/>
            <charset val="128"/>
          </rPr>
          <t>円単位で入力</t>
        </r>
      </text>
    </comment>
    <comment ref="I129" authorId="0" shapeId="0" xr:uid="{00000000-0006-0000-0200-000064020000}">
      <text>
        <r>
          <rPr>
            <sz val="9"/>
            <color indexed="81"/>
            <rFont val="MS P ゴシック"/>
            <family val="3"/>
            <charset val="128"/>
          </rPr>
          <t>円単位で入力</t>
        </r>
      </text>
    </comment>
    <comment ref="B130" authorId="0" shapeId="0" xr:uid="{00000000-0006-0000-0200-000065020000}">
      <text>
        <r>
          <rPr>
            <sz val="9"/>
            <color indexed="81"/>
            <rFont val="MS P ゴシック"/>
            <family val="3"/>
            <charset val="128"/>
          </rPr>
          <t>施設名を入力</t>
        </r>
      </text>
    </comment>
    <comment ref="D130" authorId="0" shapeId="0" xr:uid="{00000000-0006-0000-0200-000066020000}">
      <text>
        <r>
          <rPr>
            <sz val="9"/>
            <color indexed="81"/>
            <rFont val="MS P ゴシック"/>
            <family val="3"/>
            <charset val="128"/>
          </rPr>
          <t>円単位で入力</t>
        </r>
      </text>
    </comment>
    <comment ref="E130" authorId="0" shapeId="0" xr:uid="{00000000-0006-0000-0200-000067020000}">
      <text>
        <r>
          <rPr>
            <sz val="9"/>
            <color indexed="81"/>
            <rFont val="MS P ゴシック"/>
            <family val="3"/>
            <charset val="128"/>
          </rPr>
          <t>円単位で入力</t>
        </r>
      </text>
    </comment>
    <comment ref="F130" authorId="0" shapeId="0" xr:uid="{00000000-0006-0000-0200-000068020000}">
      <text>
        <r>
          <rPr>
            <sz val="9"/>
            <color indexed="81"/>
            <rFont val="MS P ゴシック"/>
            <family val="3"/>
            <charset val="128"/>
          </rPr>
          <t>円単位で入力</t>
        </r>
      </text>
    </comment>
    <comment ref="I130" authorId="0" shapeId="0" xr:uid="{00000000-0006-0000-0200-000069020000}">
      <text>
        <r>
          <rPr>
            <sz val="9"/>
            <color indexed="81"/>
            <rFont val="MS P ゴシック"/>
            <family val="3"/>
            <charset val="128"/>
          </rPr>
          <t>円単位で入力</t>
        </r>
      </text>
    </comment>
    <comment ref="B131" authorId="0" shapeId="0" xr:uid="{00000000-0006-0000-0200-00006A020000}">
      <text>
        <r>
          <rPr>
            <sz val="9"/>
            <color indexed="81"/>
            <rFont val="MS P ゴシック"/>
            <family val="3"/>
            <charset val="128"/>
          </rPr>
          <t>施設名を入力</t>
        </r>
      </text>
    </comment>
    <comment ref="D131" authorId="0" shapeId="0" xr:uid="{00000000-0006-0000-0200-00006B020000}">
      <text>
        <r>
          <rPr>
            <sz val="9"/>
            <color indexed="81"/>
            <rFont val="MS P ゴシック"/>
            <family val="3"/>
            <charset val="128"/>
          </rPr>
          <t>円単位で入力</t>
        </r>
      </text>
    </comment>
    <comment ref="E131" authorId="0" shapeId="0" xr:uid="{00000000-0006-0000-0200-00006C020000}">
      <text>
        <r>
          <rPr>
            <sz val="9"/>
            <color indexed="81"/>
            <rFont val="MS P ゴシック"/>
            <family val="3"/>
            <charset val="128"/>
          </rPr>
          <t>円単位で入力</t>
        </r>
      </text>
    </comment>
    <comment ref="F131" authorId="0" shapeId="0" xr:uid="{00000000-0006-0000-0200-00006D020000}">
      <text>
        <r>
          <rPr>
            <sz val="9"/>
            <color indexed="81"/>
            <rFont val="MS P ゴシック"/>
            <family val="3"/>
            <charset val="128"/>
          </rPr>
          <t>円単位で入力</t>
        </r>
      </text>
    </comment>
    <comment ref="I131" authorId="0" shapeId="0" xr:uid="{00000000-0006-0000-0200-00006E020000}">
      <text>
        <r>
          <rPr>
            <sz val="9"/>
            <color indexed="81"/>
            <rFont val="MS P ゴシック"/>
            <family val="3"/>
            <charset val="128"/>
          </rPr>
          <t>円単位で入力</t>
        </r>
      </text>
    </comment>
    <comment ref="B132" authorId="0" shapeId="0" xr:uid="{00000000-0006-0000-0200-00006F020000}">
      <text>
        <r>
          <rPr>
            <sz val="9"/>
            <color indexed="81"/>
            <rFont val="MS P ゴシック"/>
            <family val="3"/>
            <charset val="128"/>
          </rPr>
          <t>施設名を入力</t>
        </r>
      </text>
    </comment>
    <comment ref="D132" authorId="0" shapeId="0" xr:uid="{00000000-0006-0000-0200-000070020000}">
      <text>
        <r>
          <rPr>
            <sz val="9"/>
            <color indexed="81"/>
            <rFont val="MS P ゴシック"/>
            <family val="3"/>
            <charset val="128"/>
          </rPr>
          <t>円単位で入力</t>
        </r>
      </text>
    </comment>
    <comment ref="E132" authorId="0" shapeId="0" xr:uid="{00000000-0006-0000-0200-000071020000}">
      <text>
        <r>
          <rPr>
            <sz val="9"/>
            <color indexed="81"/>
            <rFont val="MS P ゴシック"/>
            <family val="3"/>
            <charset val="128"/>
          </rPr>
          <t>円単位で入力</t>
        </r>
      </text>
    </comment>
    <comment ref="F132" authorId="0" shapeId="0" xr:uid="{00000000-0006-0000-0200-000072020000}">
      <text>
        <r>
          <rPr>
            <sz val="9"/>
            <color indexed="81"/>
            <rFont val="MS P ゴシック"/>
            <family val="3"/>
            <charset val="128"/>
          </rPr>
          <t>円単位で入力</t>
        </r>
      </text>
    </comment>
    <comment ref="I132" authorId="0" shapeId="0" xr:uid="{00000000-0006-0000-0200-000073020000}">
      <text>
        <r>
          <rPr>
            <sz val="9"/>
            <color indexed="81"/>
            <rFont val="MS P ゴシック"/>
            <family val="3"/>
            <charset val="128"/>
          </rPr>
          <t>円単位で入力</t>
        </r>
      </text>
    </comment>
    <comment ref="B133" authorId="0" shapeId="0" xr:uid="{00000000-0006-0000-0200-000074020000}">
      <text>
        <r>
          <rPr>
            <sz val="9"/>
            <color indexed="81"/>
            <rFont val="MS P ゴシック"/>
            <family val="3"/>
            <charset val="128"/>
          </rPr>
          <t>施設名を入力</t>
        </r>
      </text>
    </comment>
    <comment ref="D133" authorId="0" shapeId="0" xr:uid="{00000000-0006-0000-0200-000075020000}">
      <text>
        <r>
          <rPr>
            <sz val="9"/>
            <color indexed="81"/>
            <rFont val="MS P ゴシック"/>
            <family val="3"/>
            <charset val="128"/>
          </rPr>
          <t>円単位で入力</t>
        </r>
      </text>
    </comment>
    <comment ref="E133" authorId="0" shapeId="0" xr:uid="{00000000-0006-0000-0200-000076020000}">
      <text>
        <r>
          <rPr>
            <sz val="9"/>
            <color indexed="81"/>
            <rFont val="MS P ゴシック"/>
            <family val="3"/>
            <charset val="128"/>
          </rPr>
          <t>円単位で入力</t>
        </r>
      </text>
    </comment>
    <comment ref="F133" authorId="0" shapeId="0" xr:uid="{00000000-0006-0000-0200-000077020000}">
      <text>
        <r>
          <rPr>
            <sz val="9"/>
            <color indexed="81"/>
            <rFont val="MS P ゴシック"/>
            <family val="3"/>
            <charset val="128"/>
          </rPr>
          <t>円単位で入力</t>
        </r>
      </text>
    </comment>
    <comment ref="I133" authorId="0" shapeId="0" xr:uid="{00000000-0006-0000-0200-000078020000}">
      <text>
        <r>
          <rPr>
            <sz val="9"/>
            <color indexed="81"/>
            <rFont val="MS P ゴシック"/>
            <family val="3"/>
            <charset val="128"/>
          </rPr>
          <t>円単位で入力</t>
        </r>
      </text>
    </comment>
    <comment ref="B134" authorId="0" shapeId="0" xr:uid="{00000000-0006-0000-0200-000079020000}">
      <text>
        <r>
          <rPr>
            <sz val="9"/>
            <color indexed="81"/>
            <rFont val="MS P ゴシック"/>
            <family val="3"/>
            <charset val="128"/>
          </rPr>
          <t>施設名を入力</t>
        </r>
      </text>
    </comment>
    <comment ref="D134" authorId="0" shapeId="0" xr:uid="{00000000-0006-0000-0200-00007A020000}">
      <text>
        <r>
          <rPr>
            <sz val="9"/>
            <color indexed="81"/>
            <rFont val="MS P ゴシック"/>
            <family val="3"/>
            <charset val="128"/>
          </rPr>
          <t>円単位で入力</t>
        </r>
      </text>
    </comment>
    <comment ref="E134" authorId="0" shapeId="0" xr:uid="{00000000-0006-0000-0200-00007B020000}">
      <text>
        <r>
          <rPr>
            <sz val="9"/>
            <color indexed="81"/>
            <rFont val="MS P ゴシック"/>
            <family val="3"/>
            <charset val="128"/>
          </rPr>
          <t>円単位で入力</t>
        </r>
      </text>
    </comment>
    <comment ref="F134" authorId="0" shapeId="0" xr:uid="{00000000-0006-0000-0200-00007C020000}">
      <text>
        <r>
          <rPr>
            <sz val="9"/>
            <color indexed="81"/>
            <rFont val="MS P ゴシック"/>
            <family val="3"/>
            <charset val="128"/>
          </rPr>
          <t>円単位で入力</t>
        </r>
      </text>
    </comment>
    <comment ref="I134" authorId="0" shapeId="0" xr:uid="{00000000-0006-0000-0200-00007D020000}">
      <text>
        <r>
          <rPr>
            <sz val="9"/>
            <color indexed="81"/>
            <rFont val="MS P ゴシック"/>
            <family val="3"/>
            <charset val="128"/>
          </rPr>
          <t>円単位で入力</t>
        </r>
      </text>
    </comment>
    <comment ref="B135" authorId="0" shapeId="0" xr:uid="{00000000-0006-0000-0200-00007E020000}">
      <text>
        <r>
          <rPr>
            <sz val="9"/>
            <color indexed="81"/>
            <rFont val="MS P ゴシック"/>
            <family val="3"/>
            <charset val="128"/>
          </rPr>
          <t>施設名を入力</t>
        </r>
      </text>
    </comment>
    <comment ref="D135" authorId="0" shapeId="0" xr:uid="{00000000-0006-0000-0200-00007F020000}">
      <text>
        <r>
          <rPr>
            <sz val="9"/>
            <color indexed="81"/>
            <rFont val="MS P ゴシック"/>
            <family val="3"/>
            <charset val="128"/>
          </rPr>
          <t>円単位で入力</t>
        </r>
      </text>
    </comment>
    <comment ref="E135" authorId="0" shapeId="0" xr:uid="{00000000-0006-0000-0200-000080020000}">
      <text>
        <r>
          <rPr>
            <sz val="9"/>
            <color indexed="81"/>
            <rFont val="MS P ゴシック"/>
            <family val="3"/>
            <charset val="128"/>
          </rPr>
          <t>円単位で入力</t>
        </r>
      </text>
    </comment>
    <comment ref="F135" authorId="0" shapeId="0" xr:uid="{00000000-0006-0000-0200-000081020000}">
      <text>
        <r>
          <rPr>
            <sz val="9"/>
            <color indexed="81"/>
            <rFont val="MS P ゴシック"/>
            <family val="3"/>
            <charset val="128"/>
          </rPr>
          <t>円単位で入力</t>
        </r>
      </text>
    </comment>
    <comment ref="I135" authorId="0" shapeId="0" xr:uid="{00000000-0006-0000-0200-000082020000}">
      <text>
        <r>
          <rPr>
            <sz val="9"/>
            <color indexed="81"/>
            <rFont val="MS P ゴシック"/>
            <family val="3"/>
            <charset val="128"/>
          </rPr>
          <t>円単位で入力</t>
        </r>
      </text>
    </comment>
    <comment ref="B136" authorId="0" shapeId="0" xr:uid="{00000000-0006-0000-0200-000083020000}">
      <text>
        <r>
          <rPr>
            <sz val="9"/>
            <color indexed="81"/>
            <rFont val="MS P ゴシック"/>
            <family val="3"/>
            <charset val="128"/>
          </rPr>
          <t>施設名を入力</t>
        </r>
      </text>
    </comment>
    <comment ref="D136" authorId="0" shapeId="0" xr:uid="{00000000-0006-0000-0200-000084020000}">
      <text>
        <r>
          <rPr>
            <sz val="9"/>
            <color indexed="81"/>
            <rFont val="MS P ゴシック"/>
            <family val="3"/>
            <charset val="128"/>
          </rPr>
          <t>円単位で入力</t>
        </r>
      </text>
    </comment>
    <comment ref="E136" authorId="0" shapeId="0" xr:uid="{00000000-0006-0000-0200-000085020000}">
      <text>
        <r>
          <rPr>
            <sz val="9"/>
            <color indexed="81"/>
            <rFont val="MS P ゴシック"/>
            <family val="3"/>
            <charset val="128"/>
          </rPr>
          <t>円単位で入力</t>
        </r>
      </text>
    </comment>
    <comment ref="F136" authorId="0" shapeId="0" xr:uid="{00000000-0006-0000-0200-000086020000}">
      <text>
        <r>
          <rPr>
            <sz val="9"/>
            <color indexed="81"/>
            <rFont val="MS P ゴシック"/>
            <family val="3"/>
            <charset val="128"/>
          </rPr>
          <t>円単位で入力</t>
        </r>
      </text>
    </comment>
    <comment ref="I136" authorId="0" shapeId="0" xr:uid="{00000000-0006-0000-0200-000087020000}">
      <text>
        <r>
          <rPr>
            <sz val="9"/>
            <color indexed="81"/>
            <rFont val="MS P ゴシック"/>
            <family val="3"/>
            <charset val="128"/>
          </rPr>
          <t>円単位で入力</t>
        </r>
      </text>
    </comment>
    <comment ref="B137" authorId="0" shapeId="0" xr:uid="{00000000-0006-0000-0200-000088020000}">
      <text>
        <r>
          <rPr>
            <sz val="9"/>
            <color indexed="81"/>
            <rFont val="MS P ゴシック"/>
            <family val="3"/>
            <charset val="128"/>
          </rPr>
          <t>施設名を入力</t>
        </r>
      </text>
    </comment>
    <comment ref="D137" authorId="0" shapeId="0" xr:uid="{00000000-0006-0000-0200-000089020000}">
      <text>
        <r>
          <rPr>
            <sz val="9"/>
            <color indexed="81"/>
            <rFont val="MS P ゴシック"/>
            <family val="3"/>
            <charset val="128"/>
          </rPr>
          <t>円単位で入力</t>
        </r>
      </text>
    </comment>
    <comment ref="E137" authorId="0" shapeId="0" xr:uid="{00000000-0006-0000-0200-00008A020000}">
      <text>
        <r>
          <rPr>
            <sz val="9"/>
            <color indexed="81"/>
            <rFont val="MS P ゴシック"/>
            <family val="3"/>
            <charset val="128"/>
          </rPr>
          <t>円単位で入力</t>
        </r>
      </text>
    </comment>
    <comment ref="F137" authorId="0" shapeId="0" xr:uid="{00000000-0006-0000-0200-00008B020000}">
      <text>
        <r>
          <rPr>
            <sz val="9"/>
            <color indexed="81"/>
            <rFont val="MS P ゴシック"/>
            <family val="3"/>
            <charset val="128"/>
          </rPr>
          <t>円単位で入力</t>
        </r>
      </text>
    </comment>
    <comment ref="I137" authorId="0" shapeId="0" xr:uid="{00000000-0006-0000-0200-00008C020000}">
      <text>
        <r>
          <rPr>
            <sz val="9"/>
            <color indexed="81"/>
            <rFont val="MS P ゴシック"/>
            <family val="3"/>
            <charset val="128"/>
          </rPr>
          <t>円単位で入力</t>
        </r>
      </text>
    </comment>
    <comment ref="B138" authorId="0" shapeId="0" xr:uid="{00000000-0006-0000-0200-00008D020000}">
      <text>
        <r>
          <rPr>
            <sz val="9"/>
            <color indexed="81"/>
            <rFont val="MS P ゴシック"/>
            <family val="3"/>
            <charset val="128"/>
          </rPr>
          <t>施設名を入力</t>
        </r>
      </text>
    </comment>
    <comment ref="D138" authorId="0" shapeId="0" xr:uid="{00000000-0006-0000-0200-00008E020000}">
      <text>
        <r>
          <rPr>
            <sz val="9"/>
            <color indexed="81"/>
            <rFont val="MS P ゴシック"/>
            <family val="3"/>
            <charset val="128"/>
          </rPr>
          <t>円単位で入力</t>
        </r>
      </text>
    </comment>
    <comment ref="E138" authorId="0" shapeId="0" xr:uid="{00000000-0006-0000-0200-00008F020000}">
      <text>
        <r>
          <rPr>
            <sz val="9"/>
            <color indexed="81"/>
            <rFont val="MS P ゴシック"/>
            <family val="3"/>
            <charset val="128"/>
          </rPr>
          <t>円単位で入力</t>
        </r>
      </text>
    </comment>
    <comment ref="F138" authorId="0" shapeId="0" xr:uid="{00000000-0006-0000-0200-000090020000}">
      <text>
        <r>
          <rPr>
            <sz val="9"/>
            <color indexed="81"/>
            <rFont val="MS P ゴシック"/>
            <family val="3"/>
            <charset val="128"/>
          </rPr>
          <t>円単位で入力</t>
        </r>
      </text>
    </comment>
    <comment ref="I138" authorId="0" shapeId="0" xr:uid="{00000000-0006-0000-0200-000091020000}">
      <text>
        <r>
          <rPr>
            <sz val="9"/>
            <color indexed="81"/>
            <rFont val="MS P ゴシック"/>
            <family val="3"/>
            <charset val="128"/>
          </rPr>
          <t>円単位で入力</t>
        </r>
      </text>
    </comment>
    <comment ref="B139" authorId="0" shapeId="0" xr:uid="{00000000-0006-0000-0200-000092020000}">
      <text>
        <r>
          <rPr>
            <sz val="9"/>
            <color indexed="81"/>
            <rFont val="MS P ゴシック"/>
            <family val="3"/>
            <charset val="128"/>
          </rPr>
          <t>施設名を入力</t>
        </r>
      </text>
    </comment>
    <comment ref="D139" authorId="0" shapeId="0" xr:uid="{00000000-0006-0000-0200-000093020000}">
      <text>
        <r>
          <rPr>
            <sz val="9"/>
            <color indexed="81"/>
            <rFont val="MS P ゴシック"/>
            <family val="3"/>
            <charset val="128"/>
          </rPr>
          <t>円単位で入力</t>
        </r>
      </text>
    </comment>
    <comment ref="E139" authorId="0" shapeId="0" xr:uid="{00000000-0006-0000-0200-000094020000}">
      <text>
        <r>
          <rPr>
            <sz val="9"/>
            <color indexed="81"/>
            <rFont val="MS P ゴシック"/>
            <family val="3"/>
            <charset val="128"/>
          </rPr>
          <t>円単位で入力</t>
        </r>
      </text>
    </comment>
    <comment ref="F139" authorId="0" shapeId="0" xr:uid="{00000000-0006-0000-0200-000095020000}">
      <text>
        <r>
          <rPr>
            <sz val="9"/>
            <color indexed="81"/>
            <rFont val="MS P ゴシック"/>
            <family val="3"/>
            <charset val="128"/>
          </rPr>
          <t>円単位で入力</t>
        </r>
      </text>
    </comment>
    <comment ref="I139" authorId="0" shapeId="0" xr:uid="{00000000-0006-0000-0200-000096020000}">
      <text>
        <r>
          <rPr>
            <sz val="9"/>
            <color indexed="81"/>
            <rFont val="MS P ゴシック"/>
            <family val="3"/>
            <charset val="128"/>
          </rPr>
          <t>円単位で入力</t>
        </r>
      </text>
    </comment>
    <comment ref="B140" authorId="0" shapeId="0" xr:uid="{00000000-0006-0000-0200-000097020000}">
      <text>
        <r>
          <rPr>
            <sz val="9"/>
            <color indexed="81"/>
            <rFont val="MS P ゴシック"/>
            <family val="3"/>
            <charset val="128"/>
          </rPr>
          <t>施設名を入力</t>
        </r>
      </text>
    </comment>
    <comment ref="D140" authorId="0" shapeId="0" xr:uid="{00000000-0006-0000-0200-000098020000}">
      <text>
        <r>
          <rPr>
            <sz val="9"/>
            <color indexed="81"/>
            <rFont val="MS P ゴシック"/>
            <family val="3"/>
            <charset val="128"/>
          </rPr>
          <t>円単位で入力</t>
        </r>
      </text>
    </comment>
    <comment ref="E140" authorId="0" shapeId="0" xr:uid="{00000000-0006-0000-0200-000099020000}">
      <text>
        <r>
          <rPr>
            <sz val="9"/>
            <color indexed="81"/>
            <rFont val="MS P ゴシック"/>
            <family val="3"/>
            <charset val="128"/>
          </rPr>
          <t>円単位で入力</t>
        </r>
      </text>
    </comment>
    <comment ref="F140" authorId="0" shapeId="0" xr:uid="{00000000-0006-0000-0200-00009A020000}">
      <text>
        <r>
          <rPr>
            <sz val="9"/>
            <color indexed="81"/>
            <rFont val="MS P ゴシック"/>
            <family val="3"/>
            <charset val="128"/>
          </rPr>
          <t>円単位で入力</t>
        </r>
      </text>
    </comment>
    <comment ref="I140" authorId="0" shapeId="0" xr:uid="{00000000-0006-0000-0200-00009B020000}">
      <text>
        <r>
          <rPr>
            <sz val="9"/>
            <color indexed="81"/>
            <rFont val="MS P ゴシック"/>
            <family val="3"/>
            <charset val="128"/>
          </rPr>
          <t>円単位で入力</t>
        </r>
      </text>
    </comment>
    <comment ref="B141" authorId="0" shapeId="0" xr:uid="{00000000-0006-0000-0200-00009C020000}">
      <text>
        <r>
          <rPr>
            <sz val="9"/>
            <color indexed="81"/>
            <rFont val="MS P ゴシック"/>
            <family val="3"/>
            <charset val="128"/>
          </rPr>
          <t>施設名を入力</t>
        </r>
      </text>
    </comment>
    <comment ref="D141" authorId="0" shapeId="0" xr:uid="{00000000-0006-0000-0200-00009D020000}">
      <text>
        <r>
          <rPr>
            <sz val="9"/>
            <color indexed="81"/>
            <rFont val="MS P ゴシック"/>
            <family val="3"/>
            <charset val="128"/>
          </rPr>
          <t>円単位で入力</t>
        </r>
      </text>
    </comment>
    <comment ref="E141" authorId="0" shapeId="0" xr:uid="{00000000-0006-0000-0200-00009E020000}">
      <text>
        <r>
          <rPr>
            <sz val="9"/>
            <color indexed="81"/>
            <rFont val="MS P ゴシック"/>
            <family val="3"/>
            <charset val="128"/>
          </rPr>
          <t>円単位で入力</t>
        </r>
      </text>
    </comment>
    <comment ref="F141" authorId="0" shapeId="0" xr:uid="{00000000-0006-0000-0200-00009F020000}">
      <text>
        <r>
          <rPr>
            <sz val="9"/>
            <color indexed="81"/>
            <rFont val="MS P ゴシック"/>
            <family val="3"/>
            <charset val="128"/>
          </rPr>
          <t>円単位で入力</t>
        </r>
      </text>
    </comment>
    <comment ref="I141" authorId="0" shapeId="0" xr:uid="{00000000-0006-0000-0200-0000A0020000}">
      <text>
        <r>
          <rPr>
            <sz val="9"/>
            <color indexed="81"/>
            <rFont val="MS P ゴシック"/>
            <family val="3"/>
            <charset val="128"/>
          </rPr>
          <t>円単位で入力</t>
        </r>
      </text>
    </comment>
    <comment ref="B142" authorId="0" shapeId="0" xr:uid="{00000000-0006-0000-0200-0000A1020000}">
      <text>
        <r>
          <rPr>
            <sz val="9"/>
            <color indexed="81"/>
            <rFont val="MS P ゴシック"/>
            <family val="3"/>
            <charset val="128"/>
          </rPr>
          <t>施設名を入力</t>
        </r>
      </text>
    </comment>
    <comment ref="D142" authorId="0" shapeId="0" xr:uid="{00000000-0006-0000-0200-0000A2020000}">
      <text>
        <r>
          <rPr>
            <sz val="9"/>
            <color indexed="81"/>
            <rFont val="MS P ゴシック"/>
            <family val="3"/>
            <charset val="128"/>
          </rPr>
          <t>円単位で入力</t>
        </r>
      </text>
    </comment>
    <comment ref="E142" authorId="0" shapeId="0" xr:uid="{00000000-0006-0000-0200-0000A3020000}">
      <text>
        <r>
          <rPr>
            <sz val="9"/>
            <color indexed="81"/>
            <rFont val="MS P ゴシック"/>
            <family val="3"/>
            <charset val="128"/>
          </rPr>
          <t>円単位で入力</t>
        </r>
      </text>
    </comment>
    <comment ref="F142" authorId="0" shapeId="0" xr:uid="{00000000-0006-0000-0200-0000A4020000}">
      <text>
        <r>
          <rPr>
            <sz val="9"/>
            <color indexed="81"/>
            <rFont val="MS P ゴシック"/>
            <family val="3"/>
            <charset val="128"/>
          </rPr>
          <t>円単位で入力</t>
        </r>
      </text>
    </comment>
    <comment ref="I142" authorId="0" shapeId="0" xr:uid="{00000000-0006-0000-0200-0000A5020000}">
      <text>
        <r>
          <rPr>
            <sz val="9"/>
            <color indexed="81"/>
            <rFont val="MS P ゴシック"/>
            <family val="3"/>
            <charset val="128"/>
          </rPr>
          <t>円単位で入力</t>
        </r>
      </text>
    </comment>
    <comment ref="B143" authorId="0" shapeId="0" xr:uid="{00000000-0006-0000-0200-0000A6020000}">
      <text>
        <r>
          <rPr>
            <sz val="9"/>
            <color indexed="81"/>
            <rFont val="MS P ゴシック"/>
            <family val="3"/>
            <charset val="128"/>
          </rPr>
          <t>施設名を入力</t>
        </r>
      </text>
    </comment>
    <comment ref="D143" authorId="0" shapeId="0" xr:uid="{00000000-0006-0000-0200-0000A7020000}">
      <text>
        <r>
          <rPr>
            <sz val="9"/>
            <color indexed="81"/>
            <rFont val="MS P ゴシック"/>
            <family val="3"/>
            <charset val="128"/>
          </rPr>
          <t>円単位で入力</t>
        </r>
      </text>
    </comment>
    <comment ref="E143" authorId="0" shapeId="0" xr:uid="{00000000-0006-0000-0200-0000A8020000}">
      <text>
        <r>
          <rPr>
            <sz val="9"/>
            <color indexed="81"/>
            <rFont val="MS P ゴシック"/>
            <family val="3"/>
            <charset val="128"/>
          </rPr>
          <t>円単位で入力</t>
        </r>
      </text>
    </comment>
    <comment ref="F143" authorId="0" shapeId="0" xr:uid="{00000000-0006-0000-0200-0000A9020000}">
      <text>
        <r>
          <rPr>
            <sz val="9"/>
            <color indexed="81"/>
            <rFont val="MS P ゴシック"/>
            <family val="3"/>
            <charset val="128"/>
          </rPr>
          <t>円単位で入力</t>
        </r>
      </text>
    </comment>
    <comment ref="I143" authorId="0" shapeId="0" xr:uid="{00000000-0006-0000-0200-0000AA020000}">
      <text>
        <r>
          <rPr>
            <sz val="9"/>
            <color indexed="81"/>
            <rFont val="MS P ゴシック"/>
            <family val="3"/>
            <charset val="128"/>
          </rPr>
          <t>円単位で入力</t>
        </r>
      </text>
    </comment>
    <comment ref="B144" authorId="0" shapeId="0" xr:uid="{00000000-0006-0000-0200-0000AB020000}">
      <text>
        <r>
          <rPr>
            <sz val="9"/>
            <color indexed="81"/>
            <rFont val="MS P ゴシック"/>
            <family val="3"/>
            <charset val="128"/>
          </rPr>
          <t>施設名を入力</t>
        </r>
      </text>
    </comment>
    <comment ref="D144" authorId="0" shapeId="0" xr:uid="{00000000-0006-0000-0200-0000AC020000}">
      <text>
        <r>
          <rPr>
            <sz val="9"/>
            <color indexed="81"/>
            <rFont val="MS P ゴシック"/>
            <family val="3"/>
            <charset val="128"/>
          </rPr>
          <t>円単位で入力</t>
        </r>
      </text>
    </comment>
    <comment ref="E144" authorId="0" shapeId="0" xr:uid="{00000000-0006-0000-0200-0000AD020000}">
      <text>
        <r>
          <rPr>
            <sz val="9"/>
            <color indexed="81"/>
            <rFont val="MS P ゴシック"/>
            <family val="3"/>
            <charset val="128"/>
          </rPr>
          <t>円単位で入力</t>
        </r>
      </text>
    </comment>
    <comment ref="F144" authorId="0" shapeId="0" xr:uid="{00000000-0006-0000-0200-0000AE020000}">
      <text>
        <r>
          <rPr>
            <sz val="9"/>
            <color indexed="81"/>
            <rFont val="MS P ゴシック"/>
            <family val="3"/>
            <charset val="128"/>
          </rPr>
          <t>円単位で入力</t>
        </r>
      </text>
    </comment>
    <comment ref="I144" authorId="0" shapeId="0" xr:uid="{00000000-0006-0000-0200-0000AF020000}">
      <text>
        <r>
          <rPr>
            <sz val="9"/>
            <color indexed="81"/>
            <rFont val="MS P ゴシック"/>
            <family val="3"/>
            <charset val="128"/>
          </rPr>
          <t>円単位で入力</t>
        </r>
      </text>
    </comment>
    <comment ref="B145" authorId="0" shapeId="0" xr:uid="{00000000-0006-0000-0200-0000B0020000}">
      <text>
        <r>
          <rPr>
            <sz val="9"/>
            <color indexed="81"/>
            <rFont val="MS P ゴシック"/>
            <family val="3"/>
            <charset val="128"/>
          </rPr>
          <t>施設名を入力</t>
        </r>
      </text>
    </comment>
    <comment ref="D145" authorId="0" shapeId="0" xr:uid="{00000000-0006-0000-0200-0000B1020000}">
      <text>
        <r>
          <rPr>
            <sz val="9"/>
            <color indexed="81"/>
            <rFont val="MS P ゴシック"/>
            <family val="3"/>
            <charset val="128"/>
          </rPr>
          <t>円単位で入力</t>
        </r>
      </text>
    </comment>
    <comment ref="E145" authorId="0" shapeId="0" xr:uid="{00000000-0006-0000-0200-0000B2020000}">
      <text>
        <r>
          <rPr>
            <sz val="9"/>
            <color indexed="81"/>
            <rFont val="MS P ゴシック"/>
            <family val="3"/>
            <charset val="128"/>
          </rPr>
          <t>円単位で入力</t>
        </r>
      </text>
    </comment>
    <comment ref="F145" authorId="0" shapeId="0" xr:uid="{00000000-0006-0000-0200-0000B3020000}">
      <text>
        <r>
          <rPr>
            <sz val="9"/>
            <color indexed="81"/>
            <rFont val="MS P ゴシック"/>
            <family val="3"/>
            <charset val="128"/>
          </rPr>
          <t>円単位で入力</t>
        </r>
      </text>
    </comment>
    <comment ref="I145" authorId="0" shapeId="0" xr:uid="{00000000-0006-0000-0200-0000B4020000}">
      <text>
        <r>
          <rPr>
            <sz val="9"/>
            <color indexed="81"/>
            <rFont val="MS P ゴシック"/>
            <family val="3"/>
            <charset val="128"/>
          </rPr>
          <t>円単位で入力</t>
        </r>
      </text>
    </comment>
    <comment ref="B146" authorId="0" shapeId="0" xr:uid="{00000000-0006-0000-0200-0000B5020000}">
      <text>
        <r>
          <rPr>
            <sz val="9"/>
            <color indexed="81"/>
            <rFont val="MS P ゴシック"/>
            <family val="3"/>
            <charset val="128"/>
          </rPr>
          <t>施設名を入力</t>
        </r>
      </text>
    </comment>
    <comment ref="D146" authorId="0" shapeId="0" xr:uid="{00000000-0006-0000-0200-0000B6020000}">
      <text>
        <r>
          <rPr>
            <sz val="9"/>
            <color indexed="81"/>
            <rFont val="MS P ゴシック"/>
            <family val="3"/>
            <charset val="128"/>
          </rPr>
          <t>円単位で入力</t>
        </r>
      </text>
    </comment>
    <comment ref="E146" authorId="0" shapeId="0" xr:uid="{00000000-0006-0000-0200-0000B7020000}">
      <text>
        <r>
          <rPr>
            <sz val="9"/>
            <color indexed="81"/>
            <rFont val="MS P ゴシック"/>
            <family val="3"/>
            <charset val="128"/>
          </rPr>
          <t>円単位で入力</t>
        </r>
      </text>
    </comment>
    <comment ref="F146" authorId="0" shapeId="0" xr:uid="{00000000-0006-0000-0200-0000B8020000}">
      <text>
        <r>
          <rPr>
            <sz val="9"/>
            <color indexed="81"/>
            <rFont val="MS P ゴシック"/>
            <family val="3"/>
            <charset val="128"/>
          </rPr>
          <t>円単位で入力</t>
        </r>
      </text>
    </comment>
    <comment ref="I146" authorId="0" shapeId="0" xr:uid="{00000000-0006-0000-0200-0000B9020000}">
      <text>
        <r>
          <rPr>
            <sz val="9"/>
            <color indexed="81"/>
            <rFont val="MS P ゴシック"/>
            <family val="3"/>
            <charset val="128"/>
          </rPr>
          <t>円単位で入力</t>
        </r>
      </text>
    </comment>
    <comment ref="B147" authorId="0" shapeId="0" xr:uid="{00000000-0006-0000-0200-0000BA020000}">
      <text>
        <r>
          <rPr>
            <sz val="9"/>
            <color indexed="81"/>
            <rFont val="MS P ゴシック"/>
            <family val="3"/>
            <charset val="128"/>
          </rPr>
          <t>施設名を入力</t>
        </r>
      </text>
    </comment>
    <comment ref="D147" authorId="0" shapeId="0" xr:uid="{00000000-0006-0000-0200-0000BB020000}">
      <text>
        <r>
          <rPr>
            <sz val="9"/>
            <color indexed="81"/>
            <rFont val="MS P ゴシック"/>
            <family val="3"/>
            <charset val="128"/>
          </rPr>
          <t>円単位で入力</t>
        </r>
      </text>
    </comment>
    <comment ref="E147" authorId="0" shapeId="0" xr:uid="{00000000-0006-0000-0200-0000BC020000}">
      <text>
        <r>
          <rPr>
            <sz val="9"/>
            <color indexed="81"/>
            <rFont val="MS P ゴシック"/>
            <family val="3"/>
            <charset val="128"/>
          </rPr>
          <t>円単位で入力</t>
        </r>
      </text>
    </comment>
    <comment ref="F147" authorId="0" shapeId="0" xr:uid="{00000000-0006-0000-0200-0000BD020000}">
      <text>
        <r>
          <rPr>
            <sz val="9"/>
            <color indexed="81"/>
            <rFont val="MS P ゴシック"/>
            <family val="3"/>
            <charset val="128"/>
          </rPr>
          <t>円単位で入力</t>
        </r>
      </text>
    </comment>
    <comment ref="I147" authorId="0" shapeId="0" xr:uid="{00000000-0006-0000-0200-0000BE020000}">
      <text>
        <r>
          <rPr>
            <sz val="9"/>
            <color indexed="81"/>
            <rFont val="MS P ゴシック"/>
            <family val="3"/>
            <charset val="128"/>
          </rPr>
          <t>円単位で入力</t>
        </r>
      </text>
    </comment>
    <comment ref="B148" authorId="0" shapeId="0" xr:uid="{00000000-0006-0000-0200-0000BF020000}">
      <text>
        <r>
          <rPr>
            <sz val="9"/>
            <color indexed="81"/>
            <rFont val="MS P ゴシック"/>
            <family val="3"/>
            <charset val="128"/>
          </rPr>
          <t>施設名を入力</t>
        </r>
      </text>
    </comment>
    <comment ref="D148" authorId="0" shapeId="0" xr:uid="{00000000-0006-0000-0200-0000C0020000}">
      <text>
        <r>
          <rPr>
            <sz val="9"/>
            <color indexed="81"/>
            <rFont val="MS P ゴシック"/>
            <family val="3"/>
            <charset val="128"/>
          </rPr>
          <t>円単位で入力</t>
        </r>
      </text>
    </comment>
    <comment ref="E148" authorId="0" shapeId="0" xr:uid="{00000000-0006-0000-0200-0000C1020000}">
      <text>
        <r>
          <rPr>
            <sz val="9"/>
            <color indexed="81"/>
            <rFont val="MS P ゴシック"/>
            <family val="3"/>
            <charset val="128"/>
          </rPr>
          <t>円単位で入力</t>
        </r>
      </text>
    </comment>
    <comment ref="F148" authorId="0" shapeId="0" xr:uid="{00000000-0006-0000-0200-0000C2020000}">
      <text>
        <r>
          <rPr>
            <sz val="9"/>
            <color indexed="81"/>
            <rFont val="MS P ゴシック"/>
            <family val="3"/>
            <charset val="128"/>
          </rPr>
          <t>円単位で入力</t>
        </r>
      </text>
    </comment>
    <comment ref="I148" authorId="0" shapeId="0" xr:uid="{00000000-0006-0000-0200-0000C3020000}">
      <text>
        <r>
          <rPr>
            <sz val="9"/>
            <color indexed="81"/>
            <rFont val="MS P ゴシック"/>
            <family val="3"/>
            <charset val="128"/>
          </rPr>
          <t>円単位で入力</t>
        </r>
      </text>
    </comment>
    <comment ref="B149" authorId="0" shapeId="0" xr:uid="{00000000-0006-0000-0200-0000C4020000}">
      <text>
        <r>
          <rPr>
            <sz val="9"/>
            <color indexed="81"/>
            <rFont val="MS P ゴシック"/>
            <family val="3"/>
            <charset val="128"/>
          </rPr>
          <t>施設名を入力</t>
        </r>
      </text>
    </comment>
    <comment ref="D149" authorId="0" shapeId="0" xr:uid="{00000000-0006-0000-0200-0000C5020000}">
      <text>
        <r>
          <rPr>
            <sz val="9"/>
            <color indexed="81"/>
            <rFont val="MS P ゴシック"/>
            <family val="3"/>
            <charset val="128"/>
          </rPr>
          <t>円単位で入力</t>
        </r>
      </text>
    </comment>
    <comment ref="E149" authorId="0" shapeId="0" xr:uid="{00000000-0006-0000-0200-0000C6020000}">
      <text>
        <r>
          <rPr>
            <sz val="9"/>
            <color indexed="81"/>
            <rFont val="MS P ゴシック"/>
            <family val="3"/>
            <charset val="128"/>
          </rPr>
          <t>円単位で入力</t>
        </r>
      </text>
    </comment>
    <comment ref="F149" authorId="0" shapeId="0" xr:uid="{00000000-0006-0000-0200-0000C7020000}">
      <text>
        <r>
          <rPr>
            <sz val="9"/>
            <color indexed="81"/>
            <rFont val="MS P ゴシック"/>
            <family val="3"/>
            <charset val="128"/>
          </rPr>
          <t>円単位で入力</t>
        </r>
      </text>
    </comment>
    <comment ref="I149" authorId="0" shapeId="0" xr:uid="{00000000-0006-0000-0200-0000C8020000}">
      <text>
        <r>
          <rPr>
            <sz val="9"/>
            <color indexed="81"/>
            <rFont val="MS P ゴシック"/>
            <family val="3"/>
            <charset val="128"/>
          </rPr>
          <t>円単位で入力</t>
        </r>
      </text>
    </comment>
    <comment ref="B150" authorId="0" shapeId="0" xr:uid="{00000000-0006-0000-0200-0000C9020000}">
      <text>
        <r>
          <rPr>
            <sz val="9"/>
            <color indexed="81"/>
            <rFont val="MS P ゴシック"/>
            <family val="3"/>
            <charset val="128"/>
          </rPr>
          <t>施設名を入力</t>
        </r>
      </text>
    </comment>
    <comment ref="D150" authorId="0" shapeId="0" xr:uid="{00000000-0006-0000-0200-0000CA020000}">
      <text>
        <r>
          <rPr>
            <sz val="9"/>
            <color indexed="81"/>
            <rFont val="MS P ゴシック"/>
            <family val="3"/>
            <charset val="128"/>
          </rPr>
          <t>円単位で入力</t>
        </r>
      </text>
    </comment>
    <comment ref="E150" authorId="0" shapeId="0" xr:uid="{00000000-0006-0000-0200-0000CB020000}">
      <text>
        <r>
          <rPr>
            <sz val="9"/>
            <color indexed="81"/>
            <rFont val="MS P ゴシック"/>
            <family val="3"/>
            <charset val="128"/>
          </rPr>
          <t>円単位で入力</t>
        </r>
      </text>
    </comment>
    <comment ref="F150" authorId="0" shapeId="0" xr:uid="{00000000-0006-0000-0200-0000CC020000}">
      <text>
        <r>
          <rPr>
            <sz val="9"/>
            <color indexed="81"/>
            <rFont val="MS P ゴシック"/>
            <family val="3"/>
            <charset val="128"/>
          </rPr>
          <t>円単位で入力</t>
        </r>
      </text>
    </comment>
    <comment ref="I150" authorId="0" shapeId="0" xr:uid="{00000000-0006-0000-0200-0000CD020000}">
      <text>
        <r>
          <rPr>
            <sz val="9"/>
            <color indexed="81"/>
            <rFont val="MS P ゴシック"/>
            <family val="3"/>
            <charset val="128"/>
          </rPr>
          <t>円単位で入力</t>
        </r>
      </text>
    </comment>
    <comment ref="B151" authorId="0" shapeId="0" xr:uid="{00000000-0006-0000-0200-0000CE020000}">
      <text>
        <r>
          <rPr>
            <sz val="9"/>
            <color indexed="81"/>
            <rFont val="MS P ゴシック"/>
            <family val="3"/>
            <charset val="128"/>
          </rPr>
          <t>施設名を入力</t>
        </r>
      </text>
    </comment>
    <comment ref="D151" authorId="0" shapeId="0" xr:uid="{00000000-0006-0000-0200-0000CF020000}">
      <text>
        <r>
          <rPr>
            <sz val="9"/>
            <color indexed="81"/>
            <rFont val="MS P ゴシック"/>
            <family val="3"/>
            <charset val="128"/>
          </rPr>
          <t>円単位で入力</t>
        </r>
      </text>
    </comment>
    <comment ref="E151" authorId="0" shapeId="0" xr:uid="{00000000-0006-0000-0200-0000D0020000}">
      <text>
        <r>
          <rPr>
            <sz val="9"/>
            <color indexed="81"/>
            <rFont val="MS P ゴシック"/>
            <family val="3"/>
            <charset val="128"/>
          </rPr>
          <t>円単位で入力</t>
        </r>
      </text>
    </comment>
    <comment ref="F151" authorId="0" shapeId="0" xr:uid="{00000000-0006-0000-0200-0000D1020000}">
      <text>
        <r>
          <rPr>
            <sz val="9"/>
            <color indexed="81"/>
            <rFont val="MS P ゴシック"/>
            <family val="3"/>
            <charset val="128"/>
          </rPr>
          <t>円単位で入力</t>
        </r>
      </text>
    </comment>
    <comment ref="I151" authorId="0" shapeId="0" xr:uid="{00000000-0006-0000-0200-0000D2020000}">
      <text>
        <r>
          <rPr>
            <sz val="9"/>
            <color indexed="81"/>
            <rFont val="MS P ゴシック"/>
            <family val="3"/>
            <charset val="128"/>
          </rPr>
          <t>円単位で入力</t>
        </r>
      </text>
    </comment>
    <comment ref="B152" authorId="0" shapeId="0" xr:uid="{00000000-0006-0000-0200-0000D3020000}">
      <text>
        <r>
          <rPr>
            <sz val="9"/>
            <color indexed="81"/>
            <rFont val="MS P ゴシック"/>
            <family val="3"/>
            <charset val="128"/>
          </rPr>
          <t>施設名を入力</t>
        </r>
      </text>
    </comment>
    <comment ref="D152" authorId="0" shapeId="0" xr:uid="{00000000-0006-0000-0200-0000D4020000}">
      <text>
        <r>
          <rPr>
            <sz val="9"/>
            <color indexed="81"/>
            <rFont val="MS P ゴシック"/>
            <family val="3"/>
            <charset val="128"/>
          </rPr>
          <t>円単位で入力</t>
        </r>
      </text>
    </comment>
    <comment ref="E152" authorId="0" shapeId="0" xr:uid="{00000000-0006-0000-0200-0000D5020000}">
      <text>
        <r>
          <rPr>
            <sz val="9"/>
            <color indexed="81"/>
            <rFont val="MS P ゴシック"/>
            <family val="3"/>
            <charset val="128"/>
          </rPr>
          <t>円単位で入力</t>
        </r>
      </text>
    </comment>
    <comment ref="F152" authorId="0" shapeId="0" xr:uid="{00000000-0006-0000-0200-0000D6020000}">
      <text>
        <r>
          <rPr>
            <sz val="9"/>
            <color indexed="81"/>
            <rFont val="MS P ゴシック"/>
            <family val="3"/>
            <charset val="128"/>
          </rPr>
          <t>円単位で入力</t>
        </r>
      </text>
    </comment>
    <comment ref="I152" authorId="0" shapeId="0" xr:uid="{00000000-0006-0000-0200-0000D7020000}">
      <text>
        <r>
          <rPr>
            <sz val="9"/>
            <color indexed="81"/>
            <rFont val="MS P ゴシック"/>
            <family val="3"/>
            <charset val="128"/>
          </rPr>
          <t>円単位で入力</t>
        </r>
      </text>
    </comment>
    <comment ref="B153" authorId="0" shapeId="0" xr:uid="{00000000-0006-0000-0200-0000D8020000}">
      <text>
        <r>
          <rPr>
            <sz val="9"/>
            <color indexed="81"/>
            <rFont val="MS P ゴシック"/>
            <family val="3"/>
            <charset val="128"/>
          </rPr>
          <t>施設名を入力</t>
        </r>
      </text>
    </comment>
    <comment ref="D153" authorId="0" shapeId="0" xr:uid="{00000000-0006-0000-0200-0000D9020000}">
      <text>
        <r>
          <rPr>
            <sz val="9"/>
            <color indexed="81"/>
            <rFont val="MS P ゴシック"/>
            <family val="3"/>
            <charset val="128"/>
          </rPr>
          <t>円単位で入力</t>
        </r>
      </text>
    </comment>
    <comment ref="E153" authorId="0" shapeId="0" xr:uid="{00000000-0006-0000-0200-0000DA020000}">
      <text>
        <r>
          <rPr>
            <sz val="9"/>
            <color indexed="81"/>
            <rFont val="MS P ゴシック"/>
            <family val="3"/>
            <charset val="128"/>
          </rPr>
          <t>円単位で入力</t>
        </r>
      </text>
    </comment>
    <comment ref="F153" authorId="0" shapeId="0" xr:uid="{00000000-0006-0000-0200-0000DB020000}">
      <text>
        <r>
          <rPr>
            <sz val="9"/>
            <color indexed="81"/>
            <rFont val="MS P ゴシック"/>
            <family val="3"/>
            <charset val="128"/>
          </rPr>
          <t>円単位で入力</t>
        </r>
      </text>
    </comment>
    <comment ref="I153" authorId="0" shapeId="0" xr:uid="{00000000-0006-0000-0200-0000DC020000}">
      <text>
        <r>
          <rPr>
            <sz val="9"/>
            <color indexed="81"/>
            <rFont val="MS P ゴシック"/>
            <family val="3"/>
            <charset val="128"/>
          </rPr>
          <t>円単位で入力</t>
        </r>
      </text>
    </comment>
    <comment ref="B154" authorId="0" shapeId="0" xr:uid="{00000000-0006-0000-0200-0000DD020000}">
      <text>
        <r>
          <rPr>
            <sz val="9"/>
            <color indexed="81"/>
            <rFont val="MS P ゴシック"/>
            <family val="3"/>
            <charset val="128"/>
          </rPr>
          <t>施設名を入力</t>
        </r>
      </text>
    </comment>
    <comment ref="D154" authorId="0" shapeId="0" xr:uid="{00000000-0006-0000-0200-0000DE020000}">
      <text>
        <r>
          <rPr>
            <sz val="9"/>
            <color indexed="81"/>
            <rFont val="MS P ゴシック"/>
            <family val="3"/>
            <charset val="128"/>
          </rPr>
          <t>円単位で入力</t>
        </r>
      </text>
    </comment>
    <comment ref="E154" authorId="0" shapeId="0" xr:uid="{00000000-0006-0000-0200-0000DF020000}">
      <text>
        <r>
          <rPr>
            <sz val="9"/>
            <color indexed="81"/>
            <rFont val="MS P ゴシック"/>
            <family val="3"/>
            <charset val="128"/>
          </rPr>
          <t>円単位で入力</t>
        </r>
      </text>
    </comment>
    <comment ref="F154" authorId="0" shapeId="0" xr:uid="{00000000-0006-0000-0200-0000E0020000}">
      <text>
        <r>
          <rPr>
            <sz val="9"/>
            <color indexed="81"/>
            <rFont val="MS P ゴシック"/>
            <family val="3"/>
            <charset val="128"/>
          </rPr>
          <t>円単位で入力</t>
        </r>
      </text>
    </comment>
    <comment ref="I154" authorId="0" shapeId="0" xr:uid="{00000000-0006-0000-0200-0000E1020000}">
      <text>
        <r>
          <rPr>
            <sz val="9"/>
            <color indexed="81"/>
            <rFont val="MS P ゴシック"/>
            <family val="3"/>
            <charset val="128"/>
          </rPr>
          <t>円単位で入力</t>
        </r>
      </text>
    </comment>
    <comment ref="B155" authorId="0" shapeId="0" xr:uid="{00000000-0006-0000-0200-0000E2020000}">
      <text>
        <r>
          <rPr>
            <sz val="9"/>
            <color indexed="81"/>
            <rFont val="MS P ゴシック"/>
            <family val="3"/>
            <charset val="128"/>
          </rPr>
          <t>施設名を入力</t>
        </r>
      </text>
    </comment>
    <comment ref="D155" authorId="0" shapeId="0" xr:uid="{00000000-0006-0000-0200-0000E3020000}">
      <text>
        <r>
          <rPr>
            <sz val="9"/>
            <color indexed="81"/>
            <rFont val="MS P ゴシック"/>
            <family val="3"/>
            <charset val="128"/>
          </rPr>
          <t>円単位で入力</t>
        </r>
      </text>
    </comment>
    <comment ref="E155" authorId="0" shapeId="0" xr:uid="{00000000-0006-0000-0200-0000E4020000}">
      <text>
        <r>
          <rPr>
            <sz val="9"/>
            <color indexed="81"/>
            <rFont val="MS P ゴシック"/>
            <family val="3"/>
            <charset val="128"/>
          </rPr>
          <t>円単位で入力</t>
        </r>
      </text>
    </comment>
    <comment ref="F155" authorId="0" shapeId="0" xr:uid="{00000000-0006-0000-0200-0000E5020000}">
      <text>
        <r>
          <rPr>
            <sz val="9"/>
            <color indexed="81"/>
            <rFont val="MS P ゴシック"/>
            <family val="3"/>
            <charset val="128"/>
          </rPr>
          <t>円単位で入力</t>
        </r>
      </text>
    </comment>
    <comment ref="I155" authorId="0" shapeId="0" xr:uid="{00000000-0006-0000-0200-0000E6020000}">
      <text>
        <r>
          <rPr>
            <sz val="9"/>
            <color indexed="81"/>
            <rFont val="MS P ゴシック"/>
            <family val="3"/>
            <charset val="128"/>
          </rPr>
          <t>円単位で入力</t>
        </r>
      </text>
    </comment>
    <comment ref="B156" authorId="0" shapeId="0" xr:uid="{00000000-0006-0000-0200-0000E7020000}">
      <text>
        <r>
          <rPr>
            <sz val="9"/>
            <color indexed="81"/>
            <rFont val="MS P ゴシック"/>
            <family val="3"/>
            <charset val="128"/>
          </rPr>
          <t>施設名を入力</t>
        </r>
      </text>
    </comment>
    <comment ref="D156" authorId="0" shapeId="0" xr:uid="{00000000-0006-0000-0200-0000E8020000}">
      <text>
        <r>
          <rPr>
            <sz val="9"/>
            <color indexed="81"/>
            <rFont val="MS P ゴシック"/>
            <family val="3"/>
            <charset val="128"/>
          </rPr>
          <t>円単位で入力</t>
        </r>
      </text>
    </comment>
    <comment ref="E156" authorId="0" shapeId="0" xr:uid="{00000000-0006-0000-0200-0000E9020000}">
      <text>
        <r>
          <rPr>
            <sz val="9"/>
            <color indexed="81"/>
            <rFont val="MS P ゴシック"/>
            <family val="3"/>
            <charset val="128"/>
          </rPr>
          <t>円単位で入力</t>
        </r>
      </text>
    </comment>
    <comment ref="F156" authorId="0" shapeId="0" xr:uid="{00000000-0006-0000-0200-0000EA020000}">
      <text>
        <r>
          <rPr>
            <sz val="9"/>
            <color indexed="81"/>
            <rFont val="MS P ゴシック"/>
            <family val="3"/>
            <charset val="128"/>
          </rPr>
          <t>円単位で入力</t>
        </r>
      </text>
    </comment>
    <comment ref="I156" authorId="0" shapeId="0" xr:uid="{00000000-0006-0000-0200-0000EB020000}">
      <text>
        <r>
          <rPr>
            <sz val="9"/>
            <color indexed="81"/>
            <rFont val="MS P ゴシック"/>
            <family val="3"/>
            <charset val="128"/>
          </rPr>
          <t>円単位で入力</t>
        </r>
      </text>
    </comment>
    <comment ref="B157" authorId="0" shapeId="0" xr:uid="{00000000-0006-0000-0200-0000EC020000}">
      <text>
        <r>
          <rPr>
            <sz val="9"/>
            <color indexed="81"/>
            <rFont val="MS P ゴシック"/>
            <family val="3"/>
            <charset val="128"/>
          </rPr>
          <t>施設名を入力</t>
        </r>
      </text>
    </comment>
    <comment ref="D157" authorId="0" shapeId="0" xr:uid="{00000000-0006-0000-0200-0000ED020000}">
      <text>
        <r>
          <rPr>
            <sz val="9"/>
            <color indexed="81"/>
            <rFont val="MS P ゴシック"/>
            <family val="3"/>
            <charset val="128"/>
          </rPr>
          <t>円単位で入力</t>
        </r>
      </text>
    </comment>
    <comment ref="E157" authorId="0" shapeId="0" xr:uid="{00000000-0006-0000-0200-0000EE020000}">
      <text>
        <r>
          <rPr>
            <sz val="9"/>
            <color indexed="81"/>
            <rFont val="MS P ゴシック"/>
            <family val="3"/>
            <charset val="128"/>
          </rPr>
          <t>円単位で入力</t>
        </r>
      </text>
    </comment>
    <comment ref="F157" authorId="0" shapeId="0" xr:uid="{00000000-0006-0000-0200-0000EF020000}">
      <text>
        <r>
          <rPr>
            <sz val="9"/>
            <color indexed="81"/>
            <rFont val="MS P ゴシック"/>
            <family val="3"/>
            <charset val="128"/>
          </rPr>
          <t>円単位で入力</t>
        </r>
      </text>
    </comment>
    <comment ref="I157" authorId="0" shapeId="0" xr:uid="{00000000-0006-0000-0200-0000F0020000}">
      <text>
        <r>
          <rPr>
            <sz val="9"/>
            <color indexed="81"/>
            <rFont val="MS P ゴシック"/>
            <family val="3"/>
            <charset val="128"/>
          </rPr>
          <t>円単位で入力</t>
        </r>
      </text>
    </comment>
    <comment ref="B158" authorId="0" shapeId="0" xr:uid="{00000000-0006-0000-0200-0000F1020000}">
      <text>
        <r>
          <rPr>
            <sz val="9"/>
            <color indexed="81"/>
            <rFont val="MS P ゴシック"/>
            <family val="3"/>
            <charset val="128"/>
          </rPr>
          <t>施設名を入力</t>
        </r>
      </text>
    </comment>
    <comment ref="D158" authorId="0" shapeId="0" xr:uid="{00000000-0006-0000-0200-0000F2020000}">
      <text>
        <r>
          <rPr>
            <sz val="9"/>
            <color indexed="81"/>
            <rFont val="MS P ゴシック"/>
            <family val="3"/>
            <charset val="128"/>
          </rPr>
          <t>円単位で入力</t>
        </r>
      </text>
    </comment>
    <comment ref="E158" authorId="0" shapeId="0" xr:uid="{00000000-0006-0000-0200-0000F3020000}">
      <text>
        <r>
          <rPr>
            <sz val="9"/>
            <color indexed="81"/>
            <rFont val="MS P ゴシック"/>
            <family val="3"/>
            <charset val="128"/>
          </rPr>
          <t>円単位で入力</t>
        </r>
      </text>
    </comment>
    <comment ref="F158" authorId="0" shapeId="0" xr:uid="{00000000-0006-0000-0200-0000F4020000}">
      <text>
        <r>
          <rPr>
            <sz val="9"/>
            <color indexed="81"/>
            <rFont val="MS P ゴシック"/>
            <family val="3"/>
            <charset val="128"/>
          </rPr>
          <t>円単位で入力</t>
        </r>
      </text>
    </comment>
    <comment ref="I158" authorId="0" shapeId="0" xr:uid="{00000000-0006-0000-0200-0000F5020000}">
      <text>
        <r>
          <rPr>
            <sz val="9"/>
            <color indexed="81"/>
            <rFont val="MS P ゴシック"/>
            <family val="3"/>
            <charset val="128"/>
          </rPr>
          <t>円単位で入力</t>
        </r>
      </text>
    </comment>
    <comment ref="B159" authorId="0" shapeId="0" xr:uid="{00000000-0006-0000-0200-0000F6020000}">
      <text>
        <r>
          <rPr>
            <sz val="9"/>
            <color indexed="81"/>
            <rFont val="MS P ゴシック"/>
            <family val="3"/>
            <charset val="128"/>
          </rPr>
          <t>施設名を入力</t>
        </r>
      </text>
    </comment>
    <comment ref="D159" authorId="0" shapeId="0" xr:uid="{00000000-0006-0000-0200-0000F7020000}">
      <text>
        <r>
          <rPr>
            <sz val="9"/>
            <color indexed="81"/>
            <rFont val="MS P ゴシック"/>
            <family val="3"/>
            <charset val="128"/>
          </rPr>
          <t>円単位で入力</t>
        </r>
      </text>
    </comment>
    <comment ref="E159" authorId="0" shapeId="0" xr:uid="{00000000-0006-0000-0200-0000F8020000}">
      <text>
        <r>
          <rPr>
            <sz val="9"/>
            <color indexed="81"/>
            <rFont val="MS P ゴシック"/>
            <family val="3"/>
            <charset val="128"/>
          </rPr>
          <t>円単位で入力</t>
        </r>
      </text>
    </comment>
    <comment ref="F159" authorId="0" shapeId="0" xr:uid="{00000000-0006-0000-0200-0000F9020000}">
      <text>
        <r>
          <rPr>
            <sz val="9"/>
            <color indexed="81"/>
            <rFont val="MS P ゴシック"/>
            <family val="3"/>
            <charset val="128"/>
          </rPr>
          <t>円単位で入力</t>
        </r>
      </text>
    </comment>
    <comment ref="I159" authorId="0" shapeId="0" xr:uid="{00000000-0006-0000-0200-0000FA020000}">
      <text>
        <r>
          <rPr>
            <sz val="9"/>
            <color indexed="81"/>
            <rFont val="MS P ゴシック"/>
            <family val="3"/>
            <charset val="128"/>
          </rPr>
          <t>円単位で入力</t>
        </r>
      </text>
    </comment>
    <comment ref="B160" authorId="0" shapeId="0" xr:uid="{00000000-0006-0000-0200-0000FB020000}">
      <text>
        <r>
          <rPr>
            <sz val="9"/>
            <color indexed="81"/>
            <rFont val="MS P ゴシック"/>
            <family val="3"/>
            <charset val="128"/>
          </rPr>
          <t>施設名を入力</t>
        </r>
      </text>
    </comment>
    <comment ref="D160" authorId="0" shapeId="0" xr:uid="{00000000-0006-0000-0200-0000FC020000}">
      <text>
        <r>
          <rPr>
            <sz val="9"/>
            <color indexed="81"/>
            <rFont val="MS P ゴシック"/>
            <family val="3"/>
            <charset val="128"/>
          </rPr>
          <t>円単位で入力</t>
        </r>
      </text>
    </comment>
    <comment ref="E160" authorId="0" shapeId="0" xr:uid="{00000000-0006-0000-0200-0000FD020000}">
      <text>
        <r>
          <rPr>
            <sz val="9"/>
            <color indexed="81"/>
            <rFont val="MS P ゴシック"/>
            <family val="3"/>
            <charset val="128"/>
          </rPr>
          <t>円単位で入力</t>
        </r>
      </text>
    </comment>
    <comment ref="F160" authorId="0" shapeId="0" xr:uid="{00000000-0006-0000-0200-0000FE020000}">
      <text>
        <r>
          <rPr>
            <sz val="9"/>
            <color indexed="81"/>
            <rFont val="MS P ゴシック"/>
            <family val="3"/>
            <charset val="128"/>
          </rPr>
          <t>円単位で入力</t>
        </r>
      </text>
    </comment>
    <comment ref="I160" authorId="0" shapeId="0" xr:uid="{00000000-0006-0000-0200-0000FF020000}">
      <text>
        <r>
          <rPr>
            <sz val="9"/>
            <color indexed="81"/>
            <rFont val="MS P ゴシック"/>
            <family val="3"/>
            <charset val="128"/>
          </rPr>
          <t>円単位で入力</t>
        </r>
      </text>
    </comment>
    <comment ref="B161" authorId="0" shapeId="0" xr:uid="{00000000-0006-0000-0200-000000030000}">
      <text>
        <r>
          <rPr>
            <sz val="9"/>
            <color indexed="81"/>
            <rFont val="MS P ゴシック"/>
            <family val="3"/>
            <charset val="128"/>
          </rPr>
          <t>施設名を入力</t>
        </r>
      </text>
    </comment>
    <comment ref="D161" authorId="0" shapeId="0" xr:uid="{00000000-0006-0000-0200-000001030000}">
      <text>
        <r>
          <rPr>
            <sz val="9"/>
            <color indexed="81"/>
            <rFont val="MS P ゴシック"/>
            <family val="3"/>
            <charset val="128"/>
          </rPr>
          <t>円単位で入力</t>
        </r>
      </text>
    </comment>
    <comment ref="E161" authorId="0" shapeId="0" xr:uid="{00000000-0006-0000-0200-000002030000}">
      <text>
        <r>
          <rPr>
            <sz val="9"/>
            <color indexed="81"/>
            <rFont val="MS P ゴシック"/>
            <family val="3"/>
            <charset val="128"/>
          </rPr>
          <t>円単位で入力</t>
        </r>
      </text>
    </comment>
    <comment ref="F161" authorId="0" shapeId="0" xr:uid="{00000000-0006-0000-0200-000003030000}">
      <text>
        <r>
          <rPr>
            <sz val="9"/>
            <color indexed="81"/>
            <rFont val="MS P ゴシック"/>
            <family val="3"/>
            <charset val="128"/>
          </rPr>
          <t>円単位で入力</t>
        </r>
      </text>
    </comment>
    <comment ref="I161" authorId="0" shapeId="0" xr:uid="{00000000-0006-0000-0200-000004030000}">
      <text>
        <r>
          <rPr>
            <sz val="9"/>
            <color indexed="81"/>
            <rFont val="MS P ゴシック"/>
            <family val="3"/>
            <charset val="128"/>
          </rPr>
          <t>円単位で入力</t>
        </r>
      </text>
    </comment>
    <comment ref="B162" authorId="0" shapeId="0" xr:uid="{00000000-0006-0000-0200-000005030000}">
      <text>
        <r>
          <rPr>
            <sz val="9"/>
            <color indexed="81"/>
            <rFont val="MS P ゴシック"/>
            <family val="3"/>
            <charset val="128"/>
          </rPr>
          <t>施設名を入力</t>
        </r>
      </text>
    </comment>
    <comment ref="D162" authorId="0" shapeId="0" xr:uid="{00000000-0006-0000-0200-000006030000}">
      <text>
        <r>
          <rPr>
            <sz val="9"/>
            <color indexed="81"/>
            <rFont val="MS P ゴシック"/>
            <family val="3"/>
            <charset val="128"/>
          </rPr>
          <t>円単位で入力</t>
        </r>
      </text>
    </comment>
    <comment ref="E162" authorId="0" shapeId="0" xr:uid="{00000000-0006-0000-0200-000007030000}">
      <text>
        <r>
          <rPr>
            <sz val="9"/>
            <color indexed="81"/>
            <rFont val="MS P ゴシック"/>
            <family val="3"/>
            <charset val="128"/>
          </rPr>
          <t>円単位で入力</t>
        </r>
      </text>
    </comment>
    <comment ref="F162" authorId="0" shapeId="0" xr:uid="{00000000-0006-0000-0200-000008030000}">
      <text>
        <r>
          <rPr>
            <sz val="9"/>
            <color indexed="81"/>
            <rFont val="MS P ゴシック"/>
            <family val="3"/>
            <charset val="128"/>
          </rPr>
          <t>円単位で入力</t>
        </r>
      </text>
    </comment>
    <comment ref="I162" authorId="0" shapeId="0" xr:uid="{00000000-0006-0000-0200-000009030000}">
      <text>
        <r>
          <rPr>
            <sz val="9"/>
            <color indexed="81"/>
            <rFont val="MS P ゴシック"/>
            <family val="3"/>
            <charset val="128"/>
          </rPr>
          <t>円単位で入力</t>
        </r>
      </text>
    </comment>
    <comment ref="B163" authorId="0" shapeId="0" xr:uid="{00000000-0006-0000-0200-00000A030000}">
      <text>
        <r>
          <rPr>
            <sz val="9"/>
            <color indexed="81"/>
            <rFont val="MS P ゴシック"/>
            <family val="3"/>
            <charset val="128"/>
          </rPr>
          <t>施設名を入力</t>
        </r>
      </text>
    </comment>
    <comment ref="D163" authorId="0" shapeId="0" xr:uid="{00000000-0006-0000-0200-00000B030000}">
      <text>
        <r>
          <rPr>
            <sz val="9"/>
            <color indexed="81"/>
            <rFont val="MS P ゴシック"/>
            <family val="3"/>
            <charset val="128"/>
          </rPr>
          <t>円単位で入力</t>
        </r>
      </text>
    </comment>
    <comment ref="E163" authorId="0" shapeId="0" xr:uid="{00000000-0006-0000-0200-00000C030000}">
      <text>
        <r>
          <rPr>
            <sz val="9"/>
            <color indexed="81"/>
            <rFont val="MS P ゴシック"/>
            <family val="3"/>
            <charset val="128"/>
          </rPr>
          <t>円単位で入力</t>
        </r>
      </text>
    </comment>
    <comment ref="F163" authorId="0" shapeId="0" xr:uid="{00000000-0006-0000-0200-00000D030000}">
      <text>
        <r>
          <rPr>
            <sz val="9"/>
            <color indexed="81"/>
            <rFont val="MS P ゴシック"/>
            <family val="3"/>
            <charset val="128"/>
          </rPr>
          <t>円単位で入力</t>
        </r>
      </text>
    </comment>
    <comment ref="I163" authorId="0" shapeId="0" xr:uid="{00000000-0006-0000-0200-00000E030000}">
      <text>
        <r>
          <rPr>
            <sz val="9"/>
            <color indexed="81"/>
            <rFont val="MS P ゴシック"/>
            <family val="3"/>
            <charset val="128"/>
          </rPr>
          <t>円単位で入力</t>
        </r>
      </text>
    </comment>
    <comment ref="B164" authorId="0" shapeId="0" xr:uid="{00000000-0006-0000-0200-00000F030000}">
      <text>
        <r>
          <rPr>
            <sz val="9"/>
            <color indexed="81"/>
            <rFont val="MS P ゴシック"/>
            <family val="3"/>
            <charset val="128"/>
          </rPr>
          <t>施設名を入力</t>
        </r>
      </text>
    </comment>
    <comment ref="D164" authorId="0" shapeId="0" xr:uid="{00000000-0006-0000-0200-000010030000}">
      <text>
        <r>
          <rPr>
            <sz val="9"/>
            <color indexed="81"/>
            <rFont val="MS P ゴシック"/>
            <family val="3"/>
            <charset val="128"/>
          </rPr>
          <t>円単位で入力</t>
        </r>
      </text>
    </comment>
    <comment ref="E164" authorId="0" shapeId="0" xr:uid="{00000000-0006-0000-0200-000011030000}">
      <text>
        <r>
          <rPr>
            <sz val="9"/>
            <color indexed="81"/>
            <rFont val="MS P ゴシック"/>
            <family val="3"/>
            <charset val="128"/>
          </rPr>
          <t>円単位で入力</t>
        </r>
      </text>
    </comment>
    <comment ref="F164" authorId="0" shapeId="0" xr:uid="{00000000-0006-0000-0200-000012030000}">
      <text>
        <r>
          <rPr>
            <sz val="9"/>
            <color indexed="81"/>
            <rFont val="MS P ゴシック"/>
            <family val="3"/>
            <charset val="128"/>
          </rPr>
          <t>円単位で入力</t>
        </r>
      </text>
    </comment>
    <comment ref="I164" authorId="0" shapeId="0" xr:uid="{00000000-0006-0000-0200-000013030000}">
      <text>
        <r>
          <rPr>
            <sz val="9"/>
            <color indexed="81"/>
            <rFont val="MS P ゴシック"/>
            <family val="3"/>
            <charset val="128"/>
          </rPr>
          <t>円単位で入力</t>
        </r>
      </text>
    </comment>
    <comment ref="B165" authorId="0" shapeId="0" xr:uid="{00000000-0006-0000-0200-000014030000}">
      <text>
        <r>
          <rPr>
            <sz val="9"/>
            <color indexed="81"/>
            <rFont val="MS P ゴシック"/>
            <family val="3"/>
            <charset val="128"/>
          </rPr>
          <t>施設名を入力</t>
        </r>
      </text>
    </comment>
    <comment ref="D165" authorId="0" shapeId="0" xr:uid="{00000000-0006-0000-0200-000015030000}">
      <text>
        <r>
          <rPr>
            <sz val="9"/>
            <color indexed="81"/>
            <rFont val="MS P ゴシック"/>
            <family val="3"/>
            <charset val="128"/>
          </rPr>
          <t>円単位で入力</t>
        </r>
      </text>
    </comment>
    <comment ref="E165" authorId="0" shapeId="0" xr:uid="{00000000-0006-0000-0200-000016030000}">
      <text>
        <r>
          <rPr>
            <sz val="9"/>
            <color indexed="81"/>
            <rFont val="MS P ゴシック"/>
            <family val="3"/>
            <charset val="128"/>
          </rPr>
          <t>円単位で入力</t>
        </r>
      </text>
    </comment>
    <comment ref="F165" authorId="0" shapeId="0" xr:uid="{00000000-0006-0000-0200-000017030000}">
      <text>
        <r>
          <rPr>
            <sz val="9"/>
            <color indexed="81"/>
            <rFont val="MS P ゴシック"/>
            <family val="3"/>
            <charset val="128"/>
          </rPr>
          <t>円単位で入力</t>
        </r>
      </text>
    </comment>
    <comment ref="I165" authorId="0" shapeId="0" xr:uid="{00000000-0006-0000-0200-000018030000}">
      <text>
        <r>
          <rPr>
            <sz val="9"/>
            <color indexed="81"/>
            <rFont val="MS P ゴシック"/>
            <family val="3"/>
            <charset val="128"/>
          </rPr>
          <t>円単位で入力</t>
        </r>
      </text>
    </comment>
    <comment ref="B166" authorId="0" shapeId="0" xr:uid="{00000000-0006-0000-0200-000019030000}">
      <text>
        <r>
          <rPr>
            <sz val="9"/>
            <color indexed="81"/>
            <rFont val="MS P ゴシック"/>
            <family val="3"/>
            <charset val="128"/>
          </rPr>
          <t>施設名を入力</t>
        </r>
      </text>
    </comment>
    <comment ref="D166" authorId="0" shapeId="0" xr:uid="{00000000-0006-0000-0200-00001A030000}">
      <text>
        <r>
          <rPr>
            <sz val="9"/>
            <color indexed="81"/>
            <rFont val="MS P ゴシック"/>
            <family val="3"/>
            <charset val="128"/>
          </rPr>
          <t>円単位で入力</t>
        </r>
      </text>
    </comment>
    <comment ref="E166" authorId="0" shapeId="0" xr:uid="{00000000-0006-0000-0200-00001B030000}">
      <text>
        <r>
          <rPr>
            <sz val="9"/>
            <color indexed="81"/>
            <rFont val="MS P ゴシック"/>
            <family val="3"/>
            <charset val="128"/>
          </rPr>
          <t>円単位で入力</t>
        </r>
      </text>
    </comment>
    <comment ref="F166" authorId="0" shapeId="0" xr:uid="{00000000-0006-0000-0200-00001C030000}">
      <text>
        <r>
          <rPr>
            <sz val="9"/>
            <color indexed="81"/>
            <rFont val="MS P ゴシック"/>
            <family val="3"/>
            <charset val="128"/>
          </rPr>
          <t>円単位で入力</t>
        </r>
      </text>
    </comment>
    <comment ref="I166" authorId="0" shapeId="0" xr:uid="{00000000-0006-0000-0200-00001D030000}">
      <text>
        <r>
          <rPr>
            <sz val="9"/>
            <color indexed="81"/>
            <rFont val="MS P ゴシック"/>
            <family val="3"/>
            <charset val="128"/>
          </rPr>
          <t>円単位で入力</t>
        </r>
      </text>
    </comment>
    <comment ref="B167" authorId="0" shapeId="0" xr:uid="{00000000-0006-0000-0200-00001E030000}">
      <text>
        <r>
          <rPr>
            <sz val="9"/>
            <color indexed="81"/>
            <rFont val="MS P ゴシック"/>
            <family val="3"/>
            <charset val="128"/>
          </rPr>
          <t>施設名を入力</t>
        </r>
      </text>
    </comment>
    <comment ref="D167" authorId="0" shapeId="0" xr:uid="{00000000-0006-0000-0200-00001F030000}">
      <text>
        <r>
          <rPr>
            <sz val="9"/>
            <color indexed="81"/>
            <rFont val="MS P ゴシック"/>
            <family val="3"/>
            <charset val="128"/>
          </rPr>
          <t>円単位で入力</t>
        </r>
      </text>
    </comment>
    <comment ref="E167" authorId="0" shapeId="0" xr:uid="{00000000-0006-0000-0200-000020030000}">
      <text>
        <r>
          <rPr>
            <sz val="9"/>
            <color indexed="81"/>
            <rFont val="MS P ゴシック"/>
            <family val="3"/>
            <charset val="128"/>
          </rPr>
          <t>円単位で入力</t>
        </r>
      </text>
    </comment>
    <comment ref="F167" authorId="0" shapeId="0" xr:uid="{00000000-0006-0000-0200-000021030000}">
      <text>
        <r>
          <rPr>
            <sz val="9"/>
            <color indexed="81"/>
            <rFont val="MS P ゴシック"/>
            <family val="3"/>
            <charset val="128"/>
          </rPr>
          <t>円単位で入力</t>
        </r>
      </text>
    </comment>
    <comment ref="I167" authorId="0" shapeId="0" xr:uid="{00000000-0006-0000-0200-000022030000}">
      <text>
        <r>
          <rPr>
            <sz val="9"/>
            <color indexed="81"/>
            <rFont val="MS P ゴシック"/>
            <family val="3"/>
            <charset val="128"/>
          </rPr>
          <t>円単位で入力</t>
        </r>
      </text>
    </comment>
    <comment ref="B168" authorId="0" shapeId="0" xr:uid="{00000000-0006-0000-0200-000023030000}">
      <text>
        <r>
          <rPr>
            <sz val="9"/>
            <color indexed="81"/>
            <rFont val="MS P ゴシック"/>
            <family val="3"/>
            <charset val="128"/>
          </rPr>
          <t>施設名を入力</t>
        </r>
      </text>
    </comment>
    <comment ref="D168" authorId="0" shapeId="0" xr:uid="{00000000-0006-0000-0200-000024030000}">
      <text>
        <r>
          <rPr>
            <sz val="9"/>
            <color indexed="81"/>
            <rFont val="MS P ゴシック"/>
            <family val="3"/>
            <charset val="128"/>
          </rPr>
          <t>円単位で入力</t>
        </r>
      </text>
    </comment>
    <comment ref="E168" authorId="0" shapeId="0" xr:uid="{00000000-0006-0000-0200-000025030000}">
      <text>
        <r>
          <rPr>
            <sz val="9"/>
            <color indexed="81"/>
            <rFont val="MS P ゴシック"/>
            <family val="3"/>
            <charset val="128"/>
          </rPr>
          <t>円単位で入力</t>
        </r>
      </text>
    </comment>
    <comment ref="F168" authorId="0" shapeId="0" xr:uid="{00000000-0006-0000-0200-000026030000}">
      <text>
        <r>
          <rPr>
            <sz val="9"/>
            <color indexed="81"/>
            <rFont val="MS P ゴシック"/>
            <family val="3"/>
            <charset val="128"/>
          </rPr>
          <t>円単位で入力</t>
        </r>
      </text>
    </comment>
    <comment ref="I168" authorId="0" shapeId="0" xr:uid="{00000000-0006-0000-0200-000027030000}">
      <text>
        <r>
          <rPr>
            <sz val="9"/>
            <color indexed="81"/>
            <rFont val="MS P ゴシック"/>
            <family val="3"/>
            <charset val="128"/>
          </rPr>
          <t>円単位で入力</t>
        </r>
      </text>
    </comment>
    <comment ref="B169" authorId="0" shapeId="0" xr:uid="{00000000-0006-0000-0200-000028030000}">
      <text>
        <r>
          <rPr>
            <sz val="9"/>
            <color indexed="81"/>
            <rFont val="MS P ゴシック"/>
            <family val="3"/>
            <charset val="128"/>
          </rPr>
          <t>施設名を入力</t>
        </r>
      </text>
    </comment>
    <comment ref="D169" authorId="0" shapeId="0" xr:uid="{00000000-0006-0000-0200-000029030000}">
      <text>
        <r>
          <rPr>
            <sz val="9"/>
            <color indexed="81"/>
            <rFont val="MS P ゴシック"/>
            <family val="3"/>
            <charset val="128"/>
          </rPr>
          <t>円単位で入力</t>
        </r>
      </text>
    </comment>
    <comment ref="E169" authorId="0" shapeId="0" xr:uid="{00000000-0006-0000-0200-00002A030000}">
      <text>
        <r>
          <rPr>
            <sz val="9"/>
            <color indexed="81"/>
            <rFont val="MS P ゴシック"/>
            <family val="3"/>
            <charset val="128"/>
          </rPr>
          <t>円単位で入力</t>
        </r>
      </text>
    </comment>
    <comment ref="F169" authorId="0" shapeId="0" xr:uid="{00000000-0006-0000-0200-00002B030000}">
      <text>
        <r>
          <rPr>
            <sz val="9"/>
            <color indexed="81"/>
            <rFont val="MS P ゴシック"/>
            <family val="3"/>
            <charset val="128"/>
          </rPr>
          <t>円単位で入力</t>
        </r>
      </text>
    </comment>
    <comment ref="I169" authorId="0" shapeId="0" xr:uid="{00000000-0006-0000-0200-00002C030000}">
      <text>
        <r>
          <rPr>
            <sz val="9"/>
            <color indexed="81"/>
            <rFont val="MS P ゴシック"/>
            <family val="3"/>
            <charset val="128"/>
          </rPr>
          <t>円単位で入力</t>
        </r>
      </text>
    </comment>
    <comment ref="B170" authorId="0" shapeId="0" xr:uid="{00000000-0006-0000-0200-00002D030000}">
      <text>
        <r>
          <rPr>
            <sz val="9"/>
            <color indexed="81"/>
            <rFont val="MS P ゴシック"/>
            <family val="3"/>
            <charset val="128"/>
          </rPr>
          <t>施設名を入力</t>
        </r>
      </text>
    </comment>
    <comment ref="D170" authorId="0" shapeId="0" xr:uid="{00000000-0006-0000-0200-00002E030000}">
      <text>
        <r>
          <rPr>
            <sz val="9"/>
            <color indexed="81"/>
            <rFont val="MS P ゴシック"/>
            <family val="3"/>
            <charset val="128"/>
          </rPr>
          <t>円単位で入力</t>
        </r>
      </text>
    </comment>
    <comment ref="E170" authorId="0" shapeId="0" xr:uid="{00000000-0006-0000-0200-00002F030000}">
      <text>
        <r>
          <rPr>
            <sz val="9"/>
            <color indexed="81"/>
            <rFont val="MS P ゴシック"/>
            <family val="3"/>
            <charset val="128"/>
          </rPr>
          <t>円単位で入力</t>
        </r>
      </text>
    </comment>
    <comment ref="F170" authorId="0" shapeId="0" xr:uid="{00000000-0006-0000-0200-000030030000}">
      <text>
        <r>
          <rPr>
            <sz val="9"/>
            <color indexed="81"/>
            <rFont val="MS P ゴシック"/>
            <family val="3"/>
            <charset val="128"/>
          </rPr>
          <t>円単位で入力</t>
        </r>
      </text>
    </comment>
    <comment ref="I170" authorId="0" shapeId="0" xr:uid="{00000000-0006-0000-0200-000031030000}">
      <text>
        <r>
          <rPr>
            <sz val="9"/>
            <color indexed="81"/>
            <rFont val="MS P ゴシック"/>
            <family val="3"/>
            <charset val="128"/>
          </rPr>
          <t>円単位で入力</t>
        </r>
      </text>
    </comment>
    <comment ref="B171" authorId="0" shapeId="0" xr:uid="{00000000-0006-0000-0200-000032030000}">
      <text>
        <r>
          <rPr>
            <sz val="9"/>
            <color indexed="81"/>
            <rFont val="MS P ゴシック"/>
            <family val="3"/>
            <charset val="128"/>
          </rPr>
          <t>施設名を入力</t>
        </r>
      </text>
    </comment>
    <comment ref="D171" authorId="0" shapeId="0" xr:uid="{00000000-0006-0000-0200-000033030000}">
      <text>
        <r>
          <rPr>
            <sz val="9"/>
            <color indexed="81"/>
            <rFont val="MS P ゴシック"/>
            <family val="3"/>
            <charset val="128"/>
          </rPr>
          <t>円単位で入力</t>
        </r>
      </text>
    </comment>
    <comment ref="E171" authorId="0" shapeId="0" xr:uid="{00000000-0006-0000-0200-000034030000}">
      <text>
        <r>
          <rPr>
            <sz val="9"/>
            <color indexed="81"/>
            <rFont val="MS P ゴシック"/>
            <family val="3"/>
            <charset val="128"/>
          </rPr>
          <t>円単位で入力</t>
        </r>
      </text>
    </comment>
    <comment ref="F171" authorId="0" shapeId="0" xr:uid="{00000000-0006-0000-0200-000035030000}">
      <text>
        <r>
          <rPr>
            <sz val="9"/>
            <color indexed="81"/>
            <rFont val="MS P ゴシック"/>
            <family val="3"/>
            <charset val="128"/>
          </rPr>
          <t>円単位で入力</t>
        </r>
      </text>
    </comment>
    <comment ref="I171" authorId="0" shapeId="0" xr:uid="{00000000-0006-0000-0200-000036030000}">
      <text>
        <r>
          <rPr>
            <sz val="9"/>
            <color indexed="81"/>
            <rFont val="MS P ゴシック"/>
            <family val="3"/>
            <charset val="128"/>
          </rPr>
          <t>円単位で入力</t>
        </r>
      </text>
    </comment>
    <comment ref="B172" authorId="0" shapeId="0" xr:uid="{00000000-0006-0000-0200-000037030000}">
      <text>
        <r>
          <rPr>
            <sz val="9"/>
            <color indexed="81"/>
            <rFont val="MS P ゴシック"/>
            <family val="3"/>
            <charset val="128"/>
          </rPr>
          <t>施設名を入力</t>
        </r>
      </text>
    </comment>
    <comment ref="D172" authorId="0" shapeId="0" xr:uid="{00000000-0006-0000-0200-000038030000}">
      <text>
        <r>
          <rPr>
            <sz val="9"/>
            <color indexed="81"/>
            <rFont val="MS P ゴシック"/>
            <family val="3"/>
            <charset val="128"/>
          </rPr>
          <t>円単位で入力</t>
        </r>
      </text>
    </comment>
    <comment ref="E172" authorId="0" shapeId="0" xr:uid="{00000000-0006-0000-0200-000039030000}">
      <text>
        <r>
          <rPr>
            <sz val="9"/>
            <color indexed="81"/>
            <rFont val="MS P ゴシック"/>
            <family val="3"/>
            <charset val="128"/>
          </rPr>
          <t>円単位で入力</t>
        </r>
      </text>
    </comment>
    <comment ref="F172" authorId="0" shapeId="0" xr:uid="{00000000-0006-0000-0200-00003A030000}">
      <text>
        <r>
          <rPr>
            <sz val="9"/>
            <color indexed="81"/>
            <rFont val="MS P ゴシック"/>
            <family val="3"/>
            <charset val="128"/>
          </rPr>
          <t>円単位で入力</t>
        </r>
      </text>
    </comment>
    <comment ref="I172" authorId="0" shapeId="0" xr:uid="{00000000-0006-0000-0200-00003B030000}">
      <text>
        <r>
          <rPr>
            <sz val="9"/>
            <color indexed="81"/>
            <rFont val="MS P ゴシック"/>
            <family val="3"/>
            <charset val="128"/>
          </rPr>
          <t>円単位で入力</t>
        </r>
      </text>
    </comment>
    <comment ref="B173" authorId="0" shapeId="0" xr:uid="{00000000-0006-0000-0200-00003C030000}">
      <text>
        <r>
          <rPr>
            <sz val="9"/>
            <color indexed="81"/>
            <rFont val="MS P ゴシック"/>
            <family val="3"/>
            <charset val="128"/>
          </rPr>
          <t>施設名を入力</t>
        </r>
      </text>
    </comment>
    <comment ref="D173" authorId="0" shapeId="0" xr:uid="{00000000-0006-0000-0200-00003D030000}">
      <text>
        <r>
          <rPr>
            <sz val="9"/>
            <color indexed="81"/>
            <rFont val="MS P ゴシック"/>
            <family val="3"/>
            <charset val="128"/>
          </rPr>
          <t>円単位で入力</t>
        </r>
      </text>
    </comment>
    <comment ref="E173" authorId="0" shapeId="0" xr:uid="{00000000-0006-0000-0200-00003E030000}">
      <text>
        <r>
          <rPr>
            <sz val="9"/>
            <color indexed="81"/>
            <rFont val="MS P ゴシック"/>
            <family val="3"/>
            <charset val="128"/>
          </rPr>
          <t>円単位で入力</t>
        </r>
      </text>
    </comment>
    <comment ref="F173" authorId="0" shapeId="0" xr:uid="{00000000-0006-0000-0200-00003F030000}">
      <text>
        <r>
          <rPr>
            <sz val="9"/>
            <color indexed="81"/>
            <rFont val="MS P ゴシック"/>
            <family val="3"/>
            <charset val="128"/>
          </rPr>
          <t>円単位で入力</t>
        </r>
      </text>
    </comment>
    <comment ref="I173" authorId="0" shapeId="0" xr:uid="{00000000-0006-0000-0200-000040030000}">
      <text>
        <r>
          <rPr>
            <sz val="9"/>
            <color indexed="81"/>
            <rFont val="MS P ゴシック"/>
            <family val="3"/>
            <charset val="128"/>
          </rPr>
          <t>円単位で入力</t>
        </r>
      </text>
    </comment>
    <comment ref="B174" authorId="0" shapeId="0" xr:uid="{00000000-0006-0000-0200-000041030000}">
      <text>
        <r>
          <rPr>
            <sz val="9"/>
            <color indexed="81"/>
            <rFont val="MS P ゴシック"/>
            <family val="3"/>
            <charset val="128"/>
          </rPr>
          <t>施設名を入力</t>
        </r>
      </text>
    </comment>
    <comment ref="D174" authorId="0" shapeId="0" xr:uid="{00000000-0006-0000-0200-000042030000}">
      <text>
        <r>
          <rPr>
            <sz val="9"/>
            <color indexed="81"/>
            <rFont val="MS P ゴシック"/>
            <family val="3"/>
            <charset val="128"/>
          </rPr>
          <t>円単位で入力</t>
        </r>
      </text>
    </comment>
    <comment ref="E174" authorId="0" shapeId="0" xr:uid="{00000000-0006-0000-0200-000043030000}">
      <text>
        <r>
          <rPr>
            <sz val="9"/>
            <color indexed="81"/>
            <rFont val="MS P ゴシック"/>
            <family val="3"/>
            <charset val="128"/>
          </rPr>
          <t>円単位で入力</t>
        </r>
      </text>
    </comment>
    <comment ref="F174" authorId="0" shapeId="0" xr:uid="{00000000-0006-0000-0200-000044030000}">
      <text>
        <r>
          <rPr>
            <sz val="9"/>
            <color indexed="81"/>
            <rFont val="MS P ゴシック"/>
            <family val="3"/>
            <charset val="128"/>
          </rPr>
          <t>円単位で入力</t>
        </r>
      </text>
    </comment>
    <comment ref="I174" authorId="0" shapeId="0" xr:uid="{00000000-0006-0000-0200-000045030000}">
      <text>
        <r>
          <rPr>
            <sz val="9"/>
            <color indexed="81"/>
            <rFont val="MS P ゴシック"/>
            <family val="3"/>
            <charset val="128"/>
          </rPr>
          <t>円単位で入力</t>
        </r>
      </text>
    </comment>
    <comment ref="B175" authorId="0" shapeId="0" xr:uid="{00000000-0006-0000-0200-000046030000}">
      <text>
        <r>
          <rPr>
            <sz val="9"/>
            <color indexed="81"/>
            <rFont val="MS P ゴシック"/>
            <family val="3"/>
            <charset val="128"/>
          </rPr>
          <t>施設名を入力</t>
        </r>
      </text>
    </comment>
    <comment ref="D175" authorId="0" shapeId="0" xr:uid="{00000000-0006-0000-0200-000047030000}">
      <text>
        <r>
          <rPr>
            <sz val="9"/>
            <color indexed="81"/>
            <rFont val="MS P ゴシック"/>
            <family val="3"/>
            <charset val="128"/>
          </rPr>
          <t>円単位で入力</t>
        </r>
      </text>
    </comment>
    <comment ref="E175" authorId="0" shapeId="0" xr:uid="{00000000-0006-0000-0200-000048030000}">
      <text>
        <r>
          <rPr>
            <sz val="9"/>
            <color indexed="81"/>
            <rFont val="MS P ゴシック"/>
            <family val="3"/>
            <charset val="128"/>
          </rPr>
          <t>円単位で入力</t>
        </r>
      </text>
    </comment>
    <comment ref="F175" authorId="0" shapeId="0" xr:uid="{00000000-0006-0000-0200-000049030000}">
      <text>
        <r>
          <rPr>
            <sz val="9"/>
            <color indexed="81"/>
            <rFont val="MS P ゴシック"/>
            <family val="3"/>
            <charset val="128"/>
          </rPr>
          <t>円単位で入力</t>
        </r>
      </text>
    </comment>
    <comment ref="I175" authorId="0" shapeId="0" xr:uid="{00000000-0006-0000-0200-00004A030000}">
      <text>
        <r>
          <rPr>
            <sz val="9"/>
            <color indexed="81"/>
            <rFont val="MS P ゴシック"/>
            <family val="3"/>
            <charset val="128"/>
          </rPr>
          <t>円単位で入力</t>
        </r>
      </text>
    </comment>
    <comment ref="B176" authorId="0" shapeId="0" xr:uid="{00000000-0006-0000-0200-00004B030000}">
      <text>
        <r>
          <rPr>
            <sz val="9"/>
            <color indexed="81"/>
            <rFont val="MS P ゴシック"/>
            <family val="3"/>
            <charset val="128"/>
          </rPr>
          <t>施設名を入力</t>
        </r>
      </text>
    </comment>
    <comment ref="D176" authorId="0" shapeId="0" xr:uid="{00000000-0006-0000-0200-00004C030000}">
      <text>
        <r>
          <rPr>
            <sz val="9"/>
            <color indexed="81"/>
            <rFont val="MS P ゴシック"/>
            <family val="3"/>
            <charset val="128"/>
          </rPr>
          <t>円単位で入力</t>
        </r>
      </text>
    </comment>
    <comment ref="E176" authorId="0" shapeId="0" xr:uid="{00000000-0006-0000-0200-00004D030000}">
      <text>
        <r>
          <rPr>
            <sz val="9"/>
            <color indexed="81"/>
            <rFont val="MS P ゴシック"/>
            <family val="3"/>
            <charset val="128"/>
          </rPr>
          <t>円単位で入力</t>
        </r>
      </text>
    </comment>
    <comment ref="F176" authorId="0" shapeId="0" xr:uid="{00000000-0006-0000-0200-00004E030000}">
      <text>
        <r>
          <rPr>
            <sz val="9"/>
            <color indexed="81"/>
            <rFont val="MS P ゴシック"/>
            <family val="3"/>
            <charset val="128"/>
          </rPr>
          <t>円単位で入力</t>
        </r>
      </text>
    </comment>
    <comment ref="I176" authorId="0" shapeId="0" xr:uid="{00000000-0006-0000-0200-00004F030000}">
      <text>
        <r>
          <rPr>
            <sz val="9"/>
            <color indexed="81"/>
            <rFont val="MS P ゴシック"/>
            <family val="3"/>
            <charset val="128"/>
          </rPr>
          <t>円単位で入力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福元　良介</author>
  </authors>
  <commentList>
    <comment ref="B17" authorId="0" shapeId="0" xr:uid="{00000000-0006-0000-0300-000001000000}">
      <text>
        <r>
          <rPr>
            <sz val="9"/>
            <color indexed="81"/>
            <rFont val="MS P ゴシック"/>
            <family val="3"/>
            <charset val="128"/>
          </rPr>
          <t>施設名を入力</t>
        </r>
      </text>
    </comment>
    <comment ref="C17" authorId="0" shapeId="0" xr:uid="{00000000-0006-0000-0300-000002000000}">
      <text>
        <r>
          <rPr>
            <sz val="9"/>
            <color indexed="81"/>
            <rFont val="MS P ゴシック"/>
            <family val="3"/>
            <charset val="128"/>
          </rPr>
          <t>円単位で入力</t>
        </r>
      </text>
    </comment>
    <comment ref="D17" authorId="0" shapeId="0" xr:uid="{00000000-0006-0000-0300-000003000000}">
      <text>
        <r>
          <rPr>
            <sz val="9"/>
            <color indexed="81"/>
            <rFont val="MS P ゴシック"/>
            <family val="3"/>
            <charset val="128"/>
          </rPr>
          <t>円単位で入力</t>
        </r>
      </text>
    </comment>
    <comment ref="E17" authorId="0" shapeId="0" xr:uid="{00000000-0006-0000-0300-000004000000}">
      <text>
        <r>
          <rPr>
            <sz val="9"/>
            <color indexed="81"/>
            <rFont val="MS P ゴシック"/>
            <family val="3"/>
            <charset val="128"/>
          </rPr>
          <t>円単位で入力</t>
        </r>
      </text>
    </comment>
    <comment ref="H17" authorId="0" shapeId="0" xr:uid="{00000000-0006-0000-0300-000005000000}">
      <text>
        <r>
          <rPr>
            <sz val="9"/>
            <color indexed="81"/>
            <rFont val="MS P ゴシック"/>
            <family val="3"/>
            <charset val="128"/>
          </rPr>
          <t>円単位で入力</t>
        </r>
      </text>
    </comment>
    <comment ref="B18" authorId="0" shapeId="0" xr:uid="{00000000-0006-0000-0300-000006000000}">
      <text>
        <r>
          <rPr>
            <sz val="9"/>
            <color indexed="81"/>
            <rFont val="MS P ゴシック"/>
            <family val="3"/>
            <charset val="128"/>
          </rPr>
          <t>施設名を入力</t>
        </r>
      </text>
    </comment>
    <comment ref="C18" authorId="0" shapeId="0" xr:uid="{00000000-0006-0000-0300-000007000000}">
      <text>
        <r>
          <rPr>
            <sz val="9"/>
            <color indexed="81"/>
            <rFont val="MS P ゴシック"/>
            <family val="3"/>
            <charset val="128"/>
          </rPr>
          <t>円単位で入力</t>
        </r>
      </text>
    </comment>
    <comment ref="D18" authorId="0" shapeId="0" xr:uid="{00000000-0006-0000-0300-000008000000}">
      <text>
        <r>
          <rPr>
            <sz val="9"/>
            <color indexed="81"/>
            <rFont val="MS P ゴシック"/>
            <family val="3"/>
            <charset val="128"/>
          </rPr>
          <t>円単位で入力</t>
        </r>
      </text>
    </comment>
    <comment ref="E18" authorId="0" shapeId="0" xr:uid="{00000000-0006-0000-0300-000009000000}">
      <text>
        <r>
          <rPr>
            <sz val="9"/>
            <color indexed="81"/>
            <rFont val="MS P ゴシック"/>
            <family val="3"/>
            <charset val="128"/>
          </rPr>
          <t>円単位で入力</t>
        </r>
      </text>
    </comment>
    <comment ref="H18" authorId="0" shapeId="0" xr:uid="{00000000-0006-0000-0300-00000A000000}">
      <text>
        <r>
          <rPr>
            <sz val="9"/>
            <color indexed="81"/>
            <rFont val="MS P ゴシック"/>
            <family val="3"/>
            <charset val="128"/>
          </rPr>
          <t>円単位で入力</t>
        </r>
      </text>
    </comment>
    <comment ref="B19" authorId="0" shapeId="0" xr:uid="{00000000-0006-0000-0300-00000B000000}">
      <text>
        <r>
          <rPr>
            <sz val="9"/>
            <color indexed="81"/>
            <rFont val="MS P ゴシック"/>
            <family val="3"/>
            <charset val="128"/>
          </rPr>
          <t>施設名を入力</t>
        </r>
      </text>
    </comment>
    <comment ref="C19" authorId="0" shapeId="0" xr:uid="{00000000-0006-0000-0300-00000C000000}">
      <text>
        <r>
          <rPr>
            <sz val="9"/>
            <color indexed="81"/>
            <rFont val="MS P ゴシック"/>
            <family val="3"/>
            <charset val="128"/>
          </rPr>
          <t>円単位で入力</t>
        </r>
      </text>
    </comment>
    <comment ref="D19" authorId="0" shapeId="0" xr:uid="{00000000-0006-0000-0300-00000D000000}">
      <text>
        <r>
          <rPr>
            <sz val="9"/>
            <color indexed="81"/>
            <rFont val="MS P ゴシック"/>
            <family val="3"/>
            <charset val="128"/>
          </rPr>
          <t>円単位で入力</t>
        </r>
      </text>
    </comment>
    <comment ref="E19" authorId="0" shapeId="0" xr:uid="{00000000-0006-0000-0300-00000E000000}">
      <text>
        <r>
          <rPr>
            <sz val="9"/>
            <color indexed="81"/>
            <rFont val="MS P ゴシック"/>
            <family val="3"/>
            <charset val="128"/>
          </rPr>
          <t>円単位で入力</t>
        </r>
      </text>
    </comment>
    <comment ref="H19" authorId="0" shapeId="0" xr:uid="{00000000-0006-0000-0300-00000F000000}">
      <text>
        <r>
          <rPr>
            <sz val="9"/>
            <color indexed="81"/>
            <rFont val="MS P ゴシック"/>
            <family val="3"/>
            <charset val="128"/>
          </rPr>
          <t>円単位で入力</t>
        </r>
      </text>
    </comment>
    <comment ref="B20" authorId="0" shapeId="0" xr:uid="{00000000-0006-0000-0300-000010000000}">
      <text>
        <r>
          <rPr>
            <sz val="9"/>
            <color indexed="81"/>
            <rFont val="MS P ゴシック"/>
            <family val="3"/>
            <charset val="128"/>
          </rPr>
          <t>施設名を入力</t>
        </r>
      </text>
    </comment>
    <comment ref="C20" authorId="0" shapeId="0" xr:uid="{00000000-0006-0000-0300-000011000000}">
      <text>
        <r>
          <rPr>
            <sz val="9"/>
            <color indexed="81"/>
            <rFont val="MS P ゴシック"/>
            <family val="3"/>
            <charset val="128"/>
          </rPr>
          <t>円単位で入力</t>
        </r>
      </text>
    </comment>
    <comment ref="D20" authorId="0" shapeId="0" xr:uid="{00000000-0006-0000-0300-000012000000}">
      <text>
        <r>
          <rPr>
            <sz val="9"/>
            <color indexed="81"/>
            <rFont val="MS P ゴシック"/>
            <family val="3"/>
            <charset val="128"/>
          </rPr>
          <t>円単位で入力</t>
        </r>
      </text>
    </comment>
    <comment ref="E20" authorId="0" shapeId="0" xr:uid="{00000000-0006-0000-0300-000013000000}">
      <text>
        <r>
          <rPr>
            <sz val="9"/>
            <color indexed="81"/>
            <rFont val="MS P ゴシック"/>
            <family val="3"/>
            <charset val="128"/>
          </rPr>
          <t>円単位で入力</t>
        </r>
      </text>
    </comment>
    <comment ref="H20" authorId="0" shapeId="0" xr:uid="{00000000-0006-0000-0300-000014000000}">
      <text>
        <r>
          <rPr>
            <sz val="9"/>
            <color indexed="81"/>
            <rFont val="MS P ゴシック"/>
            <family val="3"/>
            <charset val="128"/>
          </rPr>
          <t>円単位で入力</t>
        </r>
      </text>
    </comment>
    <comment ref="B21" authorId="0" shapeId="0" xr:uid="{00000000-0006-0000-0300-000015000000}">
      <text>
        <r>
          <rPr>
            <sz val="9"/>
            <color indexed="81"/>
            <rFont val="MS P ゴシック"/>
            <family val="3"/>
            <charset val="128"/>
          </rPr>
          <t>施設名を入力</t>
        </r>
      </text>
    </comment>
    <comment ref="C21" authorId="0" shapeId="0" xr:uid="{00000000-0006-0000-0300-000016000000}">
      <text>
        <r>
          <rPr>
            <sz val="9"/>
            <color indexed="81"/>
            <rFont val="MS P ゴシック"/>
            <family val="3"/>
            <charset val="128"/>
          </rPr>
          <t>円単位で入力</t>
        </r>
      </text>
    </comment>
    <comment ref="D21" authorId="0" shapeId="0" xr:uid="{00000000-0006-0000-0300-000017000000}">
      <text>
        <r>
          <rPr>
            <sz val="9"/>
            <color indexed="81"/>
            <rFont val="MS P ゴシック"/>
            <family val="3"/>
            <charset val="128"/>
          </rPr>
          <t>円単位で入力</t>
        </r>
      </text>
    </comment>
    <comment ref="E21" authorId="0" shapeId="0" xr:uid="{00000000-0006-0000-0300-000018000000}">
      <text>
        <r>
          <rPr>
            <sz val="9"/>
            <color indexed="81"/>
            <rFont val="MS P ゴシック"/>
            <family val="3"/>
            <charset val="128"/>
          </rPr>
          <t>円単位で入力</t>
        </r>
      </text>
    </comment>
    <comment ref="H21" authorId="0" shapeId="0" xr:uid="{00000000-0006-0000-0300-000019000000}">
      <text>
        <r>
          <rPr>
            <sz val="9"/>
            <color indexed="81"/>
            <rFont val="MS P ゴシック"/>
            <family val="3"/>
            <charset val="128"/>
          </rPr>
          <t>円単位で入力</t>
        </r>
      </text>
    </comment>
    <comment ref="B22" authorId="0" shapeId="0" xr:uid="{00000000-0006-0000-0300-00001A000000}">
      <text>
        <r>
          <rPr>
            <sz val="9"/>
            <color indexed="81"/>
            <rFont val="MS P ゴシック"/>
            <family val="3"/>
            <charset val="128"/>
          </rPr>
          <t>施設名を入力</t>
        </r>
      </text>
    </comment>
    <comment ref="C22" authorId="0" shapeId="0" xr:uid="{00000000-0006-0000-0300-00001B000000}">
      <text>
        <r>
          <rPr>
            <sz val="9"/>
            <color indexed="81"/>
            <rFont val="MS P ゴシック"/>
            <family val="3"/>
            <charset val="128"/>
          </rPr>
          <t>円単位で入力</t>
        </r>
      </text>
    </comment>
    <comment ref="D22" authorId="0" shapeId="0" xr:uid="{00000000-0006-0000-0300-00001C000000}">
      <text>
        <r>
          <rPr>
            <sz val="9"/>
            <color indexed="81"/>
            <rFont val="MS P ゴシック"/>
            <family val="3"/>
            <charset val="128"/>
          </rPr>
          <t>円単位で入力</t>
        </r>
      </text>
    </comment>
    <comment ref="E22" authorId="0" shapeId="0" xr:uid="{00000000-0006-0000-0300-00001D000000}">
      <text>
        <r>
          <rPr>
            <sz val="9"/>
            <color indexed="81"/>
            <rFont val="MS P ゴシック"/>
            <family val="3"/>
            <charset val="128"/>
          </rPr>
          <t>円単位で入力</t>
        </r>
      </text>
    </comment>
    <comment ref="H22" authorId="0" shapeId="0" xr:uid="{00000000-0006-0000-0300-00001E000000}">
      <text>
        <r>
          <rPr>
            <sz val="9"/>
            <color indexed="81"/>
            <rFont val="MS P ゴシック"/>
            <family val="3"/>
            <charset val="128"/>
          </rPr>
          <t>円単位で入力</t>
        </r>
      </text>
    </comment>
    <comment ref="B23" authorId="0" shapeId="0" xr:uid="{00000000-0006-0000-0300-00001F000000}">
      <text>
        <r>
          <rPr>
            <sz val="9"/>
            <color indexed="81"/>
            <rFont val="MS P ゴシック"/>
            <family val="3"/>
            <charset val="128"/>
          </rPr>
          <t>施設名を入力</t>
        </r>
      </text>
    </comment>
    <comment ref="C23" authorId="0" shapeId="0" xr:uid="{00000000-0006-0000-0300-000020000000}">
      <text>
        <r>
          <rPr>
            <sz val="9"/>
            <color indexed="81"/>
            <rFont val="MS P ゴシック"/>
            <family val="3"/>
            <charset val="128"/>
          </rPr>
          <t>円単位で入力</t>
        </r>
      </text>
    </comment>
    <comment ref="D23" authorId="0" shapeId="0" xr:uid="{00000000-0006-0000-0300-000021000000}">
      <text>
        <r>
          <rPr>
            <sz val="9"/>
            <color indexed="81"/>
            <rFont val="MS P ゴシック"/>
            <family val="3"/>
            <charset val="128"/>
          </rPr>
          <t>円単位で入力</t>
        </r>
      </text>
    </comment>
    <comment ref="E23" authorId="0" shapeId="0" xr:uid="{00000000-0006-0000-0300-000022000000}">
      <text>
        <r>
          <rPr>
            <sz val="9"/>
            <color indexed="81"/>
            <rFont val="MS P ゴシック"/>
            <family val="3"/>
            <charset val="128"/>
          </rPr>
          <t>円単位で入力</t>
        </r>
      </text>
    </comment>
    <comment ref="H23" authorId="0" shapeId="0" xr:uid="{00000000-0006-0000-0300-000023000000}">
      <text>
        <r>
          <rPr>
            <sz val="9"/>
            <color indexed="81"/>
            <rFont val="MS P ゴシック"/>
            <family val="3"/>
            <charset val="128"/>
          </rPr>
          <t>円単位で入力</t>
        </r>
      </text>
    </comment>
    <comment ref="B24" authorId="0" shapeId="0" xr:uid="{00000000-0006-0000-0300-000024000000}">
      <text>
        <r>
          <rPr>
            <sz val="9"/>
            <color indexed="81"/>
            <rFont val="MS P ゴシック"/>
            <family val="3"/>
            <charset val="128"/>
          </rPr>
          <t>施設名を入力</t>
        </r>
      </text>
    </comment>
    <comment ref="C24" authorId="0" shapeId="0" xr:uid="{00000000-0006-0000-0300-000025000000}">
      <text>
        <r>
          <rPr>
            <sz val="9"/>
            <color indexed="81"/>
            <rFont val="MS P ゴシック"/>
            <family val="3"/>
            <charset val="128"/>
          </rPr>
          <t>円単位で入力</t>
        </r>
      </text>
    </comment>
    <comment ref="D24" authorId="0" shapeId="0" xr:uid="{00000000-0006-0000-0300-000026000000}">
      <text>
        <r>
          <rPr>
            <sz val="9"/>
            <color indexed="81"/>
            <rFont val="MS P ゴシック"/>
            <family val="3"/>
            <charset val="128"/>
          </rPr>
          <t>円単位で入力</t>
        </r>
      </text>
    </comment>
    <comment ref="E24" authorId="0" shapeId="0" xr:uid="{00000000-0006-0000-0300-000027000000}">
      <text>
        <r>
          <rPr>
            <sz val="9"/>
            <color indexed="81"/>
            <rFont val="MS P ゴシック"/>
            <family val="3"/>
            <charset val="128"/>
          </rPr>
          <t>円単位で入力</t>
        </r>
      </text>
    </comment>
    <comment ref="H24" authorId="0" shapeId="0" xr:uid="{00000000-0006-0000-0300-000028000000}">
      <text>
        <r>
          <rPr>
            <sz val="9"/>
            <color indexed="81"/>
            <rFont val="MS P ゴシック"/>
            <family val="3"/>
            <charset val="128"/>
          </rPr>
          <t>円単位で入力</t>
        </r>
      </text>
    </comment>
    <comment ref="B25" authorId="0" shapeId="0" xr:uid="{00000000-0006-0000-0300-000029000000}">
      <text>
        <r>
          <rPr>
            <sz val="9"/>
            <color indexed="81"/>
            <rFont val="MS P ゴシック"/>
            <family val="3"/>
            <charset val="128"/>
          </rPr>
          <t>施設名を入力</t>
        </r>
      </text>
    </comment>
    <comment ref="C25" authorId="0" shapeId="0" xr:uid="{00000000-0006-0000-0300-00002A000000}">
      <text>
        <r>
          <rPr>
            <sz val="9"/>
            <color indexed="81"/>
            <rFont val="MS P ゴシック"/>
            <family val="3"/>
            <charset val="128"/>
          </rPr>
          <t>円単位で入力</t>
        </r>
      </text>
    </comment>
    <comment ref="D25" authorId="0" shapeId="0" xr:uid="{00000000-0006-0000-0300-00002B000000}">
      <text>
        <r>
          <rPr>
            <sz val="9"/>
            <color indexed="81"/>
            <rFont val="MS P ゴシック"/>
            <family val="3"/>
            <charset val="128"/>
          </rPr>
          <t>円単位で入力</t>
        </r>
      </text>
    </comment>
    <comment ref="E25" authorId="0" shapeId="0" xr:uid="{00000000-0006-0000-0300-00002C000000}">
      <text>
        <r>
          <rPr>
            <sz val="9"/>
            <color indexed="81"/>
            <rFont val="MS P ゴシック"/>
            <family val="3"/>
            <charset val="128"/>
          </rPr>
          <t>円単位で入力</t>
        </r>
      </text>
    </comment>
    <comment ref="H25" authorId="0" shapeId="0" xr:uid="{00000000-0006-0000-0300-00002D000000}">
      <text>
        <r>
          <rPr>
            <sz val="9"/>
            <color indexed="81"/>
            <rFont val="MS P ゴシック"/>
            <family val="3"/>
            <charset val="128"/>
          </rPr>
          <t>円単位で入力</t>
        </r>
      </text>
    </comment>
    <comment ref="B26" authorId="0" shapeId="0" xr:uid="{00000000-0006-0000-0300-00002E000000}">
      <text>
        <r>
          <rPr>
            <sz val="9"/>
            <color indexed="81"/>
            <rFont val="MS P ゴシック"/>
            <family val="3"/>
            <charset val="128"/>
          </rPr>
          <t>施設名を入力</t>
        </r>
      </text>
    </comment>
    <comment ref="C26" authorId="0" shapeId="0" xr:uid="{00000000-0006-0000-0300-00002F000000}">
      <text>
        <r>
          <rPr>
            <sz val="9"/>
            <color indexed="81"/>
            <rFont val="MS P ゴシック"/>
            <family val="3"/>
            <charset val="128"/>
          </rPr>
          <t>円単位で入力</t>
        </r>
      </text>
    </comment>
    <comment ref="D26" authorId="0" shapeId="0" xr:uid="{00000000-0006-0000-0300-000030000000}">
      <text>
        <r>
          <rPr>
            <sz val="9"/>
            <color indexed="81"/>
            <rFont val="MS P ゴシック"/>
            <family val="3"/>
            <charset val="128"/>
          </rPr>
          <t>円単位で入力</t>
        </r>
      </text>
    </comment>
    <comment ref="E26" authorId="0" shapeId="0" xr:uid="{00000000-0006-0000-0300-000031000000}">
      <text>
        <r>
          <rPr>
            <sz val="9"/>
            <color indexed="81"/>
            <rFont val="MS P ゴシック"/>
            <family val="3"/>
            <charset val="128"/>
          </rPr>
          <t>円単位で入力</t>
        </r>
      </text>
    </comment>
    <comment ref="H26" authorId="0" shapeId="0" xr:uid="{00000000-0006-0000-0300-000032000000}">
      <text>
        <r>
          <rPr>
            <sz val="9"/>
            <color indexed="81"/>
            <rFont val="MS P ゴシック"/>
            <family val="3"/>
            <charset val="128"/>
          </rPr>
          <t>円単位で入力</t>
        </r>
      </text>
    </comment>
    <comment ref="B27" authorId="0" shapeId="0" xr:uid="{00000000-0006-0000-0300-000033000000}">
      <text>
        <r>
          <rPr>
            <sz val="9"/>
            <color indexed="81"/>
            <rFont val="MS P ゴシック"/>
            <family val="3"/>
            <charset val="128"/>
          </rPr>
          <t>施設名を入力</t>
        </r>
      </text>
    </comment>
    <comment ref="C27" authorId="0" shapeId="0" xr:uid="{00000000-0006-0000-0300-000034000000}">
      <text>
        <r>
          <rPr>
            <sz val="9"/>
            <color indexed="81"/>
            <rFont val="MS P ゴシック"/>
            <family val="3"/>
            <charset val="128"/>
          </rPr>
          <t>円単位で入力</t>
        </r>
      </text>
    </comment>
    <comment ref="D27" authorId="0" shapeId="0" xr:uid="{00000000-0006-0000-0300-000035000000}">
      <text>
        <r>
          <rPr>
            <sz val="9"/>
            <color indexed="81"/>
            <rFont val="MS P ゴシック"/>
            <family val="3"/>
            <charset val="128"/>
          </rPr>
          <t>円単位で入力</t>
        </r>
      </text>
    </comment>
    <comment ref="E27" authorId="0" shapeId="0" xr:uid="{00000000-0006-0000-0300-000036000000}">
      <text>
        <r>
          <rPr>
            <sz val="9"/>
            <color indexed="81"/>
            <rFont val="MS P ゴシック"/>
            <family val="3"/>
            <charset val="128"/>
          </rPr>
          <t>円単位で入力</t>
        </r>
      </text>
    </comment>
    <comment ref="H27" authorId="0" shapeId="0" xr:uid="{00000000-0006-0000-0300-000037000000}">
      <text>
        <r>
          <rPr>
            <sz val="9"/>
            <color indexed="81"/>
            <rFont val="MS P ゴシック"/>
            <family val="3"/>
            <charset val="128"/>
          </rPr>
          <t>円単位で入力</t>
        </r>
      </text>
    </comment>
    <comment ref="B28" authorId="0" shapeId="0" xr:uid="{00000000-0006-0000-0300-000038000000}">
      <text>
        <r>
          <rPr>
            <sz val="9"/>
            <color indexed="81"/>
            <rFont val="MS P ゴシック"/>
            <family val="3"/>
            <charset val="128"/>
          </rPr>
          <t>施設名を入力</t>
        </r>
      </text>
    </comment>
    <comment ref="C28" authorId="0" shapeId="0" xr:uid="{00000000-0006-0000-0300-000039000000}">
      <text>
        <r>
          <rPr>
            <sz val="9"/>
            <color indexed="81"/>
            <rFont val="MS P ゴシック"/>
            <family val="3"/>
            <charset val="128"/>
          </rPr>
          <t>円単位で入力</t>
        </r>
      </text>
    </comment>
    <comment ref="D28" authorId="0" shapeId="0" xr:uid="{00000000-0006-0000-0300-00003A000000}">
      <text>
        <r>
          <rPr>
            <sz val="9"/>
            <color indexed="81"/>
            <rFont val="MS P ゴシック"/>
            <family val="3"/>
            <charset val="128"/>
          </rPr>
          <t>円単位で入力</t>
        </r>
      </text>
    </comment>
    <comment ref="E28" authorId="0" shapeId="0" xr:uid="{00000000-0006-0000-0300-00003B000000}">
      <text>
        <r>
          <rPr>
            <sz val="9"/>
            <color indexed="81"/>
            <rFont val="MS P ゴシック"/>
            <family val="3"/>
            <charset val="128"/>
          </rPr>
          <t>円単位で入力</t>
        </r>
      </text>
    </comment>
    <comment ref="H28" authorId="0" shapeId="0" xr:uid="{00000000-0006-0000-0300-00003C000000}">
      <text>
        <r>
          <rPr>
            <sz val="9"/>
            <color indexed="81"/>
            <rFont val="MS P ゴシック"/>
            <family val="3"/>
            <charset val="128"/>
          </rPr>
          <t>円単位で入力</t>
        </r>
      </text>
    </comment>
    <comment ref="B29" authorId="0" shapeId="0" xr:uid="{00000000-0006-0000-0300-00003D000000}">
      <text>
        <r>
          <rPr>
            <sz val="9"/>
            <color indexed="81"/>
            <rFont val="MS P ゴシック"/>
            <family val="3"/>
            <charset val="128"/>
          </rPr>
          <t>施設名を入力</t>
        </r>
      </text>
    </comment>
    <comment ref="C29" authorId="0" shapeId="0" xr:uid="{00000000-0006-0000-0300-00003E000000}">
      <text>
        <r>
          <rPr>
            <sz val="9"/>
            <color indexed="81"/>
            <rFont val="MS P ゴシック"/>
            <family val="3"/>
            <charset val="128"/>
          </rPr>
          <t>円単位で入力</t>
        </r>
      </text>
    </comment>
    <comment ref="D29" authorId="0" shapeId="0" xr:uid="{00000000-0006-0000-0300-00003F000000}">
      <text>
        <r>
          <rPr>
            <sz val="9"/>
            <color indexed="81"/>
            <rFont val="MS P ゴシック"/>
            <family val="3"/>
            <charset val="128"/>
          </rPr>
          <t>円単位で入力</t>
        </r>
      </text>
    </comment>
    <comment ref="E29" authorId="0" shapeId="0" xr:uid="{00000000-0006-0000-0300-000040000000}">
      <text>
        <r>
          <rPr>
            <sz val="9"/>
            <color indexed="81"/>
            <rFont val="MS P ゴシック"/>
            <family val="3"/>
            <charset val="128"/>
          </rPr>
          <t>円単位で入力</t>
        </r>
      </text>
    </comment>
    <comment ref="H29" authorId="0" shapeId="0" xr:uid="{00000000-0006-0000-0300-000041000000}">
      <text>
        <r>
          <rPr>
            <sz val="9"/>
            <color indexed="81"/>
            <rFont val="MS P ゴシック"/>
            <family val="3"/>
            <charset val="128"/>
          </rPr>
          <t>円単位で入力</t>
        </r>
      </text>
    </comment>
    <comment ref="B30" authorId="0" shapeId="0" xr:uid="{00000000-0006-0000-0300-000042000000}">
      <text>
        <r>
          <rPr>
            <sz val="9"/>
            <color indexed="81"/>
            <rFont val="MS P ゴシック"/>
            <family val="3"/>
            <charset val="128"/>
          </rPr>
          <t>施設名を入力</t>
        </r>
      </text>
    </comment>
    <comment ref="C30" authorId="0" shapeId="0" xr:uid="{00000000-0006-0000-0300-000043000000}">
      <text>
        <r>
          <rPr>
            <sz val="9"/>
            <color indexed="81"/>
            <rFont val="MS P ゴシック"/>
            <family val="3"/>
            <charset val="128"/>
          </rPr>
          <t>円単位で入力</t>
        </r>
      </text>
    </comment>
    <comment ref="D30" authorId="0" shapeId="0" xr:uid="{00000000-0006-0000-0300-000044000000}">
      <text>
        <r>
          <rPr>
            <sz val="9"/>
            <color indexed="81"/>
            <rFont val="MS P ゴシック"/>
            <family val="3"/>
            <charset val="128"/>
          </rPr>
          <t>円単位で入力</t>
        </r>
      </text>
    </comment>
    <comment ref="E30" authorId="0" shapeId="0" xr:uid="{00000000-0006-0000-0300-000045000000}">
      <text>
        <r>
          <rPr>
            <sz val="9"/>
            <color indexed="81"/>
            <rFont val="MS P ゴシック"/>
            <family val="3"/>
            <charset val="128"/>
          </rPr>
          <t>円単位で入力</t>
        </r>
      </text>
    </comment>
    <comment ref="H30" authorId="0" shapeId="0" xr:uid="{00000000-0006-0000-0300-000046000000}">
      <text>
        <r>
          <rPr>
            <sz val="9"/>
            <color indexed="81"/>
            <rFont val="MS P ゴシック"/>
            <family val="3"/>
            <charset val="128"/>
          </rPr>
          <t>円単位で入力</t>
        </r>
      </text>
    </comment>
    <comment ref="B31" authorId="0" shapeId="0" xr:uid="{00000000-0006-0000-0300-000047000000}">
      <text>
        <r>
          <rPr>
            <sz val="9"/>
            <color indexed="81"/>
            <rFont val="MS P ゴシック"/>
            <family val="3"/>
            <charset val="128"/>
          </rPr>
          <t>施設名を入力</t>
        </r>
      </text>
    </comment>
    <comment ref="C31" authorId="0" shapeId="0" xr:uid="{00000000-0006-0000-0300-000048000000}">
      <text>
        <r>
          <rPr>
            <sz val="9"/>
            <color indexed="81"/>
            <rFont val="MS P ゴシック"/>
            <family val="3"/>
            <charset val="128"/>
          </rPr>
          <t>円単位で入力</t>
        </r>
      </text>
    </comment>
    <comment ref="D31" authorId="0" shapeId="0" xr:uid="{00000000-0006-0000-0300-000049000000}">
      <text>
        <r>
          <rPr>
            <sz val="9"/>
            <color indexed="81"/>
            <rFont val="MS P ゴシック"/>
            <family val="3"/>
            <charset val="128"/>
          </rPr>
          <t>円単位で入力</t>
        </r>
      </text>
    </comment>
    <comment ref="E31" authorId="0" shapeId="0" xr:uid="{00000000-0006-0000-0300-00004A000000}">
      <text>
        <r>
          <rPr>
            <sz val="9"/>
            <color indexed="81"/>
            <rFont val="MS P ゴシック"/>
            <family val="3"/>
            <charset val="128"/>
          </rPr>
          <t>円単位で入力</t>
        </r>
      </text>
    </comment>
    <comment ref="H31" authorId="0" shapeId="0" xr:uid="{00000000-0006-0000-0300-00004B000000}">
      <text>
        <r>
          <rPr>
            <sz val="9"/>
            <color indexed="81"/>
            <rFont val="MS P ゴシック"/>
            <family val="3"/>
            <charset val="128"/>
          </rPr>
          <t>円単位で入力</t>
        </r>
      </text>
    </comment>
    <comment ref="B32" authorId="0" shapeId="0" xr:uid="{00000000-0006-0000-0300-00004C000000}">
      <text>
        <r>
          <rPr>
            <sz val="9"/>
            <color indexed="81"/>
            <rFont val="MS P ゴシック"/>
            <family val="3"/>
            <charset val="128"/>
          </rPr>
          <t>施設名を入力</t>
        </r>
      </text>
    </comment>
    <comment ref="C32" authorId="0" shapeId="0" xr:uid="{00000000-0006-0000-0300-00004D000000}">
      <text>
        <r>
          <rPr>
            <sz val="9"/>
            <color indexed="81"/>
            <rFont val="MS P ゴシック"/>
            <family val="3"/>
            <charset val="128"/>
          </rPr>
          <t>円単位で入力</t>
        </r>
      </text>
    </comment>
    <comment ref="D32" authorId="0" shapeId="0" xr:uid="{00000000-0006-0000-0300-00004E000000}">
      <text>
        <r>
          <rPr>
            <sz val="9"/>
            <color indexed="81"/>
            <rFont val="MS P ゴシック"/>
            <family val="3"/>
            <charset val="128"/>
          </rPr>
          <t>円単位で入力</t>
        </r>
      </text>
    </comment>
    <comment ref="E32" authorId="0" shapeId="0" xr:uid="{00000000-0006-0000-0300-00004F000000}">
      <text>
        <r>
          <rPr>
            <sz val="9"/>
            <color indexed="81"/>
            <rFont val="MS P ゴシック"/>
            <family val="3"/>
            <charset val="128"/>
          </rPr>
          <t>円単位で入力</t>
        </r>
      </text>
    </comment>
    <comment ref="H32" authorId="0" shapeId="0" xr:uid="{00000000-0006-0000-0300-000050000000}">
      <text>
        <r>
          <rPr>
            <sz val="9"/>
            <color indexed="81"/>
            <rFont val="MS P ゴシック"/>
            <family val="3"/>
            <charset val="128"/>
          </rPr>
          <t>円単位で入力</t>
        </r>
      </text>
    </comment>
    <comment ref="B33" authorId="0" shapeId="0" xr:uid="{00000000-0006-0000-0300-000051000000}">
      <text>
        <r>
          <rPr>
            <sz val="9"/>
            <color indexed="81"/>
            <rFont val="MS P ゴシック"/>
            <family val="3"/>
            <charset val="128"/>
          </rPr>
          <t>施設名を入力</t>
        </r>
      </text>
    </comment>
    <comment ref="C33" authorId="0" shapeId="0" xr:uid="{00000000-0006-0000-0300-000052000000}">
      <text>
        <r>
          <rPr>
            <sz val="9"/>
            <color indexed="81"/>
            <rFont val="MS P ゴシック"/>
            <family val="3"/>
            <charset val="128"/>
          </rPr>
          <t>円単位で入力</t>
        </r>
      </text>
    </comment>
    <comment ref="D33" authorId="0" shapeId="0" xr:uid="{00000000-0006-0000-0300-000053000000}">
      <text>
        <r>
          <rPr>
            <sz val="9"/>
            <color indexed="81"/>
            <rFont val="MS P ゴシック"/>
            <family val="3"/>
            <charset val="128"/>
          </rPr>
          <t>円単位で入力</t>
        </r>
      </text>
    </comment>
    <comment ref="E33" authorId="0" shapeId="0" xr:uid="{00000000-0006-0000-0300-000054000000}">
      <text>
        <r>
          <rPr>
            <sz val="9"/>
            <color indexed="81"/>
            <rFont val="MS P ゴシック"/>
            <family val="3"/>
            <charset val="128"/>
          </rPr>
          <t>円単位で入力</t>
        </r>
      </text>
    </comment>
    <comment ref="H33" authorId="0" shapeId="0" xr:uid="{00000000-0006-0000-0300-000055000000}">
      <text>
        <r>
          <rPr>
            <sz val="9"/>
            <color indexed="81"/>
            <rFont val="MS P ゴシック"/>
            <family val="3"/>
            <charset val="128"/>
          </rPr>
          <t>円単位で入力</t>
        </r>
      </text>
    </comment>
    <comment ref="B34" authorId="0" shapeId="0" xr:uid="{00000000-0006-0000-0300-000056000000}">
      <text>
        <r>
          <rPr>
            <sz val="9"/>
            <color indexed="81"/>
            <rFont val="MS P ゴシック"/>
            <family val="3"/>
            <charset val="128"/>
          </rPr>
          <t>施設名を入力</t>
        </r>
      </text>
    </comment>
    <comment ref="C34" authorId="0" shapeId="0" xr:uid="{00000000-0006-0000-0300-000057000000}">
      <text>
        <r>
          <rPr>
            <sz val="9"/>
            <color indexed="81"/>
            <rFont val="MS P ゴシック"/>
            <family val="3"/>
            <charset val="128"/>
          </rPr>
          <t>円単位で入力</t>
        </r>
      </text>
    </comment>
    <comment ref="D34" authorId="0" shapeId="0" xr:uid="{00000000-0006-0000-0300-000058000000}">
      <text>
        <r>
          <rPr>
            <sz val="9"/>
            <color indexed="81"/>
            <rFont val="MS P ゴシック"/>
            <family val="3"/>
            <charset val="128"/>
          </rPr>
          <t>円単位で入力</t>
        </r>
      </text>
    </comment>
    <comment ref="E34" authorId="0" shapeId="0" xr:uid="{00000000-0006-0000-0300-000059000000}">
      <text>
        <r>
          <rPr>
            <sz val="9"/>
            <color indexed="81"/>
            <rFont val="MS P ゴシック"/>
            <family val="3"/>
            <charset val="128"/>
          </rPr>
          <t>円単位で入力</t>
        </r>
      </text>
    </comment>
    <comment ref="H34" authorId="0" shapeId="0" xr:uid="{00000000-0006-0000-0300-00005A000000}">
      <text>
        <r>
          <rPr>
            <sz val="9"/>
            <color indexed="81"/>
            <rFont val="MS P ゴシック"/>
            <family val="3"/>
            <charset val="128"/>
          </rPr>
          <t>円単位で入力</t>
        </r>
      </text>
    </comment>
    <comment ref="B35" authorId="0" shapeId="0" xr:uid="{00000000-0006-0000-0300-00005B000000}">
      <text>
        <r>
          <rPr>
            <sz val="9"/>
            <color indexed="81"/>
            <rFont val="MS P ゴシック"/>
            <family val="3"/>
            <charset val="128"/>
          </rPr>
          <t>施設名を入力</t>
        </r>
      </text>
    </comment>
    <comment ref="C35" authorId="0" shapeId="0" xr:uid="{00000000-0006-0000-0300-00005C000000}">
      <text>
        <r>
          <rPr>
            <sz val="9"/>
            <color indexed="81"/>
            <rFont val="MS P ゴシック"/>
            <family val="3"/>
            <charset val="128"/>
          </rPr>
          <t>円単位で入力</t>
        </r>
      </text>
    </comment>
    <comment ref="D35" authorId="0" shapeId="0" xr:uid="{00000000-0006-0000-0300-00005D000000}">
      <text>
        <r>
          <rPr>
            <sz val="9"/>
            <color indexed="81"/>
            <rFont val="MS P ゴシック"/>
            <family val="3"/>
            <charset val="128"/>
          </rPr>
          <t>円単位で入力</t>
        </r>
      </text>
    </comment>
    <comment ref="E35" authorId="0" shapeId="0" xr:uid="{00000000-0006-0000-0300-00005E000000}">
      <text>
        <r>
          <rPr>
            <sz val="9"/>
            <color indexed="81"/>
            <rFont val="MS P ゴシック"/>
            <family val="3"/>
            <charset val="128"/>
          </rPr>
          <t>円単位で入力</t>
        </r>
      </text>
    </comment>
    <comment ref="H35" authorId="0" shapeId="0" xr:uid="{00000000-0006-0000-0300-00005F000000}">
      <text>
        <r>
          <rPr>
            <sz val="9"/>
            <color indexed="81"/>
            <rFont val="MS P ゴシック"/>
            <family val="3"/>
            <charset val="128"/>
          </rPr>
          <t>円単位で入力</t>
        </r>
      </text>
    </comment>
    <comment ref="B36" authorId="0" shapeId="0" xr:uid="{00000000-0006-0000-0300-000060000000}">
      <text>
        <r>
          <rPr>
            <sz val="9"/>
            <color indexed="81"/>
            <rFont val="MS P ゴシック"/>
            <family val="3"/>
            <charset val="128"/>
          </rPr>
          <t>施設名を入力</t>
        </r>
      </text>
    </comment>
    <comment ref="C36" authorId="0" shapeId="0" xr:uid="{00000000-0006-0000-0300-000061000000}">
      <text>
        <r>
          <rPr>
            <sz val="9"/>
            <color indexed="81"/>
            <rFont val="MS P ゴシック"/>
            <family val="3"/>
            <charset val="128"/>
          </rPr>
          <t>円単位で入力</t>
        </r>
      </text>
    </comment>
    <comment ref="D36" authorId="0" shapeId="0" xr:uid="{00000000-0006-0000-0300-000062000000}">
      <text>
        <r>
          <rPr>
            <sz val="9"/>
            <color indexed="81"/>
            <rFont val="MS P ゴシック"/>
            <family val="3"/>
            <charset val="128"/>
          </rPr>
          <t>円単位で入力</t>
        </r>
      </text>
    </comment>
    <comment ref="E36" authorId="0" shapeId="0" xr:uid="{00000000-0006-0000-0300-000063000000}">
      <text>
        <r>
          <rPr>
            <sz val="9"/>
            <color indexed="81"/>
            <rFont val="MS P ゴシック"/>
            <family val="3"/>
            <charset val="128"/>
          </rPr>
          <t>円単位で入力</t>
        </r>
      </text>
    </comment>
    <comment ref="H36" authorId="0" shapeId="0" xr:uid="{00000000-0006-0000-0300-000064000000}">
      <text>
        <r>
          <rPr>
            <sz val="9"/>
            <color indexed="81"/>
            <rFont val="MS P ゴシック"/>
            <family val="3"/>
            <charset val="128"/>
          </rPr>
          <t>円単位で入力</t>
        </r>
      </text>
    </comment>
    <comment ref="B37" authorId="0" shapeId="0" xr:uid="{00000000-0006-0000-0300-000065000000}">
      <text>
        <r>
          <rPr>
            <sz val="9"/>
            <color indexed="81"/>
            <rFont val="MS P ゴシック"/>
            <family val="3"/>
            <charset val="128"/>
          </rPr>
          <t>施設名を入力</t>
        </r>
      </text>
    </comment>
    <comment ref="C37" authorId="0" shapeId="0" xr:uid="{00000000-0006-0000-0300-000066000000}">
      <text>
        <r>
          <rPr>
            <sz val="9"/>
            <color indexed="81"/>
            <rFont val="MS P ゴシック"/>
            <family val="3"/>
            <charset val="128"/>
          </rPr>
          <t>円単位で入力</t>
        </r>
      </text>
    </comment>
    <comment ref="D37" authorId="0" shapeId="0" xr:uid="{00000000-0006-0000-0300-000067000000}">
      <text>
        <r>
          <rPr>
            <sz val="9"/>
            <color indexed="81"/>
            <rFont val="MS P ゴシック"/>
            <family val="3"/>
            <charset val="128"/>
          </rPr>
          <t>円単位で入力</t>
        </r>
      </text>
    </comment>
    <comment ref="E37" authorId="0" shapeId="0" xr:uid="{00000000-0006-0000-0300-000068000000}">
      <text>
        <r>
          <rPr>
            <sz val="9"/>
            <color indexed="81"/>
            <rFont val="MS P ゴシック"/>
            <family val="3"/>
            <charset val="128"/>
          </rPr>
          <t>円単位で入力</t>
        </r>
      </text>
    </comment>
    <comment ref="H37" authorId="0" shapeId="0" xr:uid="{00000000-0006-0000-0300-000069000000}">
      <text>
        <r>
          <rPr>
            <sz val="9"/>
            <color indexed="81"/>
            <rFont val="MS P ゴシック"/>
            <family val="3"/>
            <charset val="128"/>
          </rPr>
          <t>円単位で入力</t>
        </r>
      </text>
    </comment>
    <comment ref="B38" authorId="0" shapeId="0" xr:uid="{00000000-0006-0000-0300-00006A000000}">
      <text>
        <r>
          <rPr>
            <sz val="9"/>
            <color indexed="81"/>
            <rFont val="MS P ゴシック"/>
            <family val="3"/>
            <charset val="128"/>
          </rPr>
          <t>施設名を入力</t>
        </r>
      </text>
    </comment>
    <comment ref="C38" authorId="0" shapeId="0" xr:uid="{00000000-0006-0000-0300-00006B000000}">
      <text>
        <r>
          <rPr>
            <sz val="9"/>
            <color indexed="81"/>
            <rFont val="MS P ゴシック"/>
            <family val="3"/>
            <charset val="128"/>
          </rPr>
          <t>円単位で入力</t>
        </r>
      </text>
    </comment>
    <comment ref="D38" authorId="0" shapeId="0" xr:uid="{00000000-0006-0000-0300-00006C000000}">
      <text>
        <r>
          <rPr>
            <sz val="9"/>
            <color indexed="81"/>
            <rFont val="MS P ゴシック"/>
            <family val="3"/>
            <charset val="128"/>
          </rPr>
          <t>円単位で入力</t>
        </r>
      </text>
    </comment>
    <comment ref="E38" authorId="0" shapeId="0" xr:uid="{00000000-0006-0000-0300-00006D000000}">
      <text>
        <r>
          <rPr>
            <sz val="9"/>
            <color indexed="81"/>
            <rFont val="MS P ゴシック"/>
            <family val="3"/>
            <charset val="128"/>
          </rPr>
          <t>円単位で入力</t>
        </r>
      </text>
    </comment>
    <comment ref="H38" authorId="0" shapeId="0" xr:uid="{00000000-0006-0000-0300-00006E000000}">
      <text>
        <r>
          <rPr>
            <sz val="9"/>
            <color indexed="81"/>
            <rFont val="MS P ゴシック"/>
            <family val="3"/>
            <charset val="128"/>
          </rPr>
          <t>円単位で入力</t>
        </r>
      </text>
    </comment>
    <comment ref="B39" authorId="0" shapeId="0" xr:uid="{00000000-0006-0000-0300-00006F000000}">
      <text>
        <r>
          <rPr>
            <sz val="9"/>
            <color indexed="81"/>
            <rFont val="MS P ゴシック"/>
            <family val="3"/>
            <charset val="128"/>
          </rPr>
          <t>施設名を入力</t>
        </r>
      </text>
    </comment>
    <comment ref="C39" authorId="0" shapeId="0" xr:uid="{00000000-0006-0000-0300-000070000000}">
      <text>
        <r>
          <rPr>
            <sz val="9"/>
            <color indexed="81"/>
            <rFont val="MS P ゴシック"/>
            <family val="3"/>
            <charset val="128"/>
          </rPr>
          <t>円単位で入力</t>
        </r>
      </text>
    </comment>
    <comment ref="D39" authorId="0" shapeId="0" xr:uid="{00000000-0006-0000-0300-000071000000}">
      <text>
        <r>
          <rPr>
            <sz val="9"/>
            <color indexed="81"/>
            <rFont val="MS P ゴシック"/>
            <family val="3"/>
            <charset val="128"/>
          </rPr>
          <t>円単位で入力</t>
        </r>
      </text>
    </comment>
    <comment ref="E39" authorId="0" shapeId="0" xr:uid="{00000000-0006-0000-0300-000072000000}">
      <text>
        <r>
          <rPr>
            <sz val="9"/>
            <color indexed="81"/>
            <rFont val="MS P ゴシック"/>
            <family val="3"/>
            <charset val="128"/>
          </rPr>
          <t>円単位で入力</t>
        </r>
      </text>
    </comment>
    <comment ref="H39" authorId="0" shapeId="0" xr:uid="{00000000-0006-0000-0300-000073000000}">
      <text>
        <r>
          <rPr>
            <sz val="9"/>
            <color indexed="81"/>
            <rFont val="MS P ゴシック"/>
            <family val="3"/>
            <charset val="128"/>
          </rPr>
          <t>円単位で入力</t>
        </r>
      </text>
    </comment>
    <comment ref="B40" authorId="0" shapeId="0" xr:uid="{00000000-0006-0000-0300-000074000000}">
      <text>
        <r>
          <rPr>
            <sz val="9"/>
            <color indexed="81"/>
            <rFont val="MS P ゴシック"/>
            <family val="3"/>
            <charset val="128"/>
          </rPr>
          <t>施設名を入力</t>
        </r>
      </text>
    </comment>
    <comment ref="C40" authorId="0" shapeId="0" xr:uid="{00000000-0006-0000-0300-000075000000}">
      <text>
        <r>
          <rPr>
            <sz val="9"/>
            <color indexed="81"/>
            <rFont val="MS P ゴシック"/>
            <family val="3"/>
            <charset val="128"/>
          </rPr>
          <t>円単位で入力</t>
        </r>
      </text>
    </comment>
    <comment ref="D40" authorId="0" shapeId="0" xr:uid="{00000000-0006-0000-0300-000076000000}">
      <text>
        <r>
          <rPr>
            <sz val="9"/>
            <color indexed="81"/>
            <rFont val="MS P ゴシック"/>
            <family val="3"/>
            <charset val="128"/>
          </rPr>
          <t>円単位で入力</t>
        </r>
      </text>
    </comment>
    <comment ref="E40" authorId="0" shapeId="0" xr:uid="{00000000-0006-0000-0300-000077000000}">
      <text>
        <r>
          <rPr>
            <sz val="9"/>
            <color indexed="81"/>
            <rFont val="MS P ゴシック"/>
            <family val="3"/>
            <charset val="128"/>
          </rPr>
          <t>円単位で入力</t>
        </r>
      </text>
    </comment>
    <comment ref="H40" authorId="0" shapeId="0" xr:uid="{00000000-0006-0000-0300-000078000000}">
      <text>
        <r>
          <rPr>
            <sz val="9"/>
            <color indexed="81"/>
            <rFont val="MS P ゴシック"/>
            <family val="3"/>
            <charset val="128"/>
          </rPr>
          <t>円単位で入力</t>
        </r>
      </text>
    </comment>
    <comment ref="B41" authorId="0" shapeId="0" xr:uid="{00000000-0006-0000-0300-000079000000}">
      <text>
        <r>
          <rPr>
            <sz val="9"/>
            <color indexed="81"/>
            <rFont val="MS P ゴシック"/>
            <family val="3"/>
            <charset val="128"/>
          </rPr>
          <t>施設名を入力</t>
        </r>
      </text>
    </comment>
    <comment ref="C41" authorId="0" shapeId="0" xr:uid="{00000000-0006-0000-0300-00007A000000}">
      <text>
        <r>
          <rPr>
            <sz val="9"/>
            <color indexed="81"/>
            <rFont val="MS P ゴシック"/>
            <family val="3"/>
            <charset val="128"/>
          </rPr>
          <t>円単位で入力</t>
        </r>
      </text>
    </comment>
    <comment ref="D41" authorId="0" shapeId="0" xr:uid="{00000000-0006-0000-0300-00007B000000}">
      <text>
        <r>
          <rPr>
            <sz val="9"/>
            <color indexed="81"/>
            <rFont val="MS P ゴシック"/>
            <family val="3"/>
            <charset val="128"/>
          </rPr>
          <t>円単位で入力</t>
        </r>
      </text>
    </comment>
    <comment ref="E41" authorId="0" shapeId="0" xr:uid="{00000000-0006-0000-0300-00007C000000}">
      <text>
        <r>
          <rPr>
            <sz val="9"/>
            <color indexed="81"/>
            <rFont val="MS P ゴシック"/>
            <family val="3"/>
            <charset val="128"/>
          </rPr>
          <t>円単位で入力</t>
        </r>
      </text>
    </comment>
    <comment ref="H41" authorId="0" shapeId="0" xr:uid="{00000000-0006-0000-0300-00007D000000}">
      <text>
        <r>
          <rPr>
            <sz val="9"/>
            <color indexed="81"/>
            <rFont val="MS P ゴシック"/>
            <family val="3"/>
            <charset val="128"/>
          </rPr>
          <t>円単位で入力</t>
        </r>
      </text>
    </comment>
    <comment ref="B42" authorId="0" shapeId="0" xr:uid="{00000000-0006-0000-0300-00007E000000}">
      <text>
        <r>
          <rPr>
            <sz val="9"/>
            <color indexed="81"/>
            <rFont val="MS P ゴシック"/>
            <family val="3"/>
            <charset val="128"/>
          </rPr>
          <t>施設名を入力</t>
        </r>
      </text>
    </comment>
    <comment ref="C42" authorId="0" shapeId="0" xr:uid="{00000000-0006-0000-0300-00007F000000}">
      <text>
        <r>
          <rPr>
            <sz val="9"/>
            <color indexed="81"/>
            <rFont val="MS P ゴシック"/>
            <family val="3"/>
            <charset val="128"/>
          </rPr>
          <t>円単位で入力</t>
        </r>
      </text>
    </comment>
    <comment ref="D42" authorId="0" shapeId="0" xr:uid="{00000000-0006-0000-0300-000080000000}">
      <text>
        <r>
          <rPr>
            <sz val="9"/>
            <color indexed="81"/>
            <rFont val="MS P ゴシック"/>
            <family val="3"/>
            <charset val="128"/>
          </rPr>
          <t>円単位で入力</t>
        </r>
      </text>
    </comment>
    <comment ref="E42" authorId="0" shapeId="0" xr:uid="{00000000-0006-0000-0300-000081000000}">
      <text>
        <r>
          <rPr>
            <sz val="9"/>
            <color indexed="81"/>
            <rFont val="MS P ゴシック"/>
            <family val="3"/>
            <charset val="128"/>
          </rPr>
          <t>円単位で入力</t>
        </r>
      </text>
    </comment>
    <comment ref="H42" authorId="0" shapeId="0" xr:uid="{00000000-0006-0000-0300-000082000000}">
      <text>
        <r>
          <rPr>
            <sz val="9"/>
            <color indexed="81"/>
            <rFont val="MS P ゴシック"/>
            <family val="3"/>
            <charset val="128"/>
          </rPr>
          <t>円単位で入力</t>
        </r>
      </text>
    </comment>
    <comment ref="B43" authorId="0" shapeId="0" xr:uid="{00000000-0006-0000-0300-000083000000}">
      <text>
        <r>
          <rPr>
            <sz val="9"/>
            <color indexed="81"/>
            <rFont val="MS P ゴシック"/>
            <family val="3"/>
            <charset val="128"/>
          </rPr>
          <t>施設名を入力</t>
        </r>
      </text>
    </comment>
    <comment ref="C43" authorId="0" shapeId="0" xr:uid="{00000000-0006-0000-0300-000084000000}">
      <text>
        <r>
          <rPr>
            <sz val="9"/>
            <color indexed="81"/>
            <rFont val="MS P ゴシック"/>
            <family val="3"/>
            <charset val="128"/>
          </rPr>
          <t>円単位で入力</t>
        </r>
      </text>
    </comment>
    <comment ref="D43" authorId="0" shapeId="0" xr:uid="{00000000-0006-0000-0300-000085000000}">
      <text>
        <r>
          <rPr>
            <sz val="9"/>
            <color indexed="81"/>
            <rFont val="MS P ゴシック"/>
            <family val="3"/>
            <charset val="128"/>
          </rPr>
          <t>円単位で入力</t>
        </r>
      </text>
    </comment>
    <comment ref="E43" authorId="0" shapeId="0" xr:uid="{00000000-0006-0000-0300-000086000000}">
      <text>
        <r>
          <rPr>
            <sz val="9"/>
            <color indexed="81"/>
            <rFont val="MS P ゴシック"/>
            <family val="3"/>
            <charset val="128"/>
          </rPr>
          <t>円単位で入力</t>
        </r>
      </text>
    </comment>
    <comment ref="H43" authorId="0" shapeId="0" xr:uid="{00000000-0006-0000-0300-000087000000}">
      <text>
        <r>
          <rPr>
            <sz val="9"/>
            <color indexed="81"/>
            <rFont val="MS P ゴシック"/>
            <family val="3"/>
            <charset val="128"/>
          </rPr>
          <t>円単位で入力</t>
        </r>
      </text>
    </comment>
    <comment ref="B44" authorId="0" shapeId="0" xr:uid="{00000000-0006-0000-0300-000088000000}">
      <text>
        <r>
          <rPr>
            <sz val="9"/>
            <color indexed="81"/>
            <rFont val="MS P ゴシック"/>
            <family val="3"/>
            <charset val="128"/>
          </rPr>
          <t>施設名を入力</t>
        </r>
      </text>
    </comment>
    <comment ref="C44" authorId="0" shapeId="0" xr:uid="{00000000-0006-0000-0300-000089000000}">
      <text>
        <r>
          <rPr>
            <sz val="9"/>
            <color indexed="81"/>
            <rFont val="MS P ゴシック"/>
            <family val="3"/>
            <charset val="128"/>
          </rPr>
          <t>円単位で入力</t>
        </r>
      </text>
    </comment>
    <comment ref="D44" authorId="0" shapeId="0" xr:uid="{00000000-0006-0000-0300-00008A000000}">
      <text>
        <r>
          <rPr>
            <sz val="9"/>
            <color indexed="81"/>
            <rFont val="MS P ゴシック"/>
            <family val="3"/>
            <charset val="128"/>
          </rPr>
          <t>円単位で入力</t>
        </r>
      </text>
    </comment>
    <comment ref="E44" authorId="0" shapeId="0" xr:uid="{00000000-0006-0000-0300-00008B000000}">
      <text>
        <r>
          <rPr>
            <sz val="9"/>
            <color indexed="81"/>
            <rFont val="MS P ゴシック"/>
            <family val="3"/>
            <charset val="128"/>
          </rPr>
          <t>円単位で入力</t>
        </r>
      </text>
    </comment>
    <comment ref="H44" authorId="0" shapeId="0" xr:uid="{00000000-0006-0000-0300-00008C000000}">
      <text>
        <r>
          <rPr>
            <sz val="9"/>
            <color indexed="81"/>
            <rFont val="MS P ゴシック"/>
            <family val="3"/>
            <charset val="128"/>
          </rPr>
          <t>円単位で入力</t>
        </r>
      </text>
    </comment>
    <comment ref="B45" authorId="0" shapeId="0" xr:uid="{00000000-0006-0000-0300-00008D000000}">
      <text>
        <r>
          <rPr>
            <sz val="9"/>
            <color indexed="81"/>
            <rFont val="MS P ゴシック"/>
            <family val="3"/>
            <charset val="128"/>
          </rPr>
          <t>施設名を入力</t>
        </r>
      </text>
    </comment>
    <comment ref="C45" authorId="0" shapeId="0" xr:uid="{00000000-0006-0000-0300-00008E000000}">
      <text>
        <r>
          <rPr>
            <sz val="9"/>
            <color indexed="81"/>
            <rFont val="MS P ゴシック"/>
            <family val="3"/>
            <charset val="128"/>
          </rPr>
          <t>円単位で入力</t>
        </r>
      </text>
    </comment>
    <comment ref="D45" authorId="0" shapeId="0" xr:uid="{00000000-0006-0000-0300-00008F000000}">
      <text>
        <r>
          <rPr>
            <sz val="9"/>
            <color indexed="81"/>
            <rFont val="MS P ゴシック"/>
            <family val="3"/>
            <charset val="128"/>
          </rPr>
          <t>円単位で入力</t>
        </r>
      </text>
    </comment>
    <comment ref="E45" authorId="0" shapeId="0" xr:uid="{00000000-0006-0000-0300-000090000000}">
      <text>
        <r>
          <rPr>
            <sz val="9"/>
            <color indexed="81"/>
            <rFont val="MS P ゴシック"/>
            <family val="3"/>
            <charset val="128"/>
          </rPr>
          <t>円単位で入力</t>
        </r>
      </text>
    </comment>
    <comment ref="H45" authorId="0" shapeId="0" xr:uid="{00000000-0006-0000-0300-000091000000}">
      <text>
        <r>
          <rPr>
            <sz val="9"/>
            <color indexed="81"/>
            <rFont val="MS P ゴシック"/>
            <family val="3"/>
            <charset val="128"/>
          </rPr>
          <t>円単位で入力</t>
        </r>
      </text>
    </comment>
    <comment ref="B46" authorId="0" shapeId="0" xr:uid="{00000000-0006-0000-0300-000092000000}">
      <text>
        <r>
          <rPr>
            <sz val="9"/>
            <color indexed="81"/>
            <rFont val="MS P ゴシック"/>
            <family val="3"/>
            <charset val="128"/>
          </rPr>
          <t>施設名を入力</t>
        </r>
      </text>
    </comment>
    <comment ref="C46" authorId="0" shapeId="0" xr:uid="{00000000-0006-0000-0300-000093000000}">
      <text>
        <r>
          <rPr>
            <sz val="9"/>
            <color indexed="81"/>
            <rFont val="MS P ゴシック"/>
            <family val="3"/>
            <charset val="128"/>
          </rPr>
          <t>円単位で入力</t>
        </r>
      </text>
    </comment>
    <comment ref="D46" authorId="0" shapeId="0" xr:uid="{00000000-0006-0000-0300-000094000000}">
      <text>
        <r>
          <rPr>
            <sz val="9"/>
            <color indexed="81"/>
            <rFont val="MS P ゴシック"/>
            <family val="3"/>
            <charset val="128"/>
          </rPr>
          <t>円単位で入力</t>
        </r>
      </text>
    </comment>
    <comment ref="E46" authorId="0" shapeId="0" xr:uid="{00000000-0006-0000-0300-000095000000}">
      <text>
        <r>
          <rPr>
            <sz val="9"/>
            <color indexed="81"/>
            <rFont val="MS P ゴシック"/>
            <family val="3"/>
            <charset val="128"/>
          </rPr>
          <t>円単位で入力</t>
        </r>
      </text>
    </comment>
    <comment ref="H46" authorId="0" shapeId="0" xr:uid="{00000000-0006-0000-0300-000096000000}">
      <text>
        <r>
          <rPr>
            <sz val="9"/>
            <color indexed="81"/>
            <rFont val="MS P ゴシック"/>
            <family val="3"/>
            <charset val="128"/>
          </rPr>
          <t>円単位で入力</t>
        </r>
      </text>
    </comment>
    <comment ref="B47" authorId="0" shapeId="0" xr:uid="{00000000-0006-0000-0300-000097000000}">
      <text>
        <r>
          <rPr>
            <sz val="9"/>
            <color indexed="81"/>
            <rFont val="MS P ゴシック"/>
            <family val="3"/>
            <charset val="128"/>
          </rPr>
          <t>施設名を入力</t>
        </r>
      </text>
    </comment>
    <comment ref="C47" authorId="0" shapeId="0" xr:uid="{00000000-0006-0000-0300-000098000000}">
      <text>
        <r>
          <rPr>
            <sz val="9"/>
            <color indexed="81"/>
            <rFont val="MS P ゴシック"/>
            <family val="3"/>
            <charset val="128"/>
          </rPr>
          <t>円単位で入力</t>
        </r>
      </text>
    </comment>
    <comment ref="D47" authorId="0" shapeId="0" xr:uid="{00000000-0006-0000-0300-000099000000}">
      <text>
        <r>
          <rPr>
            <sz val="9"/>
            <color indexed="81"/>
            <rFont val="MS P ゴシック"/>
            <family val="3"/>
            <charset val="128"/>
          </rPr>
          <t>円単位で入力</t>
        </r>
      </text>
    </comment>
    <comment ref="E47" authorId="0" shapeId="0" xr:uid="{00000000-0006-0000-0300-00009A000000}">
      <text>
        <r>
          <rPr>
            <sz val="9"/>
            <color indexed="81"/>
            <rFont val="MS P ゴシック"/>
            <family val="3"/>
            <charset val="128"/>
          </rPr>
          <t>円単位で入力</t>
        </r>
      </text>
    </comment>
    <comment ref="H47" authorId="0" shapeId="0" xr:uid="{00000000-0006-0000-0300-00009B000000}">
      <text>
        <r>
          <rPr>
            <sz val="9"/>
            <color indexed="81"/>
            <rFont val="MS P ゴシック"/>
            <family val="3"/>
            <charset val="128"/>
          </rPr>
          <t>円単位で入力</t>
        </r>
      </text>
    </comment>
    <comment ref="B48" authorId="0" shapeId="0" xr:uid="{00000000-0006-0000-0300-00009C000000}">
      <text>
        <r>
          <rPr>
            <sz val="9"/>
            <color indexed="81"/>
            <rFont val="MS P ゴシック"/>
            <family val="3"/>
            <charset val="128"/>
          </rPr>
          <t>施設名を入力</t>
        </r>
      </text>
    </comment>
    <comment ref="C48" authorId="0" shapeId="0" xr:uid="{00000000-0006-0000-0300-00009D000000}">
      <text>
        <r>
          <rPr>
            <sz val="9"/>
            <color indexed="81"/>
            <rFont val="MS P ゴシック"/>
            <family val="3"/>
            <charset val="128"/>
          </rPr>
          <t>円単位で入力</t>
        </r>
      </text>
    </comment>
    <comment ref="D48" authorId="0" shapeId="0" xr:uid="{00000000-0006-0000-0300-00009E000000}">
      <text>
        <r>
          <rPr>
            <sz val="9"/>
            <color indexed="81"/>
            <rFont val="MS P ゴシック"/>
            <family val="3"/>
            <charset val="128"/>
          </rPr>
          <t>円単位で入力</t>
        </r>
      </text>
    </comment>
    <comment ref="E48" authorId="0" shapeId="0" xr:uid="{00000000-0006-0000-0300-00009F000000}">
      <text>
        <r>
          <rPr>
            <sz val="9"/>
            <color indexed="81"/>
            <rFont val="MS P ゴシック"/>
            <family val="3"/>
            <charset val="128"/>
          </rPr>
          <t>円単位で入力</t>
        </r>
      </text>
    </comment>
    <comment ref="H48" authorId="0" shapeId="0" xr:uid="{00000000-0006-0000-0300-0000A0000000}">
      <text>
        <r>
          <rPr>
            <sz val="9"/>
            <color indexed="81"/>
            <rFont val="MS P ゴシック"/>
            <family val="3"/>
            <charset val="128"/>
          </rPr>
          <t>円単位で入力</t>
        </r>
      </text>
    </comment>
    <comment ref="B49" authorId="0" shapeId="0" xr:uid="{00000000-0006-0000-0300-0000A1000000}">
      <text>
        <r>
          <rPr>
            <sz val="9"/>
            <color indexed="81"/>
            <rFont val="MS P ゴシック"/>
            <family val="3"/>
            <charset val="128"/>
          </rPr>
          <t>施設名を入力</t>
        </r>
      </text>
    </comment>
    <comment ref="C49" authorId="0" shapeId="0" xr:uid="{00000000-0006-0000-0300-0000A2000000}">
      <text>
        <r>
          <rPr>
            <sz val="9"/>
            <color indexed="81"/>
            <rFont val="MS P ゴシック"/>
            <family val="3"/>
            <charset val="128"/>
          </rPr>
          <t>円単位で入力</t>
        </r>
      </text>
    </comment>
    <comment ref="D49" authorId="0" shapeId="0" xr:uid="{00000000-0006-0000-0300-0000A3000000}">
      <text>
        <r>
          <rPr>
            <sz val="9"/>
            <color indexed="81"/>
            <rFont val="MS P ゴシック"/>
            <family val="3"/>
            <charset val="128"/>
          </rPr>
          <t>円単位で入力</t>
        </r>
      </text>
    </comment>
    <comment ref="E49" authorId="0" shapeId="0" xr:uid="{00000000-0006-0000-0300-0000A4000000}">
      <text>
        <r>
          <rPr>
            <sz val="9"/>
            <color indexed="81"/>
            <rFont val="MS P ゴシック"/>
            <family val="3"/>
            <charset val="128"/>
          </rPr>
          <t>円単位で入力</t>
        </r>
      </text>
    </comment>
    <comment ref="H49" authorId="0" shapeId="0" xr:uid="{00000000-0006-0000-0300-0000A5000000}">
      <text>
        <r>
          <rPr>
            <sz val="9"/>
            <color indexed="81"/>
            <rFont val="MS P ゴシック"/>
            <family val="3"/>
            <charset val="128"/>
          </rPr>
          <t>円単位で入力</t>
        </r>
      </text>
    </comment>
    <comment ref="B50" authorId="0" shapeId="0" xr:uid="{00000000-0006-0000-0300-0000A6000000}">
      <text>
        <r>
          <rPr>
            <sz val="9"/>
            <color indexed="81"/>
            <rFont val="MS P ゴシック"/>
            <family val="3"/>
            <charset val="128"/>
          </rPr>
          <t>施設名を入力</t>
        </r>
      </text>
    </comment>
    <comment ref="C50" authorId="0" shapeId="0" xr:uid="{00000000-0006-0000-0300-0000A7000000}">
      <text>
        <r>
          <rPr>
            <sz val="9"/>
            <color indexed="81"/>
            <rFont val="MS P ゴシック"/>
            <family val="3"/>
            <charset val="128"/>
          </rPr>
          <t>円単位で入力</t>
        </r>
      </text>
    </comment>
    <comment ref="D50" authorId="0" shapeId="0" xr:uid="{00000000-0006-0000-0300-0000A8000000}">
      <text>
        <r>
          <rPr>
            <sz val="9"/>
            <color indexed="81"/>
            <rFont val="MS P ゴシック"/>
            <family val="3"/>
            <charset val="128"/>
          </rPr>
          <t>円単位で入力</t>
        </r>
      </text>
    </comment>
    <comment ref="E50" authorId="0" shapeId="0" xr:uid="{00000000-0006-0000-0300-0000A9000000}">
      <text>
        <r>
          <rPr>
            <sz val="9"/>
            <color indexed="81"/>
            <rFont val="MS P ゴシック"/>
            <family val="3"/>
            <charset val="128"/>
          </rPr>
          <t>円単位で入力</t>
        </r>
      </text>
    </comment>
    <comment ref="H50" authorId="0" shapeId="0" xr:uid="{00000000-0006-0000-0300-0000AA000000}">
      <text>
        <r>
          <rPr>
            <sz val="9"/>
            <color indexed="81"/>
            <rFont val="MS P ゴシック"/>
            <family val="3"/>
            <charset val="128"/>
          </rPr>
          <t>円単位で入力</t>
        </r>
      </text>
    </comment>
    <comment ref="B51" authorId="0" shapeId="0" xr:uid="{00000000-0006-0000-0300-0000AB000000}">
      <text>
        <r>
          <rPr>
            <sz val="9"/>
            <color indexed="81"/>
            <rFont val="MS P ゴシック"/>
            <family val="3"/>
            <charset val="128"/>
          </rPr>
          <t>施設名を入力</t>
        </r>
      </text>
    </comment>
    <comment ref="C51" authorId="0" shapeId="0" xr:uid="{00000000-0006-0000-0300-0000AC000000}">
      <text>
        <r>
          <rPr>
            <sz val="9"/>
            <color indexed="81"/>
            <rFont val="MS P ゴシック"/>
            <family val="3"/>
            <charset val="128"/>
          </rPr>
          <t>円単位で入力</t>
        </r>
      </text>
    </comment>
    <comment ref="D51" authorId="0" shapeId="0" xr:uid="{00000000-0006-0000-0300-0000AD000000}">
      <text>
        <r>
          <rPr>
            <sz val="9"/>
            <color indexed="81"/>
            <rFont val="MS P ゴシック"/>
            <family val="3"/>
            <charset val="128"/>
          </rPr>
          <t>円単位で入力</t>
        </r>
      </text>
    </comment>
    <comment ref="E51" authorId="0" shapeId="0" xr:uid="{00000000-0006-0000-0300-0000AE000000}">
      <text>
        <r>
          <rPr>
            <sz val="9"/>
            <color indexed="81"/>
            <rFont val="MS P ゴシック"/>
            <family val="3"/>
            <charset val="128"/>
          </rPr>
          <t>円単位で入力</t>
        </r>
      </text>
    </comment>
    <comment ref="H51" authorId="0" shapeId="0" xr:uid="{00000000-0006-0000-0300-0000AF000000}">
      <text>
        <r>
          <rPr>
            <sz val="9"/>
            <color indexed="81"/>
            <rFont val="MS P ゴシック"/>
            <family val="3"/>
            <charset val="128"/>
          </rPr>
          <t>円単位で入力</t>
        </r>
      </text>
    </comment>
    <comment ref="B52" authorId="0" shapeId="0" xr:uid="{00000000-0006-0000-0300-0000B0000000}">
      <text>
        <r>
          <rPr>
            <sz val="9"/>
            <color indexed="81"/>
            <rFont val="MS P ゴシック"/>
            <family val="3"/>
            <charset val="128"/>
          </rPr>
          <t>施設名を入力</t>
        </r>
      </text>
    </comment>
    <comment ref="C52" authorId="0" shapeId="0" xr:uid="{00000000-0006-0000-0300-0000B1000000}">
      <text>
        <r>
          <rPr>
            <sz val="9"/>
            <color indexed="81"/>
            <rFont val="MS P ゴシック"/>
            <family val="3"/>
            <charset val="128"/>
          </rPr>
          <t>円単位で入力</t>
        </r>
      </text>
    </comment>
    <comment ref="D52" authorId="0" shapeId="0" xr:uid="{00000000-0006-0000-0300-0000B2000000}">
      <text>
        <r>
          <rPr>
            <sz val="9"/>
            <color indexed="81"/>
            <rFont val="MS P ゴシック"/>
            <family val="3"/>
            <charset val="128"/>
          </rPr>
          <t>円単位で入力</t>
        </r>
      </text>
    </comment>
    <comment ref="E52" authorId="0" shapeId="0" xr:uid="{00000000-0006-0000-0300-0000B3000000}">
      <text>
        <r>
          <rPr>
            <sz val="9"/>
            <color indexed="81"/>
            <rFont val="MS P ゴシック"/>
            <family val="3"/>
            <charset val="128"/>
          </rPr>
          <t>円単位で入力</t>
        </r>
      </text>
    </comment>
    <comment ref="H52" authorId="0" shapeId="0" xr:uid="{00000000-0006-0000-0300-0000B4000000}">
      <text>
        <r>
          <rPr>
            <sz val="9"/>
            <color indexed="81"/>
            <rFont val="MS P ゴシック"/>
            <family val="3"/>
            <charset val="128"/>
          </rPr>
          <t>円単位で入力</t>
        </r>
      </text>
    </comment>
    <comment ref="B53" authorId="0" shapeId="0" xr:uid="{00000000-0006-0000-0300-0000B5000000}">
      <text>
        <r>
          <rPr>
            <sz val="9"/>
            <color indexed="81"/>
            <rFont val="MS P ゴシック"/>
            <family val="3"/>
            <charset val="128"/>
          </rPr>
          <t>施設名を入力</t>
        </r>
      </text>
    </comment>
    <comment ref="C53" authorId="0" shapeId="0" xr:uid="{00000000-0006-0000-0300-0000B6000000}">
      <text>
        <r>
          <rPr>
            <sz val="9"/>
            <color indexed="81"/>
            <rFont val="MS P ゴシック"/>
            <family val="3"/>
            <charset val="128"/>
          </rPr>
          <t>円単位で入力</t>
        </r>
      </text>
    </comment>
    <comment ref="D53" authorId="0" shapeId="0" xr:uid="{00000000-0006-0000-0300-0000B7000000}">
      <text>
        <r>
          <rPr>
            <sz val="9"/>
            <color indexed="81"/>
            <rFont val="MS P ゴシック"/>
            <family val="3"/>
            <charset val="128"/>
          </rPr>
          <t>円単位で入力</t>
        </r>
      </text>
    </comment>
    <comment ref="E53" authorId="0" shapeId="0" xr:uid="{00000000-0006-0000-0300-0000B8000000}">
      <text>
        <r>
          <rPr>
            <sz val="9"/>
            <color indexed="81"/>
            <rFont val="MS P ゴシック"/>
            <family val="3"/>
            <charset val="128"/>
          </rPr>
          <t>円単位で入力</t>
        </r>
      </text>
    </comment>
    <comment ref="H53" authorId="0" shapeId="0" xr:uid="{00000000-0006-0000-0300-0000B9000000}">
      <text>
        <r>
          <rPr>
            <sz val="9"/>
            <color indexed="81"/>
            <rFont val="MS P ゴシック"/>
            <family val="3"/>
            <charset val="128"/>
          </rPr>
          <t>円単位で入力</t>
        </r>
      </text>
    </comment>
    <comment ref="B54" authorId="0" shapeId="0" xr:uid="{00000000-0006-0000-0300-0000BA000000}">
      <text>
        <r>
          <rPr>
            <sz val="9"/>
            <color indexed="81"/>
            <rFont val="MS P ゴシック"/>
            <family val="3"/>
            <charset val="128"/>
          </rPr>
          <t>施設名を入力</t>
        </r>
      </text>
    </comment>
    <comment ref="C54" authorId="0" shapeId="0" xr:uid="{00000000-0006-0000-0300-0000BB000000}">
      <text>
        <r>
          <rPr>
            <sz val="9"/>
            <color indexed="81"/>
            <rFont val="MS P ゴシック"/>
            <family val="3"/>
            <charset val="128"/>
          </rPr>
          <t>円単位で入力</t>
        </r>
      </text>
    </comment>
    <comment ref="D54" authorId="0" shapeId="0" xr:uid="{00000000-0006-0000-0300-0000BC000000}">
      <text>
        <r>
          <rPr>
            <sz val="9"/>
            <color indexed="81"/>
            <rFont val="MS P ゴシック"/>
            <family val="3"/>
            <charset val="128"/>
          </rPr>
          <t>円単位で入力</t>
        </r>
      </text>
    </comment>
    <comment ref="E54" authorId="0" shapeId="0" xr:uid="{00000000-0006-0000-0300-0000BD000000}">
      <text>
        <r>
          <rPr>
            <sz val="9"/>
            <color indexed="81"/>
            <rFont val="MS P ゴシック"/>
            <family val="3"/>
            <charset val="128"/>
          </rPr>
          <t>円単位で入力</t>
        </r>
      </text>
    </comment>
    <comment ref="H54" authorId="0" shapeId="0" xr:uid="{00000000-0006-0000-0300-0000BE000000}">
      <text>
        <r>
          <rPr>
            <sz val="9"/>
            <color indexed="81"/>
            <rFont val="MS P ゴシック"/>
            <family val="3"/>
            <charset val="128"/>
          </rPr>
          <t>円単位で入力</t>
        </r>
      </text>
    </comment>
    <comment ref="B55" authorId="0" shapeId="0" xr:uid="{00000000-0006-0000-0300-0000BF000000}">
      <text>
        <r>
          <rPr>
            <sz val="9"/>
            <color indexed="81"/>
            <rFont val="MS P ゴシック"/>
            <family val="3"/>
            <charset val="128"/>
          </rPr>
          <t>施設名を入力</t>
        </r>
      </text>
    </comment>
    <comment ref="C55" authorId="0" shapeId="0" xr:uid="{00000000-0006-0000-0300-0000C0000000}">
      <text>
        <r>
          <rPr>
            <sz val="9"/>
            <color indexed="81"/>
            <rFont val="MS P ゴシック"/>
            <family val="3"/>
            <charset val="128"/>
          </rPr>
          <t>円単位で入力</t>
        </r>
      </text>
    </comment>
    <comment ref="D55" authorId="0" shapeId="0" xr:uid="{00000000-0006-0000-0300-0000C1000000}">
      <text>
        <r>
          <rPr>
            <sz val="9"/>
            <color indexed="81"/>
            <rFont val="MS P ゴシック"/>
            <family val="3"/>
            <charset val="128"/>
          </rPr>
          <t>円単位で入力</t>
        </r>
      </text>
    </comment>
    <comment ref="E55" authorId="0" shapeId="0" xr:uid="{00000000-0006-0000-0300-0000C2000000}">
      <text>
        <r>
          <rPr>
            <sz val="9"/>
            <color indexed="81"/>
            <rFont val="MS P ゴシック"/>
            <family val="3"/>
            <charset val="128"/>
          </rPr>
          <t>円単位で入力</t>
        </r>
      </text>
    </comment>
    <comment ref="H55" authorId="0" shapeId="0" xr:uid="{00000000-0006-0000-0300-0000C3000000}">
      <text>
        <r>
          <rPr>
            <sz val="9"/>
            <color indexed="81"/>
            <rFont val="MS P ゴシック"/>
            <family val="3"/>
            <charset val="128"/>
          </rPr>
          <t>円単位で入力</t>
        </r>
      </text>
    </comment>
    <comment ref="B56" authorId="0" shapeId="0" xr:uid="{00000000-0006-0000-0300-0000C4000000}">
      <text>
        <r>
          <rPr>
            <sz val="9"/>
            <color indexed="81"/>
            <rFont val="MS P ゴシック"/>
            <family val="3"/>
            <charset val="128"/>
          </rPr>
          <t>施設名を入力</t>
        </r>
      </text>
    </comment>
    <comment ref="C56" authorId="0" shapeId="0" xr:uid="{00000000-0006-0000-0300-0000C5000000}">
      <text>
        <r>
          <rPr>
            <sz val="9"/>
            <color indexed="81"/>
            <rFont val="MS P ゴシック"/>
            <family val="3"/>
            <charset val="128"/>
          </rPr>
          <t>円単位で入力</t>
        </r>
      </text>
    </comment>
    <comment ref="D56" authorId="0" shapeId="0" xr:uid="{00000000-0006-0000-0300-0000C6000000}">
      <text>
        <r>
          <rPr>
            <sz val="9"/>
            <color indexed="81"/>
            <rFont val="MS P ゴシック"/>
            <family val="3"/>
            <charset val="128"/>
          </rPr>
          <t>円単位で入力</t>
        </r>
      </text>
    </comment>
    <comment ref="E56" authorId="0" shapeId="0" xr:uid="{00000000-0006-0000-0300-0000C7000000}">
      <text>
        <r>
          <rPr>
            <sz val="9"/>
            <color indexed="81"/>
            <rFont val="MS P ゴシック"/>
            <family val="3"/>
            <charset val="128"/>
          </rPr>
          <t>円単位で入力</t>
        </r>
      </text>
    </comment>
    <comment ref="H56" authorId="0" shapeId="0" xr:uid="{00000000-0006-0000-0300-0000C8000000}">
      <text>
        <r>
          <rPr>
            <sz val="9"/>
            <color indexed="81"/>
            <rFont val="MS P ゴシック"/>
            <family val="3"/>
            <charset val="128"/>
          </rPr>
          <t>円単位で入力</t>
        </r>
      </text>
    </comment>
    <comment ref="B57" authorId="0" shapeId="0" xr:uid="{00000000-0006-0000-0300-0000C9000000}">
      <text>
        <r>
          <rPr>
            <sz val="9"/>
            <color indexed="81"/>
            <rFont val="MS P ゴシック"/>
            <family val="3"/>
            <charset val="128"/>
          </rPr>
          <t>施設名を入力</t>
        </r>
      </text>
    </comment>
    <comment ref="C57" authorId="0" shapeId="0" xr:uid="{00000000-0006-0000-0300-0000CA000000}">
      <text>
        <r>
          <rPr>
            <sz val="9"/>
            <color indexed="81"/>
            <rFont val="MS P ゴシック"/>
            <family val="3"/>
            <charset val="128"/>
          </rPr>
          <t>円単位で入力</t>
        </r>
      </text>
    </comment>
    <comment ref="D57" authorId="0" shapeId="0" xr:uid="{00000000-0006-0000-0300-0000CB000000}">
      <text>
        <r>
          <rPr>
            <sz val="9"/>
            <color indexed="81"/>
            <rFont val="MS P ゴシック"/>
            <family val="3"/>
            <charset val="128"/>
          </rPr>
          <t>円単位で入力</t>
        </r>
      </text>
    </comment>
    <comment ref="E57" authorId="0" shapeId="0" xr:uid="{00000000-0006-0000-0300-0000CC000000}">
      <text>
        <r>
          <rPr>
            <sz val="9"/>
            <color indexed="81"/>
            <rFont val="MS P ゴシック"/>
            <family val="3"/>
            <charset val="128"/>
          </rPr>
          <t>円単位で入力</t>
        </r>
      </text>
    </comment>
    <comment ref="H57" authorId="0" shapeId="0" xr:uid="{00000000-0006-0000-0300-0000CD000000}">
      <text>
        <r>
          <rPr>
            <sz val="9"/>
            <color indexed="81"/>
            <rFont val="MS P ゴシック"/>
            <family val="3"/>
            <charset val="128"/>
          </rPr>
          <t>円単位で入力</t>
        </r>
      </text>
    </comment>
    <comment ref="B58" authorId="0" shapeId="0" xr:uid="{00000000-0006-0000-0300-0000CE000000}">
      <text>
        <r>
          <rPr>
            <sz val="9"/>
            <color indexed="81"/>
            <rFont val="MS P ゴシック"/>
            <family val="3"/>
            <charset val="128"/>
          </rPr>
          <t>施設名を入力</t>
        </r>
      </text>
    </comment>
    <comment ref="C58" authorId="0" shapeId="0" xr:uid="{00000000-0006-0000-0300-0000CF000000}">
      <text>
        <r>
          <rPr>
            <sz val="9"/>
            <color indexed="81"/>
            <rFont val="MS P ゴシック"/>
            <family val="3"/>
            <charset val="128"/>
          </rPr>
          <t>円単位で入力</t>
        </r>
      </text>
    </comment>
    <comment ref="D58" authorId="0" shapeId="0" xr:uid="{00000000-0006-0000-0300-0000D0000000}">
      <text>
        <r>
          <rPr>
            <sz val="9"/>
            <color indexed="81"/>
            <rFont val="MS P ゴシック"/>
            <family val="3"/>
            <charset val="128"/>
          </rPr>
          <t>円単位で入力</t>
        </r>
      </text>
    </comment>
    <comment ref="E58" authorId="0" shapeId="0" xr:uid="{00000000-0006-0000-0300-0000D1000000}">
      <text>
        <r>
          <rPr>
            <sz val="9"/>
            <color indexed="81"/>
            <rFont val="MS P ゴシック"/>
            <family val="3"/>
            <charset val="128"/>
          </rPr>
          <t>円単位で入力</t>
        </r>
      </text>
    </comment>
    <comment ref="H58" authorId="0" shapeId="0" xr:uid="{00000000-0006-0000-0300-0000D2000000}">
      <text>
        <r>
          <rPr>
            <sz val="9"/>
            <color indexed="81"/>
            <rFont val="MS P ゴシック"/>
            <family val="3"/>
            <charset val="128"/>
          </rPr>
          <t>円単位で入力</t>
        </r>
      </text>
    </comment>
    <comment ref="B59" authorId="0" shapeId="0" xr:uid="{00000000-0006-0000-0300-0000D3000000}">
      <text>
        <r>
          <rPr>
            <sz val="9"/>
            <color indexed="81"/>
            <rFont val="MS P ゴシック"/>
            <family val="3"/>
            <charset val="128"/>
          </rPr>
          <t>施設名を入力</t>
        </r>
      </text>
    </comment>
    <comment ref="C59" authorId="0" shapeId="0" xr:uid="{00000000-0006-0000-0300-0000D4000000}">
      <text>
        <r>
          <rPr>
            <sz val="9"/>
            <color indexed="81"/>
            <rFont val="MS P ゴシック"/>
            <family val="3"/>
            <charset val="128"/>
          </rPr>
          <t>円単位で入力</t>
        </r>
      </text>
    </comment>
    <comment ref="D59" authorId="0" shapeId="0" xr:uid="{00000000-0006-0000-0300-0000D5000000}">
      <text>
        <r>
          <rPr>
            <sz val="9"/>
            <color indexed="81"/>
            <rFont val="MS P ゴシック"/>
            <family val="3"/>
            <charset val="128"/>
          </rPr>
          <t>円単位で入力</t>
        </r>
      </text>
    </comment>
    <comment ref="E59" authorId="0" shapeId="0" xr:uid="{00000000-0006-0000-0300-0000D6000000}">
      <text>
        <r>
          <rPr>
            <sz val="9"/>
            <color indexed="81"/>
            <rFont val="MS P ゴシック"/>
            <family val="3"/>
            <charset val="128"/>
          </rPr>
          <t>円単位で入力</t>
        </r>
      </text>
    </comment>
    <comment ref="H59" authorId="0" shapeId="0" xr:uid="{00000000-0006-0000-0300-0000D7000000}">
      <text>
        <r>
          <rPr>
            <sz val="9"/>
            <color indexed="81"/>
            <rFont val="MS P ゴシック"/>
            <family val="3"/>
            <charset val="128"/>
          </rPr>
          <t>円単位で入力</t>
        </r>
      </text>
    </comment>
    <comment ref="B60" authorId="0" shapeId="0" xr:uid="{00000000-0006-0000-0300-0000D8000000}">
      <text>
        <r>
          <rPr>
            <sz val="9"/>
            <color indexed="81"/>
            <rFont val="MS P ゴシック"/>
            <family val="3"/>
            <charset val="128"/>
          </rPr>
          <t>施設名を入力</t>
        </r>
      </text>
    </comment>
    <comment ref="C60" authorId="0" shapeId="0" xr:uid="{00000000-0006-0000-0300-0000D9000000}">
      <text>
        <r>
          <rPr>
            <sz val="9"/>
            <color indexed="81"/>
            <rFont val="MS P ゴシック"/>
            <family val="3"/>
            <charset val="128"/>
          </rPr>
          <t>円単位で入力</t>
        </r>
      </text>
    </comment>
    <comment ref="D60" authorId="0" shapeId="0" xr:uid="{00000000-0006-0000-0300-0000DA000000}">
      <text>
        <r>
          <rPr>
            <sz val="9"/>
            <color indexed="81"/>
            <rFont val="MS P ゴシック"/>
            <family val="3"/>
            <charset val="128"/>
          </rPr>
          <t>円単位で入力</t>
        </r>
      </text>
    </comment>
    <comment ref="E60" authorId="0" shapeId="0" xr:uid="{00000000-0006-0000-0300-0000DB000000}">
      <text>
        <r>
          <rPr>
            <sz val="9"/>
            <color indexed="81"/>
            <rFont val="MS P ゴシック"/>
            <family val="3"/>
            <charset val="128"/>
          </rPr>
          <t>円単位で入力</t>
        </r>
      </text>
    </comment>
    <comment ref="H60" authorId="0" shapeId="0" xr:uid="{00000000-0006-0000-0300-0000DC000000}">
      <text>
        <r>
          <rPr>
            <sz val="9"/>
            <color indexed="81"/>
            <rFont val="MS P ゴシック"/>
            <family val="3"/>
            <charset val="128"/>
          </rPr>
          <t>円単位で入力</t>
        </r>
      </text>
    </comment>
    <comment ref="B61" authorId="0" shapeId="0" xr:uid="{00000000-0006-0000-0300-0000DD000000}">
      <text>
        <r>
          <rPr>
            <sz val="9"/>
            <color indexed="81"/>
            <rFont val="MS P ゴシック"/>
            <family val="3"/>
            <charset val="128"/>
          </rPr>
          <t>施設名を入力</t>
        </r>
      </text>
    </comment>
    <comment ref="C61" authorId="0" shapeId="0" xr:uid="{00000000-0006-0000-0300-0000DE000000}">
      <text>
        <r>
          <rPr>
            <sz val="9"/>
            <color indexed="81"/>
            <rFont val="MS P ゴシック"/>
            <family val="3"/>
            <charset val="128"/>
          </rPr>
          <t>円単位で入力</t>
        </r>
      </text>
    </comment>
    <comment ref="D61" authorId="0" shapeId="0" xr:uid="{00000000-0006-0000-0300-0000DF000000}">
      <text>
        <r>
          <rPr>
            <sz val="9"/>
            <color indexed="81"/>
            <rFont val="MS P ゴシック"/>
            <family val="3"/>
            <charset val="128"/>
          </rPr>
          <t>円単位で入力</t>
        </r>
      </text>
    </comment>
    <comment ref="E61" authorId="0" shapeId="0" xr:uid="{00000000-0006-0000-0300-0000E0000000}">
      <text>
        <r>
          <rPr>
            <sz val="9"/>
            <color indexed="81"/>
            <rFont val="MS P ゴシック"/>
            <family val="3"/>
            <charset val="128"/>
          </rPr>
          <t>円単位で入力</t>
        </r>
      </text>
    </comment>
    <comment ref="H61" authorId="0" shapeId="0" xr:uid="{00000000-0006-0000-0300-0000E1000000}">
      <text>
        <r>
          <rPr>
            <sz val="9"/>
            <color indexed="81"/>
            <rFont val="MS P ゴシック"/>
            <family val="3"/>
            <charset val="128"/>
          </rPr>
          <t>円単位で入力</t>
        </r>
      </text>
    </comment>
    <comment ref="B62" authorId="0" shapeId="0" xr:uid="{00000000-0006-0000-0300-0000E2000000}">
      <text>
        <r>
          <rPr>
            <sz val="9"/>
            <color indexed="81"/>
            <rFont val="MS P ゴシック"/>
            <family val="3"/>
            <charset val="128"/>
          </rPr>
          <t>施設名を入力</t>
        </r>
      </text>
    </comment>
    <comment ref="C62" authorId="0" shapeId="0" xr:uid="{00000000-0006-0000-0300-0000E3000000}">
      <text>
        <r>
          <rPr>
            <sz val="9"/>
            <color indexed="81"/>
            <rFont val="MS P ゴシック"/>
            <family val="3"/>
            <charset val="128"/>
          </rPr>
          <t>円単位で入力</t>
        </r>
      </text>
    </comment>
    <comment ref="D62" authorId="0" shapeId="0" xr:uid="{00000000-0006-0000-0300-0000E4000000}">
      <text>
        <r>
          <rPr>
            <sz val="9"/>
            <color indexed="81"/>
            <rFont val="MS P ゴシック"/>
            <family val="3"/>
            <charset val="128"/>
          </rPr>
          <t>円単位で入力</t>
        </r>
      </text>
    </comment>
    <comment ref="E62" authorId="0" shapeId="0" xr:uid="{00000000-0006-0000-0300-0000E5000000}">
      <text>
        <r>
          <rPr>
            <sz val="9"/>
            <color indexed="81"/>
            <rFont val="MS P ゴシック"/>
            <family val="3"/>
            <charset val="128"/>
          </rPr>
          <t>円単位で入力</t>
        </r>
      </text>
    </comment>
    <comment ref="H62" authorId="0" shapeId="0" xr:uid="{00000000-0006-0000-0300-0000E6000000}">
      <text>
        <r>
          <rPr>
            <sz val="9"/>
            <color indexed="81"/>
            <rFont val="MS P ゴシック"/>
            <family val="3"/>
            <charset val="128"/>
          </rPr>
          <t>円単位で入力</t>
        </r>
      </text>
    </comment>
    <comment ref="B63" authorId="0" shapeId="0" xr:uid="{00000000-0006-0000-0300-0000E7000000}">
      <text>
        <r>
          <rPr>
            <sz val="9"/>
            <color indexed="81"/>
            <rFont val="MS P ゴシック"/>
            <family val="3"/>
            <charset val="128"/>
          </rPr>
          <t>施設名を入力</t>
        </r>
      </text>
    </comment>
    <comment ref="C63" authorId="0" shapeId="0" xr:uid="{00000000-0006-0000-0300-0000E8000000}">
      <text>
        <r>
          <rPr>
            <sz val="9"/>
            <color indexed="81"/>
            <rFont val="MS P ゴシック"/>
            <family val="3"/>
            <charset val="128"/>
          </rPr>
          <t>円単位で入力</t>
        </r>
      </text>
    </comment>
    <comment ref="D63" authorId="0" shapeId="0" xr:uid="{00000000-0006-0000-0300-0000E9000000}">
      <text>
        <r>
          <rPr>
            <sz val="9"/>
            <color indexed="81"/>
            <rFont val="MS P ゴシック"/>
            <family val="3"/>
            <charset val="128"/>
          </rPr>
          <t>円単位で入力</t>
        </r>
      </text>
    </comment>
    <comment ref="E63" authorId="0" shapeId="0" xr:uid="{00000000-0006-0000-0300-0000EA000000}">
      <text>
        <r>
          <rPr>
            <sz val="9"/>
            <color indexed="81"/>
            <rFont val="MS P ゴシック"/>
            <family val="3"/>
            <charset val="128"/>
          </rPr>
          <t>円単位で入力</t>
        </r>
      </text>
    </comment>
    <comment ref="H63" authorId="0" shapeId="0" xr:uid="{00000000-0006-0000-0300-0000EB000000}">
      <text>
        <r>
          <rPr>
            <sz val="9"/>
            <color indexed="81"/>
            <rFont val="MS P ゴシック"/>
            <family val="3"/>
            <charset val="128"/>
          </rPr>
          <t>円単位で入力</t>
        </r>
      </text>
    </comment>
    <comment ref="B64" authorId="0" shapeId="0" xr:uid="{00000000-0006-0000-0300-0000EC000000}">
      <text>
        <r>
          <rPr>
            <sz val="9"/>
            <color indexed="81"/>
            <rFont val="MS P ゴシック"/>
            <family val="3"/>
            <charset val="128"/>
          </rPr>
          <t>施設名を入力</t>
        </r>
      </text>
    </comment>
    <comment ref="C64" authorId="0" shapeId="0" xr:uid="{00000000-0006-0000-0300-0000ED000000}">
      <text>
        <r>
          <rPr>
            <sz val="9"/>
            <color indexed="81"/>
            <rFont val="MS P ゴシック"/>
            <family val="3"/>
            <charset val="128"/>
          </rPr>
          <t>円単位で入力</t>
        </r>
      </text>
    </comment>
    <comment ref="D64" authorId="0" shapeId="0" xr:uid="{00000000-0006-0000-0300-0000EE000000}">
      <text>
        <r>
          <rPr>
            <sz val="9"/>
            <color indexed="81"/>
            <rFont val="MS P ゴシック"/>
            <family val="3"/>
            <charset val="128"/>
          </rPr>
          <t>円単位で入力</t>
        </r>
      </text>
    </comment>
    <comment ref="E64" authorId="0" shapeId="0" xr:uid="{00000000-0006-0000-0300-0000EF000000}">
      <text>
        <r>
          <rPr>
            <sz val="9"/>
            <color indexed="81"/>
            <rFont val="MS P ゴシック"/>
            <family val="3"/>
            <charset val="128"/>
          </rPr>
          <t>円単位で入力</t>
        </r>
      </text>
    </comment>
    <comment ref="H64" authorId="0" shapeId="0" xr:uid="{00000000-0006-0000-0300-0000F0000000}">
      <text>
        <r>
          <rPr>
            <sz val="9"/>
            <color indexed="81"/>
            <rFont val="MS P ゴシック"/>
            <family val="3"/>
            <charset val="128"/>
          </rPr>
          <t>円単位で入力</t>
        </r>
      </text>
    </comment>
    <comment ref="B65" authorId="0" shapeId="0" xr:uid="{00000000-0006-0000-0300-0000F1000000}">
      <text>
        <r>
          <rPr>
            <sz val="9"/>
            <color indexed="81"/>
            <rFont val="MS P ゴシック"/>
            <family val="3"/>
            <charset val="128"/>
          </rPr>
          <t>施設名を入力</t>
        </r>
      </text>
    </comment>
    <comment ref="C65" authorId="0" shapeId="0" xr:uid="{00000000-0006-0000-0300-0000F2000000}">
      <text>
        <r>
          <rPr>
            <sz val="9"/>
            <color indexed="81"/>
            <rFont val="MS P ゴシック"/>
            <family val="3"/>
            <charset val="128"/>
          </rPr>
          <t>円単位で入力</t>
        </r>
      </text>
    </comment>
    <comment ref="D65" authorId="0" shapeId="0" xr:uid="{00000000-0006-0000-0300-0000F3000000}">
      <text>
        <r>
          <rPr>
            <sz val="9"/>
            <color indexed="81"/>
            <rFont val="MS P ゴシック"/>
            <family val="3"/>
            <charset val="128"/>
          </rPr>
          <t>円単位で入力</t>
        </r>
      </text>
    </comment>
    <comment ref="E65" authorId="0" shapeId="0" xr:uid="{00000000-0006-0000-0300-0000F4000000}">
      <text>
        <r>
          <rPr>
            <sz val="9"/>
            <color indexed="81"/>
            <rFont val="MS P ゴシック"/>
            <family val="3"/>
            <charset val="128"/>
          </rPr>
          <t>円単位で入力</t>
        </r>
      </text>
    </comment>
    <comment ref="H65" authorId="0" shapeId="0" xr:uid="{00000000-0006-0000-0300-0000F5000000}">
      <text>
        <r>
          <rPr>
            <sz val="9"/>
            <color indexed="81"/>
            <rFont val="MS P ゴシック"/>
            <family val="3"/>
            <charset val="128"/>
          </rPr>
          <t>円単位で入力</t>
        </r>
      </text>
    </comment>
    <comment ref="B66" authorId="0" shapeId="0" xr:uid="{00000000-0006-0000-0300-0000F6000000}">
      <text>
        <r>
          <rPr>
            <sz val="9"/>
            <color indexed="81"/>
            <rFont val="MS P ゴシック"/>
            <family val="3"/>
            <charset val="128"/>
          </rPr>
          <t>施設名を入力</t>
        </r>
      </text>
    </comment>
    <comment ref="C66" authorId="0" shapeId="0" xr:uid="{00000000-0006-0000-0300-0000F7000000}">
      <text>
        <r>
          <rPr>
            <sz val="9"/>
            <color indexed="81"/>
            <rFont val="MS P ゴシック"/>
            <family val="3"/>
            <charset val="128"/>
          </rPr>
          <t>円単位で入力</t>
        </r>
      </text>
    </comment>
    <comment ref="D66" authorId="0" shapeId="0" xr:uid="{00000000-0006-0000-0300-0000F8000000}">
      <text>
        <r>
          <rPr>
            <sz val="9"/>
            <color indexed="81"/>
            <rFont val="MS P ゴシック"/>
            <family val="3"/>
            <charset val="128"/>
          </rPr>
          <t>円単位で入力</t>
        </r>
      </text>
    </comment>
    <comment ref="E66" authorId="0" shapeId="0" xr:uid="{00000000-0006-0000-0300-0000F9000000}">
      <text>
        <r>
          <rPr>
            <sz val="9"/>
            <color indexed="81"/>
            <rFont val="MS P ゴシック"/>
            <family val="3"/>
            <charset val="128"/>
          </rPr>
          <t>円単位で入力</t>
        </r>
      </text>
    </comment>
    <comment ref="H66" authorId="0" shapeId="0" xr:uid="{00000000-0006-0000-0300-0000FA000000}">
      <text>
        <r>
          <rPr>
            <sz val="9"/>
            <color indexed="81"/>
            <rFont val="MS P ゴシック"/>
            <family val="3"/>
            <charset val="128"/>
          </rPr>
          <t>円単位で入力</t>
        </r>
      </text>
    </comment>
    <comment ref="B67" authorId="0" shapeId="0" xr:uid="{00000000-0006-0000-0300-0000FB000000}">
      <text>
        <r>
          <rPr>
            <sz val="9"/>
            <color indexed="81"/>
            <rFont val="MS P ゴシック"/>
            <family val="3"/>
            <charset val="128"/>
          </rPr>
          <t>施設名を入力</t>
        </r>
      </text>
    </comment>
    <comment ref="C67" authorId="0" shapeId="0" xr:uid="{00000000-0006-0000-0300-0000FC000000}">
      <text>
        <r>
          <rPr>
            <sz val="9"/>
            <color indexed="81"/>
            <rFont val="MS P ゴシック"/>
            <family val="3"/>
            <charset val="128"/>
          </rPr>
          <t>円単位で入力</t>
        </r>
      </text>
    </comment>
    <comment ref="D67" authorId="0" shapeId="0" xr:uid="{00000000-0006-0000-0300-0000FD000000}">
      <text>
        <r>
          <rPr>
            <sz val="9"/>
            <color indexed="81"/>
            <rFont val="MS P ゴシック"/>
            <family val="3"/>
            <charset val="128"/>
          </rPr>
          <t>円単位で入力</t>
        </r>
      </text>
    </comment>
    <comment ref="E67" authorId="0" shapeId="0" xr:uid="{00000000-0006-0000-0300-0000FE000000}">
      <text>
        <r>
          <rPr>
            <sz val="9"/>
            <color indexed="81"/>
            <rFont val="MS P ゴシック"/>
            <family val="3"/>
            <charset val="128"/>
          </rPr>
          <t>円単位で入力</t>
        </r>
      </text>
    </comment>
    <comment ref="H67" authorId="0" shapeId="0" xr:uid="{00000000-0006-0000-0300-0000FF000000}">
      <text>
        <r>
          <rPr>
            <sz val="9"/>
            <color indexed="81"/>
            <rFont val="MS P ゴシック"/>
            <family val="3"/>
            <charset val="128"/>
          </rPr>
          <t>円単位で入力</t>
        </r>
      </text>
    </comment>
    <comment ref="B68" authorId="0" shapeId="0" xr:uid="{00000000-0006-0000-0300-000000010000}">
      <text>
        <r>
          <rPr>
            <sz val="9"/>
            <color indexed="81"/>
            <rFont val="MS P ゴシック"/>
            <family val="3"/>
            <charset val="128"/>
          </rPr>
          <t>施設名を入力</t>
        </r>
      </text>
    </comment>
    <comment ref="C68" authorId="0" shapeId="0" xr:uid="{00000000-0006-0000-0300-000001010000}">
      <text>
        <r>
          <rPr>
            <sz val="9"/>
            <color indexed="81"/>
            <rFont val="MS P ゴシック"/>
            <family val="3"/>
            <charset val="128"/>
          </rPr>
          <t>円単位で入力</t>
        </r>
      </text>
    </comment>
    <comment ref="D68" authorId="0" shapeId="0" xr:uid="{00000000-0006-0000-0300-000002010000}">
      <text>
        <r>
          <rPr>
            <sz val="9"/>
            <color indexed="81"/>
            <rFont val="MS P ゴシック"/>
            <family val="3"/>
            <charset val="128"/>
          </rPr>
          <t>円単位で入力</t>
        </r>
      </text>
    </comment>
    <comment ref="E68" authorId="0" shapeId="0" xr:uid="{00000000-0006-0000-0300-000003010000}">
      <text>
        <r>
          <rPr>
            <sz val="9"/>
            <color indexed="81"/>
            <rFont val="MS P ゴシック"/>
            <family val="3"/>
            <charset val="128"/>
          </rPr>
          <t>円単位で入力</t>
        </r>
      </text>
    </comment>
    <comment ref="H68" authorId="0" shapeId="0" xr:uid="{00000000-0006-0000-0300-000004010000}">
      <text>
        <r>
          <rPr>
            <sz val="9"/>
            <color indexed="81"/>
            <rFont val="MS P ゴシック"/>
            <family val="3"/>
            <charset val="128"/>
          </rPr>
          <t>円単位で入力</t>
        </r>
      </text>
    </comment>
    <comment ref="B69" authorId="0" shapeId="0" xr:uid="{00000000-0006-0000-0300-000005010000}">
      <text>
        <r>
          <rPr>
            <sz val="9"/>
            <color indexed="81"/>
            <rFont val="MS P ゴシック"/>
            <family val="3"/>
            <charset val="128"/>
          </rPr>
          <t>施設名を入力</t>
        </r>
      </text>
    </comment>
    <comment ref="C69" authorId="0" shapeId="0" xr:uid="{00000000-0006-0000-0300-000006010000}">
      <text>
        <r>
          <rPr>
            <sz val="9"/>
            <color indexed="81"/>
            <rFont val="MS P ゴシック"/>
            <family val="3"/>
            <charset val="128"/>
          </rPr>
          <t>円単位で入力</t>
        </r>
      </text>
    </comment>
    <comment ref="D69" authorId="0" shapeId="0" xr:uid="{00000000-0006-0000-0300-000007010000}">
      <text>
        <r>
          <rPr>
            <sz val="9"/>
            <color indexed="81"/>
            <rFont val="MS P ゴシック"/>
            <family val="3"/>
            <charset val="128"/>
          </rPr>
          <t>円単位で入力</t>
        </r>
      </text>
    </comment>
    <comment ref="E69" authorId="0" shapeId="0" xr:uid="{00000000-0006-0000-0300-000008010000}">
      <text>
        <r>
          <rPr>
            <sz val="9"/>
            <color indexed="81"/>
            <rFont val="MS P ゴシック"/>
            <family val="3"/>
            <charset val="128"/>
          </rPr>
          <t>円単位で入力</t>
        </r>
      </text>
    </comment>
    <comment ref="H69" authorId="0" shapeId="0" xr:uid="{00000000-0006-0000-0300-000009010000}">
      <text>
        <r>
          <rPr>
            <sz val="9"/>
            <color indexed="81"/>
            <rFont val="MS P ゴシック"/>
            <family val="3"/>
            <charset val="128"/>
          </rPr>
          <t>円単位で入力</t>
        </r>
      </text>
    </comment>
    <comment ref="B70" authorId="0" shapeId="0" xr:uid="{00000000-0006-0000-0300-00000A010000}">
      <text>
        <r>
          <rPr>
            <sz val="9"/>
            <color indexed="81"/>
            <rFont val="MS P ゴシック"/>
            <family val="3"/>
            <charset val="128"/>
          </rPr>
          <t>施設名を入力</t>
        </r>
      </text>
    </comment>
    <comment ref="C70" authorId="0" shapeId="0" xr:uid="{00000000-0006-0000-0300-00000B010000}">
      <text>
        <r>
          <rPr>
            <sz val="9"/>
            <color indexed="81"/>
            <rFont val="MS P ゴシック"/>
            <family val="3"/>
            <charset val="128"/>
          </rPr>
          <t>円単位で入力</t>
        </r>
      </text>
    </comment>
    <comment ref="D70" authorId="0" shapeId="0" xr:uid="{00000000-0006-0000-0300-00000C010000}">
      <text>
        <r>
          <rPr>
            <sz val="9"/>
            <color indexed="81"/>
            <rFont val="MS P ゴシック"/>
            <family val="3"/>
            <charset val="128"/>
          </rPr>
          <t>円単位で入力</t>
        </r>
      </text>
    </comment>
    <comment ref="E70" authorId="0" shapeId="0" xr:uid="{00000000-0006-0000-0300-00000D010000}">
      <text>
        <r>
          <rPr>
            <sz val="9"/>
            <color indexed="81"/>
            <rFont val="MS P ゴシック"/>
            <family val="3"/>
            <charset val="128"/>
          </rPr>
          <t>円単位で入力</t>
        </r>
      </text>
    </comment>
    <comment ref="H70" authorId="0" shapeId="0" xr:uid="{00000000-0006-0000-0300-00000E010000}">
      <text>
        <r>
          <rPr>
            <sz val="9"/>
            <color indexed="81"/>
            <rFont val="MS P ゴシック"/>
            <family val="3"/>
            <charset val="128"/>
          </rPr>
          <t>円単位で入力</t>
        </r>
      </text>
    </comment>
    <comment ref="B71" authorId="0" shapeId="0" xr:uid="{00000000-0006-0000-0300-00000F010000}">
      <text>
        <r>
          <rPr>
            <sz val="9"/>
            <color indexed="81"/>
            <rFont val="MS P ゴシック"/>
            <family val="3"/>
            <charset val="128"/>
          </rPr>
          <t>施設名を入力</t>
        </r>
      </text>
    </comment>
    <comment ref="C71" authorId="0" shapeId="0" xr:uid="{00000000-0006-0000-0300-000010010000}">
      <text>
        <r>
          <rPr>
            <sz val="9"/>
            <color indexed="81"/>
            <rFont val="MS P ゴシック"/>
            <family val="3"/>
            <charset val="128"/>
          </rPr>
          <t>円単位で入力</t>
        </r>
      </text>
    </comment>
    <comment ref="D71" authorId="0" shapeId="0" xr:uid="{00000000-0006-0000-0300-000011010000}">
      <text>
        <r>
          <rPr>
            <sz val="9"/>
            <color indexed="81"/>
            <rFont val="MS P ゴシック"/>
            <family val="3"/>
            <charset val="128"/>
          </rPr>
          <t>円単位で入力</t>
        </r>
      </text>
    </comment>
    <comment ref="E71" authorId="0" shapeId="0" xr:uid="{00000000-0006-0000-0300-000012010000}">
      <text>
        <r>
          <rPr>
            <sz val="9"/>
            <color indexed="81"/>
            <rFont val="MS P ゴシック"/>
            <family val="3"/>
            <charset val="128"/>
          </rPr>
          <t>円単位で入力</t>
        </r>
      </text>
    </comment>
    <comment ref="H71" authorId="0" shapeId="0" xr:uid="{00000000-0006-0000-0300-000013010000}">
      <text>
        <r>
          <rPr>
            <sz val="9"/>
            <color indexed="81"/>
            <rFont val="MS P ゴシック"/>
            <family val="3"/>
            <charset val="128"/>
          </rPr>
          <t>円単位で入力</t>
        </r>
      </text>
    </comment>
    <comment ref="B72" authorId="0" shapeId="0" xr:uid="{00000000-0006-0000-0300-000014010000}">
      <text>
        <r>
          <rPr>
            <sz val="9"/>
            <color indexed="81"/>
            <rFont val="MS P ゴシック"/>
            <family val="3"/>
            <charset val="128"/>
          </rPr>
          <t>施設名を入力</t>
        </r>
      </text>
    </comment>
    <comment ref="C72" authorId="0" shapeId="0" xr:uid="{00000000-0006-0000-0300-000015010000}">
      <text>
        <r>
          <rPr>
            <sz val="9"/>
            <color indexed="81"/>
            <rFont val="MS P ゴシック"/>
            <family val="3"/>
            <charset val="128"/>
          </rPr>
          <t>円単位で入力</t>
        </r>
      </text>
    </comment>
    <comment ref="D72" authorId="0" shapeId="0" xr:uid="{00000000-0006-0000-0300-000016010000}">
      <text>
        <r>
          <rPr>
            <sz val="9"/>
            <color indexed="81"/>
            <rFont val="MS P ゴシック"/>
            <family val="3"/>
            <charset val="128"/>
          </rPr>
          <t>円単位で入力</t>
        </r>
      </text>
    </comment>
    <comment ref="E72" authorId="0" shapeId="0" xr:uid="{00000000-0006-0000-0300-000017010000}">
      <text>
        <r>
          <rPr>
            <sz val="9"/>
            <color indexed="81"/>
            <rFont val="MS P ゴシック"/>
            <family val="3"/>
            <charset val="128"/>
          </rPr>
          <t>円単位で入力</t>
        </r>
      </text>
    </comment>
    <comment ref="H72" authorId="0" shapeId="0" xr:uid="{00000000-0006-0000-0300-000018010000}">
      <text>
        <r>
          <rPr>
            <sz val="9"/>
            <color indexed="81"/>
            <rFont val="MS P ゴシック"/>
            <family val="3"/>
            <charset val="128"/>
          </rPr>
          <t>円単位で入力</t>
        </r>
      </text>
    </comment>
    <comment ref="B73" authorId="0" shapeId="0" xr:uid="{00000000-0006-0000-0300-000019010000}">
      <text>
        <r>
          <rPr>
            <sz val="9"/>
            <color indexed="81"/>
            <rFont val="MS P ゴシック"/>
            <family val="3"/>
            <charset val="128"/>
          </rPr>
          <t>施設名を入力</t>
        </r>
      </text>
    </comment>
    <comment ref="C73" authorId="0" shapeId="0" xr:uid="{00000000-0006-0000-0300-00001A010000}">
      <text>
        <r>
          <rPr>
            <sz val="9"/>
            <color indexed="81"/>
            <rFont val="MS P ゴシック"/>
            <family val="3"/>
            <charset val="128"/>
          </rPr>
          <t>円単位で入力</t>
        </r>
      </text>
    </comment>
    <comment ref="D73" authorId="0" shapeId="0" xr:uid="{00000000-0006-0000-0300-00001B010000}">
      <text>
        <r>
          <rPr>
            <sz val="9"/>
            <color indexed="81"/>
            <rFont val="MS P ゴシック"/>
            <family val="3"/>
            <charset val="128"/>
          </rPr>
          <t>円単位で入力</t>
        </r>
      </text>
    </comment>
    <comment ref="E73" authorId="0" shapeId="0" xr:uid="{00000000-0006-0000-0300-00001C010000}">
      <text>
        <r>
          <rPr>
            <sz val="9"/>
            <color indexed="81"/>
            <rFont val="MS P ゴシック"/>
            <family val="3"/>
            <charset val="128"/>
          </rPr>
          <t>円単位で入力</t>
        </r>
      </text>
    </comment>
    <comment ref="H73" authorId="0" shapeId="0" xr:uid="{00000000-0006-0000-0300-00001D010000}">
      <text>
        <r>
          <rPr>
            <sz val="9"/>
            <color indexed="81"/>
            <rFont val="MS P ゴシック"/>
            <family val="3"/>
            <charset val="128"/>
          </rPr>
          <t>円単位で入力</t>
        </r>
      </text>
    </comment>
    <comment ref="B74" authorId="0" shapeId="0" xr:uid="{00000000-0006-0000-0300-00001E010000}">
      <text>
        <r>
          <rPr>
            <sz val="9"/>
            <color indexed="81"/>
            <rFont val="MS P ゴシック"/>
            <family val="3"/>
            <charset val="128"/>
          </rPr>
          <t>施設名を入力</t>
        </r>
      </text>
    </comment>
    <comment ref="C74" authorId="0" shapeId="0" xr:uid="{00000000-0006-0000-0300-00001F010000}">
      <text>
        <r>
          <rPr>
            <sz val="9"/>
            <color indexed="81"/>
            <rFont val="MS P ゴシック"/>
            <family val="3"/>
            <charset val="128"/>
          </rPr>
          <t>円単位で入力</t>
        </r>
      </text>
    </comment>
    <comment ref="D74" authorId="0" shapeId="0" xr:uid="{00000000-0006-0000-0300-000020010000}">
      <text>
        <r>
          <rPr>
            <sz val="9"/>
            <color indexed="81"/>
            <rFont val="MS P ゴシック"/>
            <family val="3"/>
            <charset val="128"/>
          </rPr>
          <t>円単位で入力</t>
        </r>
      </text>
    </comment>
    <comment ref="E74" authorId="0" shapeId="0" xr:uid="{00000000-0006-0000-0300-000021010000}">
      <text>
        <r>
          <rPr>
            <sz val="9"/>
            <color indexed="81"/>
            <rFont val="MS P ゴシック"/>
            <family val="3"/>
            <charset val="128"/>
          </rPr>
          <t>円単位で入力</t>
        </r>
      </text>
    </comment>
    <comment ref="H74" authorId="0" shapeId="0" xr:uid="{00000000-0006-0000-0300-000022010000}">
      <text>
        <r>
          <rPr>
            <sz val="9"/>
            <color indexed="81"/>
            <rFont val="MS P ゴシック"/>
            <family val="3"/>
            <charset val="128"/>
          </rPr>
          <t>円単位で入力</t>
        </r>
      </text>
    </comment>
    <comment ref="B75" authorId="0" shapeId="0" xr:uid="{00000000-0006-0000-0300-000023010000}">
      <text>
        <r>
          <rPr>
            <sz val="9"/>
            <color indexed="81"/>
            <rFont val="MS P ゴシック"/>
            <family val="3"/>
            <charset val="128"/>
          </rPr>
          <t>施設名を入力</t>
        </r>
      </text>
    </comment>
    <comment ref="C75" authorId="0" shapeId="0" xr:uid="{00000000-0006-0000-0300-000024010000}">
      <text>
        <r>
          <rPr>
            <sz val="9"/>
            <color indexed="81"/>
            <rFont val="MS P ゴシック"/>
            <family val="3"/>
            <charset val="128"/>
          </rPr>
          <t>円単位で入力</t>
        </r>
      </text>
    </comment>
    <comment ref="D75" authorId="0" shapeId="0" xr:uid="{00000000-0006-0000-0300-000025010000}">
      <text>
        <r>
          <rPr>
            <sz val="9"/>
            <color indexed="81"/>
            <rFont val="MS P ゴシック"/>
            <family val="3"/>
            <charset val="128"/>
          </rPr>
          <t>円単位で入力</t>
        </r>
      </text>
    </comment>
    <comment ref="E75" authorId="0" shapeId="0" xr:uid="{00000000-0006-0000-0300-000026010000}">
      <text>
        <r>
          <rPr>
            <sz val="9"/>
            <color indexed="81"/>
            <rFont val="MS P ゴシック"/>
            <family val="3"/>
            <charset val="128"/>
          </rPr>
          <t>円単位で入力</t>
        </r>
      </text>
    </comment>
    <comment ref="H75" authorId="0" shapeId="0" xr:uid="{00000000-0006-0000-0300-000027010000}">
      <text>
        <r>
          <rPr>
            <sz val="9"/>
            <color indexed="81"/>
            <rFont val="MS P ゴシック"/>
            <family val="3"/>
            <charset val="128"/>
          </rPr>
          <t>円単位で入力</t>
        </r>
      </text>
    </comment>
    <comment ref="B76" authorId="0" shapeId="0" xr:uid="{00000000-0006-0000-0300-000028010000}">
      <text>
        <r>
          <rPr>
            <sz val="9"/>
            <color indexed="81"/>
            <rFont val="MS P ゴシック"/>
            <family val="3"/>
            <charset val="128"/>
          </rPr>
          <t>施設名を入力</t>
        </r>
      </text>
    </comment>
    <comment ref="C76" authorId="0" shapeId="0" xr:uid="{00000000-0006-0000-0300-000029010000}">
      <text>
        <r>
          <rPr>
            <sz val="9"/>
            <color indexed="81"/>
            <rFont val="MS P ゴシック"/>
            <family val="3"/>
            <charset val="128"/>
          </rPr>
          <t>円単位で入力</t>
        </r>
      </text>
    </comment>
    <comment ref="D76" authorId="0" shapeId="0" xr:uid="{00000000-0006-0000-0300-00002A010000}">
      <text>
        <r>
          <rPr>
            <sz val="9"/>
            <color indexed="81"/>
            <rFont val="MS P ゴシック"/>
            <family val="3"/>
            <charset val="128"/>
          </rPr>
          <t>円単位で入力</t>
        </r>
      </text>
    </comment>
    <comment ref="E76" authorId="0" shapeId="0" xr:uid="{00000000-0006-0000-0300-00002B010000}">
      <text>
        <r>
          <rPr>
            <sz val="9"/>
            <color indexed="81"/>
            <rFont val="MS P ゴシック"/>
            <family val="3"/>
            <charset val="128"/>
          </rPr>
          <t>円単位で入力</t>
        </r>
      </text>
    </comment>
    <comment ref="H76" authorId="0" shapeId="0" xr:uid="{00000000-0006-0000-0300-00002C010000}">
      <text>
        <r>
          <rPr>
            <sz val="9"/>
            <color indexed="81"/>
            <rFont val="MS P ゴシック"/>
            <family val="3"/>
            <charset val="128"/>
          </rPr>
          <t>円単位で入力</t>
        </r>
      </text>
    </comment>
    <comment ref="B77" authorId="0" shapeId="0" xr:uid="{00000000-0006-0000-0300-00002D010000}">
      <text>
        <r>
          <rPr>
            <sz val="9"/>
            <color indexed="81"/>
            <rFont val="MS P ゴシック"/>
            <family val="3"/>
            <charset val="128"/>
          </rPr>
          <t>施設名を入力</t>
        </r>
      </text>
    </comment>
    <comment ref="C77" authorId="0" shapeId="0" xr:uid="{00000000-0006-0000-0300-00002E010000}">
      <text>
        <r>
          <rPr>
            <sz val="9"/>
            <color indexed="81"/>
            <rFont val="MS P ゴシック"/>
            <family val="3"/>
            <charset val="128"/>
          </rPr>
          <t>円単位で入力</t>
        </r>
      </text>
    </comment>
    <comment ref="D77" authorId="0" shapeId="0" xr:uid="{00000000-0006-0000-0300-00002F010000}">
      <text>
        <r>
          <rPr>
            <sz val="9"/>
            <color indexed="81"/>
            <rFont val="MS P ゴシック"/>
            <family val="3"/>
            <charset val="128"/>
          </rPr>
          <t>円単位で入力</t>
        </r>
      </text>
    </comment>
    <comment ref="E77" authorId="0" shapeId="0" xr:uid="{00000000-0006-0000-0300-000030010000}">
      <text>
        <r>
          <rPr>
            <sz val="9"/>
            <color indexed="81"/>
            <rFont val="MS P ゴシック"/>
            <family val="3"/>
            <charset val="128"/>
          </rPr>
          <t>円単位で入力</t>
        </r>
      </text>
    </comment>
    <comment ref="H77" authorId="0" shapeId="0" xr:uid="{00000000-0006-0000-0300-000031010000}">
      <text>
        <r>
          <rPr>
            <sz val="9"/>
            <color indexed="81"/>
            <rFont val="MS P ゴシック"/>
            <family val="3"/>
            <charset val="128"/>
          </rPr>
          <t>円単位で入力</t>
        </r>
      </text>
    </comment>
    <comment ref="B78" authorId="0" shapeId="0" xr:uid="{00000000-0006-0000-0300-000032010000}">
      <text>
        <r>
          <rPr>
            <sz val="9"/>
            <color indexed="81"/>
            <rFont val="MS P ゴシック"/>
            <family val="3"/>
            <charset val="128"/>
          </rPr>
          <t>施設名を入力</t>
        </r>
      </text>
    </comment>
    <comment ref="C78" authorId="0" shapeId="0" xr:uid="{00000000-0006-0000-0300-000033010000}">
      <text>
        <r>
          <rPr>
            <sz val="9"/>
            <color indexed="81"/>
            <rFont val="MS P ゴシック"/>
            <family val="3"/>
            <charset val="128"/>
          </rPr>
          <t>円単位で入力</t>
        </r>
      </text>
    </comment>
    <comment ref="D78" authorId="0" shapeId="0" xr:uid="{00000000-0006-0000-0300-000034010000}">
      <text>
        <r>
          <rPr>
            <sz val="9"/>
            <color indexed="81"/>
            <rFont val="MS P ゴシック"/>
            <family val="3"/>
            <charset val="128"/>
          </rPr>
          <t>円単位で入力</t>
        </r>
      </text>
    </comment>
    <comment ref="E78" authorId="0" shapeId="0" xr:uid="{00000000-0006-0000-0300-000035010000}">
      <text>
        <r>
          <rPr>
            <sz val="9"/>
            <color indexed="81"/>
            <rFont val="MS P ゴシック"/>
            <family val="3"/>
            <charset val="128"/>
          </rPr>
          <t>円単位で入力</t>
        </r>
      </text>
    </comment>
    <comment ref="H78" authorId="0" shapeId="0" xr:uid="{00000000-0006-0000-0300-000036010000}">
      <text>
        <r>
          <rPr>
            <sz val="9"/>
            <color indexed="81"/>
            <rFont val="MS P ゴシック"/>
            <family val="3"/>
            <charset val="128"/>
          </rPr>
          <t>円単位で入力</t>
        </r>
      </text>
    </comment>
    <comment ref="B79" authorId="0" shapeId="0" xr:uid="{00000000-0006-0000-0300-000037010000}">
      <text>
        <r>
          <rPr>
            <sz val="9"/>
            <color indexed="81"/>
            <rFont val="MS P ゴシック"/>
            <family val="3"/>
            <charset val="128"/>
          </rPr>
          <t>施設名を入力</t>
        </r>
      </text>
    </comment>
    <comment ref="C79" authorId="0" shapeId="0" xr:uid="{00000000-0006-0000-0300-000038010000}">
      <text>
        <r>
          <rPr>
            <sz val="9"/>
            <color indexed="81"/>
            <rFont val="MS P ゴシック"/>
            <family val="3"/>
            <charset val="128"/>
          </rPr>
          <t>円単位で入力</t>
        </r>
      </text>
    </comment>
    <comment ref="D79" authorId="0" shapeId="0" xr:uid="{00000000-0006-0000-0300-000039010000}">
      <text>
        <r>
          <rPr>
            <sz val="9"/>
            <color indexed="81"/>
            <rFont val="MS P ゴシック"/>
            <family val="3"/>
            <charset val="128"/>
          </rPr>
          <t>円単位で入力</t>
        </r>
      </text>
    </comment>
    <comment ref="E79" authorId="0" shapeId="0" xr:uid="{00000000-0006-0000-0300-00003A010000}">
      <text>
        <r>
          <rPr>
            <sz val="9"/>
            <color indexed="81"/>
            <rFont val="MS P ゴシック"/>
            <family val="3"/>
            <charset val="128"/>
          </rPr>
          <t>円単位で入力</t>
        </r>
      </text>
    </comment>
    <comment ref="H79" authorId="0" shapeId="0" xr:uid="{00000000-0006-0000-0300-00003B010000}">
      <text>
        <r>
          <rPr>
            <sz val="9"/>
            <color indexed="81"/>
            <rFont val="MS P ゴシック"/>
            <family val="3"/>
            <charset val="128"/>
          </rPr>
          <t>円単位で入力</t>
        </r>
      </text>
    </comment>
    <comment ref="B80" authorId="0" shapeId="0" xr:uid="{00000000-0006-0000-0300-00003C010000}">
      <text>
        <r>
          <rPr>
            <sz val="9"/>
            <color indexed="81"/>
            <rFont val="MS P ゴシック"/>
            <family val="3"/>
            <charset val="128"/>
          </rPr>
          <t>施設名を入力</t>
        </r>
      </text>
    </comment>
    <comment ref="C80" authorId="0" shapeId="0" xr:uid="{00000000-0006-0000-0300-00003D010000}">
      <text>
        <r>
          <rPr>
            <sz val="9"/>
            <color indexed="81"/>
            <rFont val="MS P ゴシック"/>
            <family val="3"/>
            <charset val="128"/>
          </rPr>
          <t>円単位で入力</t>
        </r>
      </text>
    </comment>
    <comment ref="D80" authorId="0" shapeId="0" xr:uid="{00000000-0006-0000-0300-00003E010000}">
      <text>
        <r>
          <rPr>
            <sz val="9"/>
            <color indexed="81"/>
            <rFont val="MS P ゴシック"/>
            <family val="3"/>
            <charset val="128"/>
          </rPr>
          <t>円単位で入力</t>
        </r>
      </text>
    </comment>
    <comment ref="E80" authorId="0" shapeId="0" xr:uid="{00000000-0006-0000-0300-00003F010000}">
      <text>
        <r>
          <rPr>
            <sz val="9"/>
            <color indexed="81"/>
            <rFont val="MS P ゴシック"/>
            <family val="3"/>
            <charset val="128"/>
          </rPr>
          <t>円単位で入力</t>
        </r>
      </text>
    </comment>
    <comment ref="H80" authorId="0" shapeId="0" xr:uid="{00000000-0006-0000-0300-000040010000}">
      <text>
        <r>
          <rPr>
            <sz val="9"/>
            <color indexed="81"/>
            <rFont val="MS P ゴシック"/>
            <family val="3"/>
            <charset val="128"/>
          </rPr>
          <t>円単位で入力</t>
        </r>
      </text>
    </comment>
    <comment ref="B81" authorId="0" shapeId="0" xr:uid="{00000000-0006-0000-0300-000041010000}">
      <text>
        <r>
          <rPr>
            <sz val="9"/>
            <color indexed="81"/>
            <rFont val="MS P ゴシック"/>
            <family val="3"/>
            <charset val="128"/>
          </rPr>
          <t>施設名を入力</t>
        </r>
      </text>
    </comment>
    <comment ref="C81" authorId="0" shapeId="0" xr:uid="{00000000-0006-0000-0300-000042010000}">
      <text>
        <r>
          <rPr>
            <sz val="9"/>
            <color indexed="81"/>
            <rFont val="MS P ゴシック"/>
            <family val="3"/>
            <charset val="128"/>
          </rPr>
          <t>円単位で入力</t>
        </r>
      </text>
    </comment>
    <comment ref="D81" authorId="0" shapeId="0" xr:uid="{00000000-0006-0000-0300-000043010000}">
      <text>
        <r>
          <rPr>
            <sz val="9"/>
            <color indexed="81"/>
            <rFont val="MS P ゴシック"/>
            <family val="3"/>
            <charset val="128"/>
          </rPr>
          <t>円単位で入力</t>
        </r>
      </text>
    </comment>
    <comment ref="E81" authorId="0" shapeId="0" xr:uid="{00000000-0006-0000-0300-000044010000}">
      <text>
        <r>
          <rPr>
            <sz val="9"/>
            <color indexed="81"/>
            <rFont val="MS P ゴシック"/>
            <family val="3"/>
            <charset val="128"/>
          </rPr>
          <t>円単位で入力</t>
        </r>
      </text>
    </comment>
    <comment ref="H81" authorId="0" shapeId="0" xr:uid="{00000000-0006-0000-0300-000045010000}">
      <text>
        <r>
          <rPr>
            <sz val="9"/>
            <color indexed="81"/>
            <rFont val="MS P ゴシック"/>
            <family val="3"/>
            <charset val="128"/>
          </rPr>
          <t>円単位で入力</t>
        </r>
      </text>
    </comment>
    <comment ref="B82" authorId="0" shapeId="0" xr:uid="{00000000-0006-0000-0300-000046010000}">
      <text>
        <r>
          <rPr>
            <sz val="9"/>
            <color indexed="81"/>
            <rFont val="MS P ゴシック"/>
            <family val="3"/>
            <charset val="128"/>
          </rPr>
          <t>施設名を入力</t>
        </r>
      </text>
    </comment>
    <comment ref="C82" authorId="0" shapeId="0" xr:uid="{00000000-0006-0000-0300-000047010000}">
      <text>
        <r>
          <rPr>
            <sz val="9"/>
            <color indexed="81"/>
            <rFont val="MS P ゴシック"/>
            <family val="3"/>
            <charset val="128"/>
          </rPr>
          <t>円単位で入力</t>
        </r>
      </text>
    </comment>
    <comment ref="D82" authorId="0" shapeId="0" xr:uid="{00000000-0006-0000-0300-000048010000}">
      <text>
        <r>
          <rPr>
            <sz val="9"/>
            <color indexed="81"/>
            <rFont val="MS P ゴシック"/>
            <family val="3"/>
            <charset val="128"/>
          </rPr>
          <t>円単位で入力</t>
        </r>
      </text>
    </comment>
    <comment ref="E82" authorId="0" shapeId="0" xr:uid="{00000000-0006-0000-0300-000049010000}">
      <text>
        <r>
          <rPr>
            <sz val="9"/>
            <color indexed="81"/>
            <rFont val="MS P ゴシック"/>
            <family val="3"/>
            <charset val="128"/>
          </rPr>
          <t>円単位で入力</t>
        </r>
      </text>
    </comment>
    <comment ref="H82" authorId="0" shapeId="0" xr:uid="{00000000-0006-0000-0300-00004A010000}">
      <text>
        <r>
          <rPr>
            <sz val="9"/>
            <color indexed="81"/>
            <rFont val="MS P ゴシック"/>
            <family val="3"/>
            <charset val="128"/>
          </rPr>
          <t>円単位で入力</t>
        </r>
      </text>
    </comment>
    <comment ref="B83" authorId="0" shapeId="0" xr:uid="{00000000-0006-0000-0300-00004B010000}">
      <text>
        <r>
          <rPr>
            <sz val="9"/>
            <color indexed="81"/>
            <rFont val="MS P ゴシック"/>
            <family val="3"/>
            <charset val="128"/>
          </rPr>
          <t>施設名を入力</t>
        </r>
      </text>
    </comment>
    <comment ref="C83" authorId="0" shapeId="0" xr:uid="{00000000-0006-0000-0300-00004C010000}">
      <text>
        <r>
          <rPr>
            <sz val="9"/>
            <color indexed="81"/>
            <rFont val="MS P ゴシック"/>
            <family val="3"/>
            <charset val="128"/>
          </rPr>
          <t>円単位で入力</t>
        </r>
      </text>
    </comment>
    <comment ref="D83" authorId="0" shapeId="0" xr:uid="{00000000-0006-0000-0300-00004D010000}">
      <text>
        <r>
          <rPr>
            <sz val="9"/>
            <color indexed="81"/>
            <rFont val="MS P ゴシック"/>
            <family val="3"/>
            <charset val="128"/>
          </rPr>
          <t>円単位で入力</t>
        </r>
      </text>
    </comment>
    <comment ref="E83" authorId="0" shapeId="0" xr:uid="{00000000-0006-0000-0300-00004E010000}">
      <text>
        <r>
          <rPr>
            <sz val="9"/>
            <color indexed="81"/>
            <rFont val="MS P ゴシック"/>
            <family val="3"/>
            <charset val="128"/>
          </rPr>
          <t>円単位で入力</t>
        </r>
      </text>
    </comment>
    <comment ref="H83" authorId="0" shapeId="0" xr:uid="{00000000-0006-0000-0300-00004F010000}">
      <text>
        <r>
          <rPr>
            <sz val="9"/>
            <color indexed="81"/>
            <rFont val="MS P ゴシック"/>
            <family val="3"/>
            <charset val="128"/>
          </rPr>
          <t>円単位で入力</t>
        </r>
      </text>
    </comment>
    <comment ref="B84" authorId="0" shapeId="0" xr:uid="{00000000-0006-0000-0300-000050010000}">
      <text>
        <r>
          <rPr>
            <sz val="9"/>
            <color indexed="81"/>
            <rFont val="MS P ゴシック"/>
            <family val="3"/>
            <charset val="128"/>
          </rPr>
          <t>施設名を入力</t>
        </r>
      </text>
    </comment>
    <comment ref="C84" authorId="0" shapeId="0" xr:uid="{00000000-0006-0000-0300-000051010000}">
      <text>
        <r>
          <rPr>
            <sz val="9"/>
            <color indexed="81"/>
            <rFont val="MS P ゴシック"/>
            <family val="3"/>
            <charset val="128"/>
          </rPr>
          <t>円単位で入力</t>
        </r>
      </text>
    </comment>
    <comment ref="D84" authorId="0" shapeId="0" xr:uid="{00000000-0006-0000-0300-000052010000}">
      <text>
        <r>
          <rPr>
            <sz val="9"/>
            <color indexed="81"/>
            <rFont val="MS P ゴシック"/>
            <family val="3"/>
            <charset val="128"/>
          </rPr>
          <t>円単位で入力</t>
        </r>
      </text>
    </comment>
    <comment ref="E84" authorId="0" shapeId="0" xr:uid="{00000000-0006-0000-0300-000053010000}">
      <text>
        <r>
          <rPr>
            <sz val="9"/>
            <color indexed="81"/>
            <rFont val="MS P ゴシック"/>
            <family val="3"/>
            <charset val="128"/>
          </rPr>
          <t>円単位で入力</t>
        </r>
      </text>
    </comment>
    <comment ref="H84" authorId="0" shapeId="0" xr:uid="{00000000-0006-0000-0300-000054010000}">
      <text>
        <r>
          <rPr>
            <sz val="9"/>
            <color indexed="81"/>
            <rFont val="MS P ゴシック"/>
            <family val="3"/>
            <charset val="128"/>
          </rPr>
          <t>円単位で入力</t>
        </r>
      </text>
    </comment>
    <comment ref="B85" authorId="0" shapeId="0" xr:uid="{00000000-0006-0000-0300-000055010000}">
      <text>
        <r>
          <rPr>
            <sz val="9"/>
            <color indexed="81"/>
            <rFont val="MS P ゴシック"/>
            <family val="3"/>
            <charset val="128"/>
          </rPr>
          <t>施設名を入力</t>
        </r>
      </text>
    </comment>
    <comment ref="C85" authorId="0" shapeId="0" xr:uid="{00000000-0006-0000-0300-000056010000}">
      <text>
        <r>
          <rPr>
            <sz val="9"/>
            <color indexed="81"/>
            <rFont val="MS P ゴシック"/>
            <family val="3"/>
            <charset val="128"/>
          </rPr>
          <t>円単位で入力</t>
        </r>
      </text>
    </comment>
    <comment ref="D85" authorId="0" shapeId="0" xr:uid="{00000000-0006-0000-0300-000057010000}">
      <text>
        <r>
          <rPr>
            <sz val="9"/>
            <color indexed="81"/>
            <rFont val="MS P ゴシック"/>
            <family val="3"/>
            <charset val="128"/>
          </rPr>
          <t>円単位で入力</t>
        </r>
      </text>
    </comment>
    <comment ref="E85" authorId="0" shapeId="0" xr:uid="{00000000-0006-0000-0300-000058010000}">
      <text>
        <r>
          <rPr>
            <sz val="9"/>
            <color indexed="81"/>
            <rFont val="MS P ゴシック"/>
            <family val="3"/>
            <charset val="128"/>
          </rPr>
          <t>円単位で入力</t>
        </r>
      </text>
    </comment>
    <comment ref="H85" authorId="0" shapeId="0" xr:uid="{00000000-0006-0000-0300-000059010000}">
      <text>
        <r>
          <rPr>
            <sz val="9"/>
            <color indexed="81"/>
            <rFont val="MS P ゴシック"/>
            <family val="3"/>
            <charset val="128"/>
          </rPr>
          <t>円単位で入力</t>
        </r>
      </text>
    </comment>
    <comment ref="B86" authorId="0" shapeId="0" xr:uid="{00000000-0006-0000-0300-00005A010000}">
      <text>
        <r>
          <rPr>
            <sz val="9"/>
            <color indexed="81"/>
            <rFont val="MS P ゴシック"/>
            <family val="3"/>
            <charset val="128"/>
          </rPr>
          <t>施設名を入力</t>
        </r>
      </text>
    </comment>
    <comment ref="C86" authorId="0" shapeId="0" xr:uid="{00000000-0006-0000-0300-00005B010000}">
      <text>
        <r>
          <rPr>
            <sz val="9"/>
            <color indexed="81"/>
            <rFont val="MS P ゴシック"/>
            <family val="3"/>
            <charset val="128"/>
          </rPr>
          <t>円単位で入力</t>
        </r>
      </text>
    </comment>
    <comment ref="D86" authorId="0" shapeId="0" xr:uid="{00000000-0006-0000-0300-00005C010000}">
      <text>
        <r>
          <rPr>
            <sz val="9"/>
            <color indexed="81"/>
            <rFont val="MS P ゴシック"/>
            <family val="3"/>
            <charset val="128"/>
          </rPr>
          <t>円単位で入力</t>
        </r>
      </text>
    </comment>
    <comment ref="E86" authorId="0" shapeId="0" xr:uid="{00000000-0006-0000-0300-00005D010000}">
      <text>
        <r>
          <rPr>
            <sz val="9"/>
            <color indexed="81"/>
            <rFont val="MS P ゴシック"/>
            <family val="3"/>
            <charset val="128"/>
          </rPr>
          <t>円単位で入力</t>
        </r>
      </text>
    </comment>
    <comment ref="H86" authorId="0" shapeId="0" xr:uid="{00000000-0006-0000-0300-00005E010000}">
      <text>
        <r>
          <rPr>
            <sz val="9"/>
            <color indexed="81"/>
            <rFont val="MS P ゴシック"/>
            <family val="3"/>
            <charset val="128"/>
          </rPr>
          <t>円単位で入力</t>
        </r>
      </text>
    </comment>
    <comment ref="B87" authorId="0" shapeId="0" xr:uid="{00000000-0006-0000-0300-00005F010000}">
      <text>
        <r>
          <rPr>
            <sz val="9"/>
            <color indexed="81"/>
            <rFont val="MS P ゴシック"/>
            <family val="3"/>
            <charset val="128"/>
          </rPr>
          <t>施設名を入力</t>
        </r>
      </text>
    </comment>
    <comment ref="C87" authorId="0" shapeId="0" xr:uid="{00000000-0006-0000-0300-000060010000}">
      <text>
        <r>
          <rPr>
            <sz val="9"/>
            <color indexed="81"/>
            <rFont val="MS P ゴシック"/>
            <family val="3"/>
            <charset val="128"/>
          </rPr>
          <t>円単位で入力</t>
        </r>
      </text>
    </comment>
    <comment ref="D87" authorId="0" shapeId="0" xr:uid="{00000000-0006-0000-0300-000061010000}">
      <text>
        <r>
          <rPr>
            <sz val="9"/>
            <color indexed="81"/>
            <rFont val="MS P ゴシック"/>
            <family val="3"/>
            <charset val="128"/>
          </rPr>
          <t>円単位で入力</t>
        </r>
      </text>
    </comment>
    <comment ref="E87" authorId="0" shapeId="0" xr:uid="{00000000-0006-0000-0300-000062010000}">
      <text>
        <r>
          <rPr>
            <sz val="9"/>
            <color indexed="81"/>
            <rFont val="MS P ゴシック"/>
            <family val="3"/>
            <charset val="128"/>
          </rPr>
          <t>円単位で入力</t>
        </r>
      </text>
    </comment>
    <comment ref="H87" authorId="0" shapeId="0" xr:uid="{00000000-0006-0000-0300-000063010000}">
      <text>
        <r>
          <rPr>
            <sz val="9"/>
            <color indexed="81"/>
            <rFont val="MS P ゴシック"/>
            <family val="3"/>
            <charset val="128"/>
          </rPr>
          <t>円単位で入力</t>
        </r>
      </text>
    </comment>
    <comment ref="B88" authorId="0" shapeId="0" xr:uid="{00000000-0006-0000-0300-000064010000}">
      <text>
        <r>
          <rPr>
            <sz val="9"/>
            <color indexed="81"/>
            <rFont val="MS P ゴシック"/>
            <family val="3"/>
            <charset val="128"/>
          </rPr>
          <t>施設名を入力</t>
        </r>
      </text>
    </comment>
    <comment ref="C88" authorId="0" shapeId="0" xr:uid="{00000000-0006-0000-0300-000065010000}">
      <text>
        <r>
          <rPr>
            <sz val="9"/>
            <color indexed="81"/>
            <rFont val="MS P ゴシック"/>
            <family val="3"/>
            <charset val="128"/>
          </rPr>
          <t>円単位で入力</t>
        </r>
      </text>
    </comment>
    <comment ref="D88" authorId="0" shapeId="0" xr:uid="{00000000-0006-0000-0300-000066010000}">
      <text>
        <r>
          <rPr>
            <sz val="9"/>
            <color indexed="81"/>
            <rFont val="MS P ゴシック"/>
            <family val="3"/>
            <charset val="128"/>
          </rPr>
          <t>円単位で入力</t>
        </r>
      </text>
    </comment>
    <comment ref="E88" authorId="0" shapeId="0" xr:uid="{00000000-0006-0000-0300-000067010000}">
      <text>
        <r>
          <rPr>
            <sz val="9"/>
            <color indexed="81"/>
            <rFont val="MS P ゴシック"/>
            <family val="3"/>
            <charset val="128"/>
          </rPr>
          <t>円単位で入力</t>
        </r>
      </text>
    </comment>
    <comment ref="H88" authorId="0" shapeId="0" xr:uid="{00000000-0006-0000-0300-000068010000}">
      <text>
        <r>
          <rPr>
            <sz val="9"/>
            <color indexed="81"/>
            <rFont val="MS P ゴシック"/>
            <family val="3"/>
            <charset val="128"/>
          </rPr>
          <t>円単位で入力</t>
        </r>
      </text>
    </comment>
    <comment ref="B89" authorId="0" shapeId="0" xr:uid="{00000000-0006-0000-0300-000069010000}">
      <text>
        <r>
          <rPr>
            <sz val="9"/>
            <color indexed="81"/>
            <rFont val="MS P ゴシック"/>
            <family val="3"/>
            <charset val="128"/>
          </rPr>
          <t>施設名を入力</t>
        </r>
      </text>
    </comment>
    <comment ref="C89" authorId="0" shapeId="0" xr:uid="{00000000-0006-0000-0300-00006A010000}">
      <text>
        <r>
          <rPr>
            <sz val="9"/>
            <color indexed="81"/>
            <rFont val="MS P ゴシック"/>
            <family val="3"/>
            <charset val="128"/>
          </rPr>
          <t>円単位で入力</t>
        </r>
      </text>
    </comment>
    <comment ref="D89" authorId="0" shapeId="0" xr:uid="{00000000-0006-0000-0300-00006B010000}">
      <text>
        <r>
          <rPr>
            <sz val="9"/>
            <color indexed="81"/>
            <rFont val="MS P ゴシック"/>
            <family val="3"/>
            <charset val="128"/>
          </rPr>
          <t>円単位で入力</t>
        </r>
      </text>
    </comment>
    <comment ref="E89" authorId="0" shapeId="0" xr:uid="{00000000-0006-0000-0300-00006C010000}">
      <text>
        <r>
          <rPr>
            <sz val="9"/>
            <color indexed="81"/>
            <rFont val="MS P ゴシック"/>
            <family val="3"/>
            <charset val="128"/>
          </rPr>
          <t>円単位で入力</t>
        </r>
      </text>
    </comment>
    <comment ref="H89" authorId="0" shapeId="0" xr:uid="{00000000-0006-0000-0300-00006D010000}">
      <text>
        <r>
          <rPr>
            <sz val="9"/>
            <color indexed="81"/>
            <rFont val="MS P ゴシック"/>
            <family val="3"/>
            <charset val="128"/>
          </rPr>
          <t>円単位で入力</t>
        </r>
      </text>
    </comment>
    <comment ref="B90" authorId="0" shapeId="0" xr:uid="{00000000-0006-0000-0300-00006E010000}">
      <text>
        <r>
          <rPr>
            <sz val="9"/>
            <color indexed="81"/>
            <rFont val="MS P ゴシック"/>
            <family val="3"/>
            <charset val="128"/>
          </rPr>
          <t>施設名を入力</t>
        </r>
      </text>
    </comment>
    <comment ref="C90" authorId="0" shapeId="0" xr:uid="{00000000-0006-0000-0300-00006F010000}">
      <text>
        <r>
          <rPr>
            <sz val="9"/>
            <color indexed="81"/>
            <rFont val="MS P ゴシック"/>
            <family val="3"/>
            <charset val="128"/>
          </rPr>
          <t>円単位で入力</t>
        </r>
      </text>
    </comment>
    <comment ref="D90" authorId="0" shapeId="0" xr:uid="{00000000-0006-0000-0300-000070010000}">
      <text>
        <r>
          <rPr>
            <sz val="9"/>
            <color indexed="81"/>
            <rFont val="MS P ゴシック"/>
            <family val="3"/>
            <charset val="128"/>
          </rPr>
          <t>円単位で入力</t>
        </r>
      </text>
    </comment>
    <comment ref="E90" authorId="0" shapeId="0" xr:uid="{00000000-0006-0000-0300-000071010000}">
      <text>
        <r>
          <rPr>
            <sz val="9"/>
            <color indexed="81"/>
            <rFont val="MS P ゴシック"/>
            <family val="3"/>
            <charset val="128"/>
          </rPr>
          <t>円単位で入力</t>
        </r>
      </text>
    </comment>
    <comment ref="H90" authorId="0" shapeId="0" xr:uid="{00000000-0006-0000-0300-000072010000}">
      <text>
        <r>
          <rPr>
            <sz val="9"/>
            <color indexed="81"/>
            <rFont val="MS P ゴシック"/>
            <family val="3"/>
            <charset val="128"/>
          </rPr>
          <t>円単位で入力</t>
        </r>
      </text>
    </comment>
    <comment ref="B91" authorId="0" shapeId="0" xr:uid="{00000000-0006-0000-0300-000073010000}">
      <text>
        <r>
          <rPr>
            <sz val="9"/>
            <color indexed="81"/>
            <rFont val="MS P ゴシック"/>
            <family val="3"/>
            <charset val="128"/>
          </rPr>
          <t>施設名を入力</t>
        </r>
      </text>
    </comment>
    <comment ref="C91" authorId="0" shapeId="0" xr:uid="{00000000-0006-0000-0300-000074010000}">
      <text>
        <r>
          <rPr>
            <sz val="9"/>
            <color indexed="81"/>
            <rFont val="MS P ゴシック"/>
            <family val="3"/>
            <charset val="128"/>
          </rPr>
          <t>円単位で入力</t>
        </r>
      </text>
    </comment>
    <comment ref="D91" authorId="0" shapeId="0" xr:uid="{00000000-0006-0000-0300-000075010000}">
      <text>
        <r>
          <rPr>
            <sz val="9"/>
            <color indexed="81"/>
            <rFont val="MS P ゴシック"/>
            <family val="3"/>
            <charset val="128"/>
          </rPr>
          <t>円単位で入力</t>
        </r>
      </text>
    </comment>
    <comment ref="E91" authorId="0" shapeId="0" xr:uid="{00000000-0006-0000-0300-000076010000}">
      <text>
        <r>
          <rPr>
            <sz val="9"/>
            <color indexed="81"/>
            <rFont val="MS P ゴシック"/>
            <family val="3"/>
            <charset val="128"/>
          </rPr>
          <t>円単位で入力</t>
        </r>
      </text>
    </comment>
    <comment ref="H91" authorId="0" shapeId="0" xr:uid="{00000000-0006-0000-0300-000077010000}">
      <text>
        <r>
          <rPr>
            <sz val="9"/>
            <color indexed="81"/>
            <rFont val="MS P ゴシック"/>
            <family val="3"/>
            <charset val="128"/>
          </rPr>
          <t>円単位で入力</t>
        </r>
      </text>
    </comment>
    <comment ref="B92" authorId="0" shapeId="0" xr:uid="{00000000-0006-0000-0300-000078010000}">
      <text>
        <r>
          <rPr>
            <sz val="9"/>
            <color indexed="81"/>
            <rFont val="MS P ゴシック"/>
            <family val="3"/>
            <charset val="128"/>
          </rPr>
          <t>施設名を入力</t>
        </r>
      </text>
    </comment>
    <comment ref="C92" authorId="0" shapeId="0" xr:uid="{00000000-0006-0000-0300-000079010000}">
      <text>
        <r>
          <rPr>
            <sz val="9"/>
            <color indexed="81"/>
            <rFont val="MS P ゴシック"/>
            <family val="3"/>
            <charset val="128"/>
          </rPr>
          <t>円単位で入力</t>
        </r>
      </text>
    </comment>
    <comment ref="D92" authorId="0" shapeId="0" xr:uid="{00000000-0006-0000-0300-00007A010000}">
      <text>
        <r>
          <rPr>
            <sz val="9"/>
            <color indexed="81"/>
            <rFont val="MS P ゴシック"/>
            <family val="3"/>
            <charset val="128"/>
          </rPr>
          <t>円単位で入力</t>
        </r>
      </text>
    </comment>
    <comment ref="E92" authorId="0" shapeId="0" xr:uid="{00000000-0006-0000-0300-00007B010000}">
      <text>
        <r>
          <rPr>
            <sz val="9"/>
            <color indexed="81"/>
            <rFont val="MS P ゴシック"/>
            <family val="3"/>
            <charset val="128"/>
          </rPr>
          <t>円単位で入力</t>
        </r>
      </text>
    </comment>
    <comment ref="H92" authorId="0" shapeId="0" xr:uid="{00000000-0006-0000-0300-00007C010000}">
      <text>
        <r>
          <rPr>
            <sz val="9"/>
            <color indexed="81"/>
            <rFont val="MS P ゴシック"/>
            <family val="3"/>
            <charset val="128"/>
          </rPr>
          <t>円単位で入力</t>
        </r>
      </text>
    </comment>
    <comment ref="B93" authorId="0" shapeId="0" xr:uid="{00000000-0006-0000-0300-00007D010000}">
      <text>
        <r>
          <rPr>
            <sz val="9"/>
            <color indexed="81"/>
            <rFont val="MS P ゴシック"/>
            <family val="3"/>
            <charset val="128"/>
          </rPr>
          <t>施設名を入力</t>
        </r>
      </text>
    </comment>
    <comment ref="C93" authorId="0" shapeId="0" xr:uid="{00000000-0006-0000-0300-00007E010000}">
      <text>
        <r>
          <rPr>
            <sz val="9"/>
            <color indexed="81"/>
            <rFont val="MS P ゴシック"/>
            <family val="3"/>
            <charset val="128"/>
          </rPr>
          <t>円単位で入力</t>
        </r>
      </text>
    </comment>
    <comment ref="D93" authorId="0" shapeId="0" xr:uid="{00000000-0006-0000-0300-00007F010000}">
      <text>
        <r>
          <rPr>
            <sz val="9"/>
            <color indexed="81"/>
            <rFont val="MS P ゴシック"/>
            <family val="3"/>
            <charset val="128"/>
          </rPr>
          <t>円単位で入力</t>
        </r>
      </text>
    </comment>
    <comment ref="E93" authorId="0" shapeId="0" xr:uid="{00000000-0006-0000-0300-000080010000}">
      <text>
        <r>
          <rPr>
            <sz val="9"/>
            <color indexed="81"/>
            <rFont val="MS P ゴシック"/>
            <family val="3"/>
            <charset val="128"/>
          </rPr>
          <t>円単位で入力</t>
        </r>
      </text>
    </comment>
    <comment ref="H93" authorId="0" shapeId="0" xr:uid="{00000000-0006-0000-0300-000081010000}">
      <text>
        <r>
          <rPr>
            <sz val="9"/>
            <color indexed="81"/>
            <rFont val="MS P ゴシック"/>
            <family val="3"/>
            <charset val="128"/>
          </rPr>
          <t>円単位で入力</t>
        </r>
      </text>
    </comment>
    <comment ref="B94" authorId="0" shapeId="0" xr:uid="{00000000-0006-0000-0300-000082010000}">
      <text>
        <r>
          <rPr>
            <sz val="9"/>
            <color indexed="81"/>
            <rFont val="MS P ゴシック"/>
            <family val="3"/>
            <charset val="128"/>
          </rPr>
          <t>施設名を入力</t>
        </r>
      </text>
    </comment>
    <comment ref="C94" authorId="0" shapeId="0" xr:uid="{00000000-0006-0000-0300-000083010000}">
      <text>
        <r>
          <rPr>
            <sz val="9"/>
            <color indexed="81"/>
            <rFont val="MS P ゴシック"/>
            <family val="3"/>
            <charset val="128"/>
          </rPr>
          <t>円単位で入力</t>
        </r>
      </text>
    </comment>
    <comment ref="D94" authorId="0" shapeId="0" xr:uid="{00000000-0006-0000-0300-000084010000}">
      <text>
        <r>
          <rPr>
            <sz val="9"/>
            <color indexed="81"/>
            <rFont val="MS P ゴシック"/>
            <family val="3"/>
            <charset val="128"/>
          </rPr>
          <t>円単位で入力</t>
        </r>
      </text>
    </comment>
    <comment ref="E94" authorId="0" shapeId="0" xr:uid="{00000000-0006-0000-0300-000085010000}">
      <text>
        <r>
          <rPr>
            <sz val="9"/>
            <color indexed="81"/>
            <rFont val="MS P ゴシック"/>
            <family val="3"/>
            <charset val="128"/>
          </rPr>
          <t>円単位で入力</t>
        </r>
      </text>
    </comment>
    <comment ref="H94" authorId="0" shapeId="0" xr:uid="{00000000-0006-0000-0300-000086010000}">
      <text>
        <r>
          <rPr>
            <sz val="9"/>
            <color indexed="81"/>
            <rFont val="MS P ゴシック"/>
            <family val="3"/>
            <charset val="128"/>
          </rPr>
          <t>円単位で入力</t>
        </r>
      </text>
    </comment>
    <comment ref="B95" authorId="0" shapeId="0" xr:uid="{00000000-0006-0000-0300-000087010000}">
      <text>
        <r>
          <rPr>
            <sz val="9"/>
            <color indexed="81"/>
            <rFont val="MS P ゴシック"/>
            <family val="3"/>
            <charset val="128"/>
          </rPr>
          <t>施設名を入力</t>
        </r>
      </text>
    </comment>
    <comment ref="C95" authorId="0" shapeId="0" xr:uid="{00000000-0006-0000-0300-000088010000}">
      <text>
        <r>
          <rPr>
            <sz val="9"/>
            <color indexed="81"/>
            <rFont val="MS P ゴシック"/>
            <family val="3"/>
            <charset val="128"/>
          </rPr>
          <t>円単位で入力</t>
        </r>
      </text>
    </comment>
    <comment ref="D95" authorId="0" shapeId="0" xr:uid="{00000000-0006-0000-0300-000089010000}">
      <text>
        <r>
          <rPr>
            <sz val="9"/>
            <color indexed="81"/>
            <rFont val="MS P ゴシック"/>
            <family val="3"/>
            <charset val="128"/>
          </rPr>
          <t>円単位で入力</t>
        </r>
      </text>
    </comment>
    <comment ref="E95" authorId="0" shapeId="0" xr:uid="{00000000-0006-0000-0300-00008A010000}">
      <text>
        <r>
          <rPr>
            <sz val="9"/>
            <color indexed="81"/>
            <rFont val="MS P ゴシック"/>
            <family val="3"/>
            <charset val="128"/>
          </rPr>
          <t>円単位で入力</t>
        </r>
      </text>
    </comment>
    <comment ref="H95" authorId="0" shapeId="0" xr:uid="{00000000-0006-0000-0300-00008B010000}">
      <text>
        <r>
          <rPr>
            <sz val="9"/>
            <color indexed="81"/>
            <rFont val="MS P ゴシック"/>
            <family val="3"/>
            <charset val="128"/>
          </rPr>
          <t>円単位で入力</t>
        </r>
      </text>
    </comment>
    <comment ref="B96" authorId="0" shapeId="0" xr:uid="{00000000-0006-0000-0300-00008C010000}">
      <text>
        <r>
          <rPr>
            <sz val="9"/>
            <color indexed="81"/>
            <rFont val="MS P ゴシック"/>
            <family val="3"/>
            <charset val="128"/>
          </rPr>
          <t>施設名を入力</t>
        </r>
      </text>
    </comment>
    <comment ref="C96" authorId="0" shapeId="0" xr:uid="{00000000-0006-0000-0300-00008D010000}">
      <text>
        <r>
          <rPr>
            <sz val="9"/>
            <color indexed="81"/>
            <rFont val="MS P ゴシック"/>
            <family val="3"/>
            <charset val="128"/>
          </rPr>
          <t>円単位で入力</t>
        </r>
      </text>
    </comment>
    <comment ref="D96" authorId="0" shapeId="0" xr:uid="{00000000-0006-0000-0300-00008E010000}">
      <text>
        <r>
          <rPr>
            <sz val="9"/>
            <color indexed="81"/>
            <rFont val="MS P ゴシック"/>
            <family val="3"/>
            <charset val="128"/>
          </rPr>
          <t>円単位で入力</t>
        </r>
      </text>
    </comment>
    <comment ref="E96" authorId="0" shapeId="0" xr:uid="{00000000-0006-0000-0300-00008F010000}">
      <text>
        <r>
          <rPr>
            <sz val="9"/>
            <color indexed="81"/>
            <rFont val="MS P ゴシック"/>
            <family val="3"/>
            <charset val="128"/>
          </rPr>
          <t>円単位で入力</t>
        </r>
      </text>
    </comment>
    <comment ref="H96" authorId="0" shapeId="0" xr:uid="{00000000-0006-0000-0300-000090010000}">
      <text>
        <r>
          <rPr>
            <sz val="9"/>
            <color indexed="81"/>
            <rFont val="MS P ゴシック"/>
            <family val="3"/>
            <charset val="128"/>
          </rPr>
          <t>円単位で入力</t>
        </r>
      </text>
    </comment>
    <comment ref="B97" authorId="0" shapeId="0" xr:uid="{00000000-0006-0000-0300-000091010000}">
      <text>
        <r>
          <rPr>
            <sz val="9"/>
            <color indexed="81"/>
            <rFont val="MS P ゴシック"/>
            <family val="3"/>
            <charset val="128"/>
          </rPr>
          <t>施設名を入力</t>
        </r>
      </text>
    </comment>
    <comment ref="C97" authorId="0" shapeId="0" xr:uid="{00000000-0006-0000-0300-000092010000}">
      <text>
        <r>
          <rPr>
            <sz val="9"/>
            <color indexed="81"/>
            <rFont val="MS P ゴシック"/>
            <family val="3"/>
            <charset val="128"/>
          </rPr>
          <t>円単位で入力</t>
        </r>
      </text>
    </comment>
    <comment ref="D97" authorId="0" shapeId="0" xr:uid="{00000000-0006-0000-0300-000093010000}">
      <text>
        <r>
          <rPr>
            <sz val="9"/>
            <color indexed="81"/>
            <rFont val="MS P ゴシック"/>
            <family val="3"/>
            <charset val="128"/>
          </rPr>
          <t>円単位で入力</t>
        </r>
      </text>
    </comment>
    <comment ref="E97" authorId="0" shapeId="0" xr:uid="{00000000-0006-0000-0300-000094010000}">
      <text>
        <r>
          <rPr>
            <sz val="9"/>
            <color indexed="81"/>
            <rFont val="MS P ゴシック"/>
            <family val="3"/>
            <charset val="128"/>
          </rPr>
          <t>円単位で入力</t>
        </r>
      </text>
    </comment>
    <comment ref="H97" authorId="0" shapeId="0" xr:uid="{00000000-0006-0000-0300-000095010000}">
      <text>
        <r>
          <rPr>
            <sz val="9"/>
            <color indexed="81"/>
            <rFont val="MS P ゴシック"/>
            <family val="3"/>
            <charset val="128"/>
          </rPr>
          <t>円単位で入力</t>
        </r>
      </text>
    </comment>
    <comment ref="B98" authorId="0" shapeId="0" xr:uid="{00000000-0006-0000-0300-000096010000}">
      <text>
        <r>
          <rPr>
            <sz val="9"/>
            <color indexed="81"/>
            <rFont val="MS P ゴシック"/>
            <family val="3"/>
            <charset val="128"/>
          </rPr>
          <t>施設名を入力</t>
        </r>
      </text>
    </comment>
    <comment ref="C98" authorId="0" shapeId="0" xr:uid="{00000000-0006-0000-0300-000097010000}">
      <text>
        <r>
          <rPr>
            <sz val="9"/>
            <color indexed="81"/>
            <rFont val="MS P ゴシック"/>
            <family val="3"/>
            <charset val="128"/>
          </rPr>
          <t>円単位で入力</t>
        </r>
      </text>
    </comment>
    <comment ref="D98" authorId="0" shapeId="0" xr:uid="{00000000-0006-0000-0300-000098010000}">
      <text>
        <r>
          <rPr>
            <sz val="9"/>
            <color indexed="81"/>
            <rFont val="MS P ゴシック"/>
            <family val="3"/>
            <charset val="128"/>
          </rPr>
          <t>円単位で入力</t>
        </r>
      </text>
    </comment>
    <comment ref="E98" authorId="0" shapeId="0" xr:uid="{00000000-0006-0000-0300-000099010000}">
      <text>
        <r>
          <rPr>
            <sz val="9"/>
            <color indexed="81"/>
            <rFont val="MS P ゴシック"/>
            <family val="3"/>
            <charset val="128"/>
          </rPr>
          <t>円単位で入力</t>
        </r>
      </text>
    </comment>
    <comment ref="H98" authorId="0" shapeId="0" xr:uid="{00000000-0006-0000-0300-00009A010000}">
      <text>
        <r>
          <rPr>
            <sz val="9"/>
            <color indexed="81"/>
            <rFont val="MS P ゴシック"/>
            <family val="3"/>
            <charset val="128"/>
          </rPr>
          <t>円単位で入力</t>
        </r>
      </text>
    </comment>
    <comment ref="B99" authorId="0" shapeId="0" xr:uid="{00000000-0006-0000-0300-00009B010000}">
      <text>
        <r>
          <rPr>
            <sz val="9"/>
            <color indexed="81"/>
            <rFont val="MS P ゴシック"/>
            <family val="3"/>
            <charset val="128"/>
          </rPr>
          <t>施設名を入力</t>
        </r>
      </text>
    </comment>
    <comment ref="C99" authorId="0" shapeId="0" xr:uid="{00000000-0006-0000-0300-00009C010000}">
      <text>
        <r>
          <rPr>
            <sz val="9"/>
            <color indexed="81"/>
            <rFont val="MS P ゴシック"/>
            <family val="3"/>
            <charset val="128"/>
          </rPr>
          <t>円単位で入力</t>
        </r>
      </text>
    </comment>
    <comment ref="D99" authorId="0" shapeId="0" xr:uid="{00000000-0006-0000-0300-00009D010000}">
      <text>
        <r>
          <rPr>
            <sz val="9"/>
            <color indexed="81"/>
            <rFont val="MS P ゴシック"/>
            <family val="3"/>
            <charset val="128"/>
          </rPr>
          <t>円単位で入力</t>
        </r>
      </text>
    </comment>
    <comment ref="E99" authorId="0" shapeId="0" xr:uid="{00000000-0006-0000-0300-00009E010000}">
      <text>
        <r>
          <rPr>
            <sz val="9"/>
            <color indexed="81"/>
            <rFont val="MS P ゴシック"/>
            <family val="3"/>
            <charset val="128"/>
          </rPr>
          <t>円単位で入力</t>
        </r>
      </text>
    </comment>
    <comment ref="H99" authorId="0" shapeId="0" xr:uid="{00000000-0006-0000-0300-00009F010000}">
      <text>
        <r>
          <rPr>
            <sz val="9"/>
            <color indexed="81"/>
            <rFont val="MS P ゴシック"/>
            <family val="3"/>
            <charset val="128"/>
          </rPr>
          <t>円単位で入力</t>
        </r>
      </text>
    </comment>
    <comment ref="B100" authorId="0" shapeId="0" xr:uid="{00000000-0006-0000-0300-0000A0010000}">
      <text>
        <r>
          <rPr>
            <sz val="9"/>
            <color indexed="81"/>
            <rFont val="MS P ゴシック"/>
            <family val="3"/>
            <charset val="128"/>
          </rPr>
          <t>施設名を入力</t>
        </r>
      </text>
    </comment>
    <comment ref="C100" authorId="0" shapeId="0" xr:uid="{00000000-0006-0000-0300-0000A1010000}">
      <text>
        <r>
          <rPr>
            <sz val="9"/>
            <color indexed="81"/>
            <rFont val="MS P ゴシック"/>
            <family val="3"/>
            <charset val="128"/>
          </rPr>
          <t>円単位で入力</t>
        </r>
      </text>
    </comment>
    <comment ref="D100" authorId="0" shapeId="0" xr:uid="{00000000-0006-0000-0300-0000A2010000}">
      <text>
        <r>
          <rPr>
            <sz val="9"/>
            <color indexed="81"/>
            <rFont val="MS P ゴシック"/>
            <family val="3"/>
            <charset val="128"/>
          </rPr>
          <t>円単位で入力</t>
        </r>
      </text>
    </comment>
    <comment ref="E100" authorId="0" shapeId="0" xr:uid="{00000000-0006-0000-0300-0000A3010000}">
      <text>
        <r>
          <rPr>
            <sz val="9"/>
            <color indexed="81"/>
            <rFont val="MS P ゴシック"/>
            <family val="3"/>
            <charset val="128"/>
          </rPr>
          <t>円単位で入力</t>
        </r>
      </text>
    </comment>
    <comment ref="H100" authorId="0" shapeId="0" xr:uid="{00000000-0006-0000-0300-0000A4010000}">
      <text>
        <r>
          <rPr>
            <sz val="9"/>
            <color indexed="81"/>
            <rFont val="MS P ゴシック"/>
            <family val="3"/>
            <charset val="128"/>
          </rPr>
          <t>円単位で入力</t>
        </r>
      </text>
    </comment>
    <comment ref="B101" authorId="0" shapeId="0" xr:uid="{00000000-0006-0000-0300-0000A5010000}">
      <text>
        <r>
          <rPr>
            <sz val="9"/>
            <color indexed="81"/>
            <rFont val="MS P ゴシック"/>
            <family val="3"/>
            <charset val="128"/>
          </rPr>
          <t>施設名を入力</t>
        </r>
      </text>
    </comment>
    <comment ref="C101" authorId="0" shapeId="0" xr:uid="{00000000-0006-0000-0300-0000A6010000}">
      <text>
        <r>
          <rPr>
            <sz val="9"/>
            <color indexed="81"/>
            <rFont val="MS P ゴシック"/>
            <family val="3"/>
            <charset val="128"/>
          </rPr>
          <t>円単位で入力</t>
        </r>
      </text>
    </comment>
    <comment ref="D101" authorId="0" shapeId="0" xr:uid="{00000000-0006-0000-0300-0000A7010000}">
      <text>
        <r>
          <rPr>
            <sz val="9"/>
            <color indexed="81"/>
            <rFont val="MS P ゴシック"/>
            <family val="3"/>
            <charset val="128"/>
          </rPr>
          <t>円単位で入力</t>
        </r>
      </text>
    </comment>
    <comment ref="E101" authorId="0" shapeId="0" xr:uid="{00000000-0006-0000-0300-0000A8010000}">
      <text>
        <r>
          <rPr>
            <sz val="9"/>
            <color indexed="81"/>
            <rFont val="MS P ゴシック"/>
            <family val="3"/>
            <charset val="128"/>
          </rPr>
          <t>円単位で入力</t>
        </r>
      </text>
    </comment>
    <comment ref="H101" authorId="0" shapeId="0" xr:uid="{00000000-0006-0000-0300-0000A9010000}">
      <text>
        <r>
          <rPr>
            <sz val="9"/>
            <color indexed="81"/>
            <rFont val="MS P ゴシック"/>
            <family val="3"/>
            <charset val="128"/>
          </rPr>
          <t>円単位で入力</t>
        </r>
      </text>
    </comment>
    <comment ref="B102" authorId="0" shapeId="0" xr:uid="{00000000-0006-0000-0300-0000AA010000}">
      <text>
        <r>
          <rPr>
            <sz val="9"/>
            <color indexed="81"/>
            <rFont val="MS P ゴシック"/>
            <family val="3"/>
            <charset val="128"/>
          </rPr>
          <t>施設名を入力</t>
        </r>
      </text>
    </comment>
    <comment ref="C102" authorId="0" shapeId="0" xr:uid="{00000000-0006-0000-0300-0000AB010000}">
      <text>
        <r>
          <rPr>
            <sz val="9"/>
            <color indexed="81"/>
            <rFont val="MS P ゴシック"/>
            <family val="3"/>
            <charset val="128"/>
          </rPr>
          <t>円単位で入力</t>
        </r>
      </text>
    </comment>
    <comment ref="D102" authorId="0" shapeId="0" xr:uid="{00000000-0006-0000-0300-0000AC010000}">
      <text>
        <r>
          <rPr>
            <sz val="9"/>
            <color indexed="81"/>
            <rFont val="MS P ゴシック"/>
            <family val="3"/>
            <charset val="128"/>
          </rPr>
          <t>円単位で入力</t>
        </r>
      </text>
    </comment>
    <comment ref="E102" authorId="0" shapeId="0" xr:uid="{00000000-0006-0000-0300-0000AD010000}">
      <text>
        <r>
          <rPr>
            <sz val="9"/>
            <color indexed="81"/>
            <rFont val="MS P ゴシック"/>
            <family val="3"/>
            <charset val="128"/>
          </rPr>
          <t>円単位で入力</t>
        </r>
      </text>
    </comment>
    <comment ref="H102" authorId="0" shapeId="0" xr:uid="{00000000-0006-0000-0300-0000AE010000}">
      <text>
        <r>
          <rPr>
            <sz val="9"/>
            <color indexed="81"/>
            <rFont val="MS P ゴシック"/>
            <family val="3"/>
            <charset val="128"/>
          </rPr>
          <t>円単位で入力</t>
        </r>
      </text>
    </comment>
    <comment ref="B103" authorId="0" shapeId="0" xr:uid="{00000000-0006-0000-0300-0000AF010000}">
      <text>
        <r>
          <rPr>
            <sz val="9"/>
            <color indexed="81"/>
            <rFont val="MS P ゴシック"/>
            <family val="3"/>
            <charset val="128"/>
          </rPr>
          <t>施設名を入力</t>
        </r>
      </text>
    </comment>
    <comment ref="C103" authorId="0" shapeId="0" xr:uid="{00000000-0006-0000-0300-0000B0010000}">
      <text>
        <r>
          <rPr>
            <sz val="9"/>
            <color indexed="81"/>
            <rFont val="MS P ゴシック"/>
            <family val="3"/>
            <charset val="128"/>
          </rPr>
          <t>円単位で入力</t>
        </r>
      </text>
    </comment>
    <comment ref="D103" authorId="0" shapeId="0" xr:uid="{00000000-0006-0000-0300-0000B1010000}">
      <text>
        <r>
          <rPr>
            <sz val="9"/>
            <color indexed="81"/>
            <rFont val="MS P ゴシック"/>
            <family val="3"/>
            <charset val="128"/>
          </rPr>
          <t>円単位で入力</t>
        </r>
      </text>
    </comment>
    <comment ref="E103" authorId="0" shapeId="0" xr:uid="{00000000-0006-0000-0300-0000B2010000}">
      <text>
        <r>
          <rPr>
            <sz val="9"/>
            <color indexed="81"/>
            <rFont val="MS P ゴシック"/>
            <family val="3"/>
            <charset val="128"/>
          </rPr>
          <t>円単位で入力</t>
        </r>
      </text>
    </comment>
    <comment ref="H103" authorId="0" shapeId="0" xr:uid="{00000000-0006-0000-0300-0000B3010000}">
      <text>
        <r>
          <rPr>
            <sz val="9"/>
            <color indexed="81"/>
            <rFont val="MS P ゴシック"/>
            <family val="3"/>
            <charset val="128"/>
          </rPr>
          <t>円単位で入力</t>
        </r>
      </text>
    </comment>
    <comment ref="B104" authorId="0" shapeId="0" xr:uid="{00000000-0006-0000-0300-0000B4010000}">
      <text>
        <r>
          <rPr>
            <sz val="9"/>
            <color indexed="81"/>
            <rFont val="MS P ゴシック"/>
            <family val="3"/>
            <charset val="128"/>
          </rPr>
          <t>施設名を入力</t>
        </r>
      </text>
    </comment>
    <comment ref="C104" authorId="0" shapeId="0" xr:uid="{00000000-0006-0000-0300-0000B5010000}">
      <text>
        <r>
          <rPr>
            <sz val="9"/>
            <color indexed="81"/>
            <rFont val="MS P ゴシック"/>
            <family val="3"/>
            <charset val="128"/>
          </rPr>
          <t>円単位で入力</t>
        </r>
      </text>
    </comment>
    <comment ref="D104" authorId="0" shapeId="0" xr:uid="{00000000-0006-0000-0300-0000B6010000}">
      <text>
        <r>
          <rPr>
            <sz val="9"/>
            <color indexed="81"/>
            <rFont val="MS P ゴシック"/>
            <family val="3"/>
            <charset val="128"/>
          </rPr>
          <t>円単位で入力</t>
        </r>
      </text>
    </comment>
    <comment ref="E104" authorId="0" shapeId="0" xr:uid="{00000000-0006-0000-0300-0000B7010000}">
      <text>
        <r>
          <rPr>
            <sz val="9"/>
            <color indexed="81"/>
            <rFont val="MS P ゴシック"/>
            <family val="3"/>
            <charset val="128"/>
          </rPr>
          <t>円単位で入力</t>
        </r>
      </text>
    </comment>
    <comment ref="H104" authorId="0" shapeId="0" xr:uid="{00000000-0006-0000-0300-0000B8010000}">
      <text>
        <r>
          <rPr>
            <sz val="9"/>
            <color indexed="81"/>
            <rFont val="MS P ゴシック"/>
            <family val="3"/>
            <charset val="128"/>
          </rPr>
          <t>円単位で入力</t>
        </r>
      </text>
    </comment>
    <comment ref="B105" authorId="0" shapeId="0" xr:uid="{00000000-0006-0000-0300-0000B9010000}">
      <text>
        <r>
          <rPr>
            <sz val="9"/>
            <color indexed="81"/>
            <rFont val="MS P ゴシック"/>
            <family val="3"/>
            <charset val="128"/>
          </rPr>
          <t>施設名を入力</t>
        </r>
      </text>
    </comment>
    <comment ref="C105" authorId="0" shapeId="0" xr:uid="{00000000-0006-0000-0300-0000BA010000}">
      <text>
        <r>
          <rPr>
            <sz val="9"/>
            <color indexed="81"/>
            <rFont val="MS P ゴシック"/>
            <family val="3"/>
            <charset val="128"/>
          </rPr>
          <t>円単位で入力</t>
        </r>
      </text>
    </comment>
    <comment ref="D105" authorId="0" shapeId="0" xr:uid="{00000000-0006-0000-0300-0000BB010000}">
      <text>
        <r>
          <rPr>
            <sz val="9"/>
            <color indexed="81"/>
            <rFont val="MS P ゴシック"/>
            <family val="3"/>
            <charset val="128"/>
          </rPr>
          <t>円単位で入力</t>
        </r>
      </text>
    </comment>
    <comment ref="E105" authorId="0" shapeId="0" xr:uid="{00000000-0006-0000-0300-0000BC010000}">
      <text>
        <r>
          <rPr>
            <sz val="9"/>
            <color indexed="81"/>
            <rFont val="MS P ゴシック"/>
            <family val="3"/>
            <charset val="128"/>
          </rPr>
          <t>円単位で入力</t>
        </r>
      </text>
    </comment>
    <comment ref="H105" authorId="0" shapeId="0" xr:uid="{00000000-0006-0000-0300-0000BD010000}">
      <text>
        <r>
          <rPr>
            <sz val="9"/>
            <color indexed="81"/>
            <rFont val="MS P ゴシック"/>
            <family val="3"/>
            <charset val="128"/>
          </rPr>
          <t>円単位で入力</t>
        </r>
      </text>
    </comment>
    <comment ref="B106" authorId="0" shapeId="0" xr:uid="{00000000-0006-0000-0300-0000BE010000}">
      <text>
        <r>
          <rPr>
            <sz val="9"/>
            <color indexed="81"/>
            <rFont val="MS P ゴシック"/>
            <family val="3"/>
            <charset val="128"/>
          </rPr>
          <t>施設名を入力</t>
        </r>
      </text>
    </comment>
    <comment ref="C106" authorId="0" shapeId="0" xr:uid="{00000000-0006-0000-0300-0000BF010000}">
      <text>
        <r>
          <rPr>
            <sz val="9"/>
            <color indexed="81"/>
            <rFont val="MS P ゴシック"/>
            <family val="3"/>
            <charset val="128"/>
          </rPr>
          <t>円単位で入力</t>
        </r>
      </text>
    </comment>
    <comment ref="D106" authorId="0" shapeId="0" xr:uid="{00000000-0006-0000-0300-0000C0010000}">
      <text>
        <r>
          <rPr>
            <sz val="9"/>
            <color indexed="81"/>
            <rFont val="MS P ゴシック"/>
            <family val="3"/>
            <charset val="128"/>
          </rPr>
          <t>円単位で入力</t>
        </r>
      </text>
    </comment>
    <comment ref="E106" authorId="0" shapeId="0" xr:uid="{00000000-0006-0000-0300-0000C1010000}">
      <text>
        <r>
          <rPr>
            <sz val="9"/>
            <color indexed="81"/>
            <rFont val="MS P ゴシック"/>
            <family val="3"/>
            <charset val="128"/>
          </rPr>
          <t>円単位で入力</t>
        </r>
      </text>
    </comment>
    <comment ref="H106" authorId="0" shapeId="0" xr:uid="{00000000-0006-0000-0300-0000C2010000}">
      <text>
        <r>
          <rPr>
            <sz val="9"/>
            <color indexed="81"/>
            <rFont val="MS P ゴシック"/>
            <family val="3"/>
            <charset val="128"/>
          </rPr>
          <t>円単位で入力</t>
        </r>
      </text>
    </comment>
    <comment ref="B107" authorId="0" shapeId="0" xr:uid="{00000000-0006-0000-0300-0000C3010000}">
      <text>
        <r>
          <rPr>
            <sz val="9"/>
            <color indexed="81"/>
            <rFont val="MS P ゴシック"/>
            <family val="3"/>
            <charset val="128"/>
          </rPr>
          <t>施設名を入力</t>
        </r>
      </text>
    </comment>
    <comment ref="C107" authorId="0" shapeId="0" xr:uid="{00000000-0006-0000-0300-0000C4010000}">
      <text>
        <r>
          <rPr>
            <sz val="9"/>
            <color indexed="81"/>
            <rFont val="MS P ゴシック"/>
            <family val="3"/>
            <charset val="128"/>
          </rPr>
          <t>円単位で入力</t>
        </r>
      </text>
    </comment>
    <comment ref="D107" authorId="0" shapeId="0" xr:uid="{00000000-0006-0000-0300-0000C5010000}">
      <text>
        <r>
          <rPr>
            <sz val="9"/>
            <color indexed="81"/>
            <rFont val="MS P ゴシック"/>
            <family val="3"/>
            <charset val="128"/>
          </rPr>
          <t>円単位で入力</t>
        </r>
      </text>
    </comment>
    <comment ref="E107" authorId="0" shapeId="0" xr:uid="{00000000-0006-0000-0300-0000C6010000}">
      <text>
        <r>
          <rPr>
            <sz val="9"/>
            <color indexed="81"/>
            <rFont val="MS P ゴシック"/>
            <family val="3"/>
            <charset val="128"/>
          </rPr>
          <t>円単位で入力</t>
        </r>
      </text>
    </comment>
    <comment ref="H107" authorId="0" shapeId="0" xr:uid="{00000000-0006-0000-0300-0000C7010000}">
      <text>
        <r>
          <rPr>
            <sz val="9"/>
            <color indexed="81"/>
            <rFont val="MS P ゴシック"/>
            <family val="3"/>
            <charset val="128"/>
          </rPr>
          <t>円単位で入力</t>
        </r>
      </text>
    </comment>
    <comment ref="B108" authorId="0" shapeId="0" xr:uid="{00000000-0006-0000-0300-0000C8010000}">
      <text>
        <r>
          <rPr>
            <sz val="9"/>
            <color indexed="81"/>
            <rFont val="MS P ゴシック"/>
            <family val="3"/>
            <charset val="128"/>
          </rPr>
          <t>施設名を入力</t>
        </r>
      </text>
    </comment>
    <comment ref="C108" authorId="0" shapeId="0" xr:uid="{00000000-0006-0000-0300-0000C9010000}">
      <text>
        <r>
          <rPr>
            <sz val="9"/>
            <color indexed="81"/>
            <rFont val="MS P ゴシック"/>
            <family val="3"/>
            <charset val="128"/>
          </rPr>
          <t>円単位で入力</t>
        </r>
      </text>
    </comment>
    <comment ref="D108" authorId="0" shapeId="0" xr:uid="{00000000-0006-0000-0300-0000CA010000}">
      <text>
        <r>
          <rPr>
            <sz val="9"/>
            <color indexed="81"/>
            <rFont val="MS P ゴシック"/>
            <family val="3"/>
            <charset val="128"/>
          </rPr>
          <t>円単位で入力</t>
        </r>
      </text>
    </comment>
    <comment ref="E108" authorId="0" shapeId="0" xr:uid="{00000000-0006-0000-0300-0000CB010000}">
      <text>
        <r>
          <rPr>
            <sz val="9"/>
            <color indexed="81"/>
            <rFont val="MS P ゴシック"/>
            <family val="3"/>
            <charset val="128"/>
          </rPr>
          <t>円単位で入力</t>
        </r>
      </text>
    </comment>
    <comment ref="H108" authorId="0" shapeId="0" xr:uid="{00000000-0006-0000-0300-0000CC010000}">
      <text>
        <r>
          <rPr>
            <sz val="9"/>
            <color indexed="81"/>
            <rFont val="MS P ゴシック"/>
            <family val="3"/>
            <charset val="128"/>
          </rPr>
          <t>円単位で入力</t>
        </r>
      </text>
    </comment>
    <comment ref="B109" authorId="0" shapeId="0" xr:uid="{00000000-0006-0000-0300-0000CD010000}">
      <text>
        <r>
          <rPr>
            <sz val="9"/>
            <color indexed="81"/>
            <rFont val="MS P ゴシック"/>
            <family val="3"/>
            <charset val="128"/>
          </rPr>
          <t>施設名を入力</t>
        </r>
      </text>
    </comment>
    <comment ref="C109" authorId="0" shapeId="0" xr:uid="{00000000-0006-0000-0300-0000CE010000}">
      <text>
        <r>
          <rPr>
            <sz val="9"/>
            <color indexed="81"/>
            <rFont val="MS P ゴシック"/>
            <family val="3"/>
            <charset val="128"/>
          </rPr>
          <t>円単位で入力</t>
        </r>
      </text>
    </comment>
    <comment ref="D109" authorId="0" shapeId="0" xr:uid="{00000000-0006-0000-0300-0000CF010000}">
      <text>
        <r>
          <rPr>
            <sz val="9"/>
            <color indexed="81"/>
            <rFont val="MS P ゴシック"/>
            <family val="3"/>
            <charset val="128"/>
          </rPr>
          <t>円単位で入力</t>
        </r>
      </text>
    </comment>
    <comment ref="E109" authorId="0" shapeId="0" xr:uid="{00000000-0006-0000-0300-0000D0010000}">
      <text>
        <r>
          <rPr>
            <sz val="9"/>
            <color indexed="81"/>
            <rFont val="MS P ゴシック"/>
            <family val="3"/>
            <charset val="128"/>
          </rPr>
          <t>円単位で入力</t>
        </r>
      </text>
    </comment>
    <comment ref="H109" authorId="0" shapeId="0" xr:uid="{00000000-0006-0000-0300-0000D1010000}">
      <text>
        <r>
          <rPr>
            <sz val="9"/>
            <color indexed="81"/>
            <rFont val="MS P ゴシック"/>
            <family val="3"/>
            <charset val="128"/>
          </rPr>
          <t>円単位で入力</t>
        </r>
      </text>
    </comment>
    <comment ref="B110" authorId="0" shapeId="0" xr:uid="{00000000-0006-0000-0300-0000D2010000}">
      <text>
        <r>
          <rPr>
            <sz val="9"/>
            <color indexed="81"/>
            <rFont val="MS P ゴシック"/>
            <family val="3"/>
            <charset val="128"/>
          </rPr>
          <t>施設名を入力</t>
        </r>
      </text>
    </comment>
    <comment ref="C110" authorId="0" shapeId="0" xr:uid="{00000000-0006-0000-0300-0000D3010000}">
      <text>
        <r>
          <rPr>
            <sz val="9"/>
            <color indexed="81"/>
            <rFont val="MS P ゴシック"/>
            <family val="3"/>
            <charset val="128"/>
          </rPr>
          <t>円単位で入力</t>
        </r>
      </text>
    </comment>
    <comment ref="D110" authorId="0" shapeId="0" xr:uid="{00000000-0006-0000-0300-0000D4010000}">
      <text>
        <r>
          <rPr>
            <sz val="9"/>
            <color indexed="81"/>
            <rFont val="MS P ゴシック"/>
            <family val="3"/>
            <charset val="128"/>
          </rPr>
          <t>円単位で入力</t>
        </r>
      </text>
    </comment>
    <comment ref="E110" authorId="0" shapeId="0" xr:uid="{00000000-0006-0000-0300-0000D5010000}">
      <text>
        <r>
          <rPr>
            <sz val="9"/>
            <color indexed="81"/>
            <rFont val="MS P ゴシック"/>
            <family val="3"/>
            <charset val="128"/>
          </rPr>
          <t>円単位で入力</t>
        </r>
      </text>
    </comment>
    <comment ref="H110" authorId="0" shapeId="0" xr:uid="{00000000-0006-0000-0300-0000D6010000}">
      <text>
        <r>
          <rPr>
            <sz val="9"/>
            <color indexed="81"/>
            <rFont val="MS P ゴシック"/>
            <family val="3"/>
            <charset val="128"/>
          </rPr>
          <t>円単位で入力</t>
        </r>
      </text>
    </comment>
    <comment ref="B111" authorId="0" shapeId="0" xr:uid="{00000000-0006-0000-0300-0000D7010000}">
      <text>
        <r>
          <rPr>
            <sz val="9"/>
            <color indexed="81"/>
            <rFont val="MS P ゴシック"/>
            <family val="3"/>
            <charset val="128"/>
          </rPr>
          <t>施設名を入力</t>
        </r>
      </text>
    </comment>
    <comment ref="C111" authorId="0" shapeId="0" xr:uid="{00000000-0006-0000-0300-0000D8010000}">
      <text>
        <r>
          <rPr>
            <sz val="9"/>
            <color indexed="81"/>
            <rFont val="MS P ゴシック"/>
            <family val="3"/>
            <charset val="128"/>
          </rPr>
          <t>円単位で入力</t>
        </r>
      </text>
    </comment>
    <comment ref="D111" authorId="0" shapeId="0" xr:uid="{00000000-0006-0000-0300-0000D9010000}">
      <text>
        <r>
          <rPr>
            <sz val="9"/>
            <color indexed="81"/>
            <rFont val="MS P ゴシック"/>
            <family val="3"/>
            <charset val="128"/>
          </rPr>
          <t>円単位で入力</t>
        </r>
      </text>
    </comment>
    <comment ref="E111" authorId="0" shapeId="0" xr:uid="{00000000-0006-0000-0300-0000DA010000}">
      <text>
        <r>
          <rPr>
            <sz val="9"/>
            <color indexed="81"/>
            <rFont val="MS P ゴシック"/>
            <family val="3"/>
            <charset val="128"/>
          </rPr>
          <t>円単位で入力</t>
        </r>
      </text>
    </comment>
    <comment ref="H111" authorId="0" shapeId="0" xr:uid="{00000000-0006-0000-0300-0000DB010000}">
      <text>
        <r>
          <rPr>
            <sz val="9"/>
            <color indexed="81"/>
            <rFont val="MS P ゴシック"/>
            <family val="3"/>
            <charset val="128"/>
          </rPr>
          <t>円単位で入力</t>
        </r>
      </text>
    </comment>
    <comment ref="B112" authorId="0" shapeId="0" xr:uid="{00000000-0006-0000-0300-0000DC010000}">
      <text>
        <r>
          <rPr>
            <sz val="9"/>
            <color indexed="81"/>
            <rFont val="MS P ゴシック"/>
            <family val="3"/>
            <charset val="128"/>
          </rPr>
          <t>施設名を入力</t>
        </r>
      </text>
    </comment>
    <comment ref="C112" authorId="0" shapeId="0" xr:uid="{00000000-0006-0000-0300-0000DD010000}">
      <text>
        <r>
          <rPr>
            <sz val="9"/>
            <color indexed="81"/>
            <rFont val="MS P ゴシック"/>
            <family val="3"/>
            <charset val="128"/>
          </rPr>
          <t>円単位で入力</t>
        </r>
      </text>
    </comment>
    <comment ref="D112" authorId="0" shapeId="0" xr:uid="{00000000-0006-0000-0300-0000DE010000}">
      <text>
        <r>
          <rPr>
            <sz val="9"/>
            <color indexed="81"/>
            <rFont val="MS P ゴシック"/>
            <family val="3"/>
            <charset val="128"/>
          </rPr>
          <t>円単位で入力</t>
        </r>
      </text>
    </comment>
    <comment ref="E112" authorId="0" shapeId="0" xr:uid="{00000000-0006-0000-0300-0000DF010000}">
      <text>
        <r>
          <rPr>
            <sz val="9"/>
            <color indexed="81"/>
            <rFont val="MS P ゴシック"/>
            <family val="3"/>
            <charset val="128"/>
          </rPr>
          <t>円単位で入力</t>
        </r>
      </text>
    </comment>
    <comment ref="H112" authorId="0" shapeId="0" xr:uid="{00000000-0006-0000-0300-0000E0010000}">
      <text>
        <r>
          <rPr>
            <sz val="9"/>
            <color indexed="81"/>
            <rFont val="MS P ゴシック"/>
            <family val="3"/>
            <charset val="128"/>
          </rPr>
          <t>円単位で入力</t>
        </r>
      </text>
    </comment>
    <comment ref="B113" authorId="0" shapeId="0" xr:uid="{00000000-0006-0000-0300-0000E1010000}">
      <text>
        <r>
          <rPr>
            <sz val="9"/>
            <color indexed="81"/>
            <rFont val="MS P ゴシック"/>
            <family val="3"/>
            <charset val="128"/>
          </rPr>
          <t>施設名を入力</t>
        </r>
      </text>
    </comment>
    <comment ref="C113" authorId="0" shapeId="0" xr:uid="{00000000-0006-0000-0300-0000E2010000}">
      <text>
        <r>
          <rPr>
            <sz val="9"/>
            <color indexed="81"/>
            <rFont val="MS P ゴシック"/>
            <family val="3"/>
            <charset val="128"/>
          </rPr>
          <t>円単位で入力</t>
        </r>
      </text>
    </comment>
    <comment ref="D113" authorId="0" shapeId="0" xr:uid="{00000000-0006-0000-0300-0000E3010000}">
      <text>
        <r>
          <rPr>
            <sz val="9"/>
            <color indexed="81"/>
            <rFont val="MS P ゴシック"/>
            <family val="3"/>
            <charset val="128"/>
          </rPr>
          <t>円単位で入力</t>
        </r>
      </text>
    </comment>
    <comment ref="E113" authorId="0" shapeId="0" xr:uid="{00000000-0006-0000-0300-0000E4010000}">
      <text>
        <r>
          <rPr>
            <sz val="9"/>
            <color indexed="81"/>
            <rFont val="MS P ゴシック"/>
            <family val="3"/>
            <charset val="128"/>
          </rPr>
          <t>円単位で入力</t>
        </r>
      </text>
    </comment>
    <comment ref="H113" authorId="0" shapeId="0" xr:uid="{00000000-0006-0000-0300-0000E5010000}">
      <text>
        <r>
          <rPr>
            <sz val="9"/>
            <color indexed="81"/>
            <rFont val="MS P ゴシック"/>
            <family val="3"/>
            <charset val="128"/>
          </rPr>
          <t>円単位で入力</t>
        </r>
      </text>
    </comment>
    <comment ref="B114" authorId="0" shapeId="0" xr:uid="{00000000-0006-0000-0300-0000E6010000}">
      <text>
        <r>
          <rPr>
            <sz val="9"/>
            <color indexed="81"/>
            <rFont val="MS P ゴシック"/>
            <family val="3"/>
            <charset val="128"/>
          </rPr>
          <t>施設名を入力</t>
        </r>
      </text>
    </comment>
    <comment ref="C114" authorId="0" shapeId="0" xr:uid="{00000000-0006-0000-0300-0000E7010000}">
      <text>
        <r>
          <rPr>
            <sz val="9"/>
            <color indexed="81"/>
            <rFont val="MS P ゴシック"/>
            <family val="3"/>
            <charset val="128"/>
          </rPr>
          <t>円単位で入力</t>
        </r>
      </text>
    </comment>
    <comment ref="D114" authorId="0" shapeId="0" xr:uid="{00000000-0006-0000-0300-0000E8010000}">
      <text>
        <r>
          <rPr>
            <sz val="9"/>
            <color indexed="81"/>
            <rFont val="MS P ゴシック"/>
            <family val="3"/>
            <charset val="128"/>
          </rPr>
          <t>円単位で入力</t>
        </r>
      </text>
    </comment>
    <comment ref="E114" authorId="0" shapeId="0" xr:uid="{00000000-0006-0000-0300-0000E9010000}">
      <text>
        <r>
          <rPr>
            <sz val="9"/>
            <color indexed="81"/>
            <rFont val="MS P ゴシック"/>
            <family val="3"/>
            <charset val="128"/>
          </rPr>
          <t>円単位で入力</t>
        </r>
      </text>
    </comment>
    <comment ref="H114" authorId="0" shapeId="0" xr:uid="{00000000-0006-0000-0300-0000EA010000}">
      <text>
        <r>
          <rPr>
            <sz val="9"/>
            <color indexed="81"/>
            <rFont val="MS P ゴシック"/>
            <family val="3"/>
            <charset val="128"/>
          </rPr>
          <t>円単位で入力</t>
        </r>
      </text>
    </comment>
    <comment ref="B115" authorId="0" shapeId="0" xr:uid="{00000000-0006-0000-0300-0000EB010000}">
      <text>
        <r>
          <rPr>
            <sz val="9"/>
            <color indexed="81"/>
            <rFont val="MS P ゴシック"/>
            <family val="3"/>
            <charset val="128"/>
          </rPr>
          <t>施設名を入力</t>
        </r>
      </text>
    </comment>
    <comment ref="C115" authorId="0" shapeId="0" xr:uid="{00000000-0006-0000-0300-0000EC010000}">
      <text>
        <r>
          <rPr>
            <sz val="9"/>
            <color indexed="81"/>
            <rFont val="MS P ゴシック"/>
            <family val="3"/>
            <charset val="128"/>
          </rPr>
          <t>円単位で入力</t>
        </r>
      </text>
    </comment>
    <comment ref="D115" authorId="0" shapeId="0" xr:uid="{00000000-0006-0000-0300-0000ED010000}">
      <text>
        <r>
          <rPr>
            <sz val="9"/>
            <color indexed="81"/>
            <rFont val="MS P ゴシック"/>
            <family val="3"/>
            <charset val="128"/>
          </rPr>
          <t>円単位で入力</t>
        </r>
      </text>
    </comment>
    <comment ref="E115" authorId="0" shapeId="0" xr:uid="{00000000-0006-0000-0300-0000EE010000}">
      <text>
        <r>
          <rPr>
            <sz val="9"/>
            <color indexed="81"/>
            <rFont val="MS P ゴシック"/>
            <family val="3"/>
            <charset val="128"/>
          </rPr>
          <t>円単位で入力</t>
        </r>
      </text>
    </comment>
    <comment ref="H115" authorId="0" shapeId="0" xr:uid="{00000000-0006-0000-0300-0000EF010000}">
      <text>
        <r>
          <rPr>
            <sz val="9"/>
            <color indexed="81"/>
            <rFont val="MS P ゴシック"/>
            <family val="3"/>
            <charset val="128"/>
          </rPr>
          <t>円単位で入力</t>
        </r>
      </text>
    </comment>
    <comment ref="B116" authorId="0" shapeId="0" xr:uid="{00000000-0006-0000-0300-0000F0010000}">
      <text>
        <r>
          <rPr>
            <sz val="9"/>
            <color indexed="81"/>
            <rFont val="MS P ゴシック"/>
            <family val="3"/>
            <charset val="128"/>
          </rPr>
          <t>施設名を入力</t>
        </r>
      </text>
    </comment>
    <comment ref="C116" authorId="0" shapeId="0" xr:uid="{00000000-0006-0000-0300-0000F1010000}">
      <text>
        <r>
          <rPr>
            <sz val="9"/>
            <color indexed="81"/>
            <rFont val="MS P ゴシック"/>
            <family val="3"/>
            <charset val="128"/>
          </rPr>
          <t>円単位で入力</t>
        </r>
      </text>
    </comment>
    <comment ref="D116" authorId="0" shapeId="0" xr:uid="{00000000-0006-0000-0300-0000F2010000}">
      <text>
        <r>
          <rPr>
            <sz val="9"/>
            <color indexed="81"/>
            <rFont val="MS P ゴシック"/>
            <family val="3"/>
            <charset val="128"/>
          </rPr>
          <t>円単位で入力</t>
        </r>
      </text>
    </comment>
    <comment ref="E116" authorId="0" shapeId="0" xr:uid="{00000000-0006-0000-0300-0000F3010000}">
      <text>
        <r>
          <rPr>
            <sz val="9"/>
            <color indexed="81"/>
            <rFont val="MS P ゴシック"/>
            <family val="3"/>
            <charset val="128"/>
          </rPr>
          <t>円単位で入力</t>
        </r>
      </text>
    </comment>
    <comment ref="H116" authorId="0" shapeId="0" xr:uid="{00000000-0006-0000-0300-0000F4010000}">
      <text>
        <r>
          <rPr>
            <sz val="9"/>
            <color indexed="81"/>
            <rFont val="MS P ゴシック"/>
            <family val="3"/>
            <charset val="128"/>
          </rPr>
          <t>円単位で入力</t>
        </r>
      </text>
    </comment>
    <comment ref="B117" authorId="0" shapeId="0" xr:uid="{00000000-0006-0000-0300-0000F5010000}">
      <text>
        <r>
          <rPr>
            <sz val="9"/>
            <color indexed="81"/>
            <rFont val="MS P ゴシック"/>
            <family val="3"/>
            <charset val="128"/>
          </rPr>
          <t>施設名を入力</t>
        </r>
      </text>
    </comment>
    <comment ref="C117" authorId="0" shapeId="0" xr:uid="{00000000-0006-0000-0300-0000F6010000}">
      <text>
        <r>
          <rPr>
            <sz val="9"/>
            <color indexed="81"/>
            <rFont val="MS P ゴシック"/>
            <family val="3"/>
            <charset val="128"/>
          </rPr>
          <t>円単位で入力</t>
        </r>
      </text>
    </comment>
    <comment ref="D117" authorId="0" shapeId="0" xr:uid="{00000000-0006-0000-0300-0000F7010000}">
      <text>
        <r>
          <rPr>
            <sz val="9"/>
            <color indexed="81"/>
            <rFont val="MS P ゴシック"/>
            <family val="3"/>
            <charset val="128"/>
          </rPr>
          <t>円単位で入力</t>
        </r>
      </text>
    </comment>
    <comment ref="E117" authorId="0" shapeId="0" xr:uid="{00000000-0006-0000-0300-0000F8010000}">
      <text>
        <r>
          <rPr>
            <sz val="9"/>
            <color indexed="81"/>
            <rFont val="MS P ゴシック"/>
            <family val="3"/>
            <charset val="128"/>
          </rPr>
          <t>円単位で入力</t>
        </r>
      </text>
    </comment>
    <comment ref="H117" authorId="0" shapeId="0" xr:uid="{00000000-0006-0000-0300-0000F9010000}">
      <text>
        <r>
          <rPr>
            <sz val="9"/>
            <color indexed="81"/>
            <rFont val="MS P ゴシック"/>
            <family val="3"/>
            <charset val="128"/>
          </rPr>
          <t>円単位で入力</t>
        </r>
      </text>
    </comment>
    <comment ref="B118" authorId="0" shapeId="0" xr:uid="{00000000-0006-0000-0300-0000FA010000}">
      <text>
        <r>
          <rPr>
            <sz val="9"/>
            <color indexed="81"/>
            <rFont val="MS P ゴシック"/>
            <family val="3"/>
            <charset val="128"/>
          </rPr>
          <t>施設名を入力</t>
        </r>
      </text>
    </comment>
    <comment ref="C118" authorId="0" shapeId="0" xr:uid="{00000000-0006-0000-0300-0000FB010000}">
      <text>
        <r>
          <rPr>
            <sz val="9"/>
            <color indexed="81"/>
            <rFont val="MS P ゴシック"/>
            <family val="3"/>
            <charset val="128"/>
          </rPr>
          <t>円単位で入力</t>
        </r>
      </text>
    </comment>
    <comment ref="D118" authorId="0" shapeId="0" xr:uid="{00000000-0006-0000-0300-0000FC010000}">
      <text>
        <r>
          <rPr>
            <sz val="9"/>
            <color indexed="81"/>
            <rFont val="MS P ゴシック"/>
            <family val="3"/>
            <charset val="128"/>
          </rPr>
          <t>円単位で入力</t>
        </r>
      </text>
    </comment>
    <comment ref="E118" authorId="0" shapeId="0" xr:uid="{00000000-0006-0000-0300-0000FD010000}">
      <text>
        <r>
          <rPr>
            <sz val="9"/>
            <color indexed="81"/>
            <rFont val="MS P ゴシック"/>
            <family val="3"/>
            <charset val="128"/>
          </rPr>
          <t>円単位で入力</t>
        </r>
      </text>
    </comment>
    <comment ref="H118" authorId="0" shapeId="0" xr:uid="{00000000-0006-0000-0300-0000FE010000}">
      <text>
        <r>
          <rPr>
            <sz val="9"/>
            <color indexed="81"/>
            <rFont val="MS P ゴシック"/>
            <family val="3"/>
            <charset val="128"/>
          </rPr>
          <t>円単位で入力</t>
        </r>
      </text>
    </comment>
    <comment ref="B119" authorId="0" shapeId="0" xr:uid="{00000000-0006-0000-0300-0000FF010000}">
      <text>
        <r>
          <rPr>
            <sz val="9"/>
            <color indexed="81"/>
            <rFont val="MS P ゴシック"/>
            <family val="3"/>
            <charset val="128"/>
          </rPr>
          <t>施設名を入力</t>
        </r>
      </text>
    </comment>
    <comment ref="C119" authorId="0" shapeId="0" xr:uid="{00000000-0006-0000-0300-000000020000}">
      <text>
        <r>
          <rPr>
            <sz val="9"/>
            <color indexed="81"/>
            <rFont val="MS P ゴシック"/>
            <family val="3"/>
            <charset val="128"/>
          </rPr>
          <t>円単位で入力</t>
        </r>
      </text>
    </comment>
    <comment ref="D119" authorId="0" shapeId="0" xr:uid="{00000000-0006-0000-0300-000001020000}">
      <text>
        <r>
          <rPr>
            <sz val="9"/>
            <color indexed="81"/>
            <rFont val="MS P ゴシック"/>
            <family val="3"/>
            <charset val="128"/>
          </rPr>
          <t>円単位で入力</t>
        </r>
      </text>
    </comment>
    <comment ref="E119" authorId="0" shapeId="0" xr:uid="{00000000-0006-0000-0300-000002020000}">
      <text>
        <r>
          <rPr>
            <sz val="9"/>
            <color indexed="81"/>
            <rFont val="MS P ゴシック"/>
            <family val="3"/>
            <charset val="128"/>
          </rPr>
          <t>円単位で入力</t>
        </r>
      </text>
    </comment>
    <comment ref="H119" authorId="0" shapeId="0" xr:uid="{00000000-0006-0000-0300-000003020000}">
      <text>
        <r>
          <rPr>
            <sz val="9"/>
            <color indexed="81"/>
            <rFont val="MS P ゴシック"/>
            <family val="3"/>
            <charset val="128"/>
          </rPr>
          <t>円単位で入力</t>
        </r>
      </text>
    </comment>
    <comment ref="B120" authorId="0" shapeId="0" xr:uid="{00000000-0006-0000-0300-000004020000}">
      <text>
        <r>
          <rPr>
            <sz val="9"/>
            <color indexed="81"/>
            <rFont val="MS P ゴシック"/>
            <family val="3"/>
            <charset val="128"/>
          </rPr>
          <t>施設名を入力</t>
        </r>
      </text>
    </comment>
    <comment ref="C120" authorId="0" shapeId="0" xr:uid="{00000000-0006-0000-0300-000005020000}">
      <text>
        <r>
          <rPr>
            <sz val="9"/>
            <color indexed="81"/>
            <rFont val="MS P ゴシック"/>
            <family val="3"/>
            <charset val="128"/>
          </rPr>
          <t>円単位で入力</t>
        </r>
      </text>
    </comment>
    <comment ref="D120" authorId="0" shapeId="0" xr:uid="{00000000-0006-0000-0300-000006020000}">
      <text>
        <r>
          <rPr>
            <sz val="9"/>
            <color indexed="81"/>
            <rFont val="MS P ゴシック"/>
            <family val="3"/>
            <charset val="128"/>
          </rPr>
          <t>円単位で入力</t>
        </r>
      </text>
    </comment>
    <comment ref="E120" authorId="0" shapeId="0" xr:uid="{00000000-0006-0000-0300-000007020000}">
      <text>
        <r>
          <rPr>
            <sz val="9"/>
            <color indexed="81"/>
            <rFont val="MS P ゴシック"/>
            <family val="3"/>
            <charset val="128"/>
          </rPr>
          <t>円単位で入力</t>
        </r>
      </text>
    </comment>
    <comment ref="H120" authorId="0" shapeId="0" xr:uid="{00000000-0006-0000-0300-000008020000}">
      <text>
        <r>
          <rPr>
            <sz val="9"/>
            <color indexed="81"/>
            <rFont val="MS P ゴシック"/>
            <family val="3"/>
            <charset val="128"/>
          </rPr>
          <t>円単位で入力</t>
        </r>
      </text>
    </comment>
    <comment ref="B121" authorId="0" shapeId="0" xr:uid="{00000000-0006-0000-0300-000009020000}">
      <text>
        <r>
          <rPr>
            <sz val="9"/>
            <color indexed="81"/>
            <rFont val="MS P ゴシック"/>
            <family val="3"/>
            <charset val="128"/>
          </rPr>
          <t>施設名を入力</t>
        </r>
      </text>
    </comment>
    <comment ref="C121" authorId="0" shapeId="0" xr:uid="{00000000-0006-0000-0300-00000A020000}">
      <text>
        <r>
          <rPr>
            <sz val="9"/>
            <color indexed="81"/>
            <rFont val="MS P ゴシック"/>
            <family val="3"/>
            <charset val="128"/>
          </rPr>
          <t>円単位で入力</t>
        </r>
      </text>
    </comment>
    <comment ref="D121" authorId="0" shapeId="0" xr:uid="{00000000-0006-0000-0300-00000B020000}">
      <text>
        <r>
          <rPr>
            <sz val="9"/>
            <color indexed="81"/>
            <rFont val="MS P ゴシック"/>
            <family val="3"/>
            <charset val="128"/>
          </rPr>
          <t>円単位で入力</t>
        </r>
      </text>
    </comment>
    <comment ref="E121" authorId="0" shapeId="0" xr:uid="{00000000-0006-0000-0300-00000C020000}">
      <text>
        <r>
          <rPr>
            <sz val="9"/>
            <color indexed="81"/>
            <rFont val="MS P ゴシック"/>
            <family val="3"/>
            <charset val="128"/>
          </rPr>
          <t>円単位で入力</t>
        </r>
      </text>
    </comment>
    <comment ref="H121" authorId="0" shapeId="0" xr:uid="{00000000-0006-0000-0300-00000D020000}">
      <text>
        <r>
          <rPr>
            <sz val="9"/>
            <color indexed="81"/>
            <rFont val="MS P ゴシック"/>
            <family val="3"/>
            <charset val="128"/>
          </rPr>
          <t>円単位で入力</t>
        </r>
      </text>
    </comment>
    <comment ref="B122" authorId="0" shapeId="0" xr:uid="{00000000-0006-0000-0300-00000E020000}">
      <text>
        <r>
          <rPr>
            <sz val="9"/>
            <color indexed="81"/>
            <rFont val="MS P ゴシック"/>
            <family val="3"/>
            <charset val="128"/>
          </rPr>
          <t>施設名を入力</t>
        </r>
      </text>
    </comment>
    <comment ref="C122" authorId="0" shapeId="0" xr:uid="{00000000-0006-0000-0300-00000F020000}">
      <text>
        <r>
          <rPr>
            <sz val="9"/>
            <color indexed="81"/>
            <rFont val="MS P ゴシック"/>
            <family val="3"/>
            <charset val="128"/>
          </rPr>
          <t>円単位で入力</t>
        </r>
      </text>
    </comment>
    <comment ref="D122" authorId="0" shapeId="0" xr:uid="{00000000-0006-0000-0300-000010020000}">
      <text>
        <r>
          <rPr>
            <sz val="9"/>
            <color indexed="81"/>
            <rFont val="MS P ゴシック"/>
            <family val="3"/>
            <charset val="128"/>
          </rPr>
          <t>円単位で入力</t>
        </r>
      </text>
    </comment>
    <comment ref="E122" authorId="0" shapeId="0" xr:uid="{00000000-0006-0000-0300-000011020000}">
      <text>
        <r>
          <rPr>
            <sz val="9"/>
            <color indexed="81"/>
            <rFont val="MS P ゴシック"/>
            <family val="3"/>
            <charset val="128"/>
          </rPr>
          <t>円単位で入力</t>
        </r>
      </text>
    </comment>
    <comment ref="H122" authorId="0" shapeId="0" xr:uid="{00000000-0006-0000-0300-000012020000}">
      <text>
        <r>
          <rPr>
            <sz val="9"/>
            <color indexed="81"/>
            <rFont val="MS P ゴシック"/>
            <family val="3"/>
            <charset val="128"/>
          </rPr>
          <t>円単位で入力</t>
        </r>
      </text>
    </comment>
    <comment ref="B123" authorId="0" shapeId="0" xr:uid="{00000000-0006-0000-0300-000013020000}">
      <text>
        <r>
          <rPr>
            <sz val="9"/>
            <color indexed="81"/>
            <rFont val="MS P ゴシック"/>
            <family val="3"/>
            <charset val="128"/>
          </rPr>
          <t>施設名を入力</t>
        </r>
      </text>
    </comment>
    <comment ref="C123" authorId="0" shapeId="0" xr:uid="{00000000-0006-0000-0300-000014020000}">
      <text>
        <r>
          <rPr>
            <sz val="9"/>
            <color indexed="81"/>
            <rFont val="MS P ゴシック"/>
            <family val="3"/>
            <charset val="128"/>
          </rPr>
          <t>円単位で入力</t>
        </r>
      </text>
    </comment>
    <comment ref="D123" authorId="0" shapeId="0" xr:uid="{00000000-0006-0000-0300-000015020000}">
      <text>
        <r>
          <rPr>
            <sz val="9"/>
            <color indexed="81"/>
            <rFont val="MS P ゴシック"/>
            <family val="3"/>
            <charset val="128"/>
          </rPr>
          <t>円単位で入力</t>
        </r>
      </text>
    </comment>
    <comment ref="E123" authorId="0" shapeId="0" xr:uid="{00000000-0006-0000-0300-000016020000}">
      <text>
        <r>
          <rPr>
            <sz val="9"/>
            <color indexed="81"/>
            <rFont val="MS P ゴシック"/>
            <family val="3"/>
            <charset val="128"/>
          </rPr>
          <t>円単位で入力</t>
        </r>
      </text>
    </comment>
    <comment ref="H123" authorId="0" shapeId="0" xr:uid="{00000000-0006-0000-0300-000017020000}">
      <text>
        <r>
          <rPr>
            <sz val="9"/>
            <color indexed="81"/>
            <rFont val="MS P ゴシック"/>
            <family val="3"/>
            <charset val="128"/>
          </rPr>
          <t>円単位で入力</t>
        </r>
      </text>
    </comment>
    <comment ref="B124" authorId="0" shapeId="0" xr:uid="{00000000-0006-0000-0300-000018020000}">
      <text>
        <r>
          <rPr>
            <sz val="9"/>
            <color indexed="81"/>
            <rFont val="MS P ゴシック"/>
            <family val="3"/>
            <charset val="128"/>
          </rPr>
          <t>施設名を入力</t>
        </r>
      </text>
    </comment>
    <comment ref="C124" authorId="0" shapeId="0" xr:uid="{00000000-0006-0000-0300-000019020000}">
      <text>
        <r>
          <rPr>
            <sz val="9"/>
            <color indexed="81"/>
            <rFont val="MS P ゴシック"/>
            <family val="3"/>
            <charset val="128"/>
          </rPr>
          <t>円単位で入力</t>
        </r>
      </text>
    </comment>
    <comment ref="D124" authorId="0" shapeId="0" xr:uid="{00000000-0006-0000-0300-00001A020000}">
      <text>
        <r>
          <rPr>
            <sz val="9"/>
            <color indexed="81"/>
            <rFont val="MS P ゴシック"/>
            <family val="3"/>
            <charset val="128"/>
          </rPr>
          <t>円単位で入力</t>
        </r>
      </text>
    </comment>
    <comment ref="E124" authorId="0" shapeId="0" xr:uid="{00000000-0006-0000-0300-00001B020000}">
      <text>
        <r>
          <rPr>
            <sz val="9"/>
            <color indexed="81"/>
            <rFont val="MS P ゴシック"/>
            <family val="3"/>
            <charset val="128"/>
          </rPr>
          <t>円単位で入力</t>
        </r>
      </text>
    </comment>
    <comment ref="H124" authorId="0" shapeId="0" xr:uid="{00000000-0006-0000-0300-00001C020000}">
      <text>
        <r>
          <rPr>
            <sz val="9"/>
            <color indexed="81"/>
            <rFont val="MS P ゴシック"/>
            <family val="3"/>
            <charset val="128"/>
          </rPr>
          <t>円単位で入力</t>
        </r>
      </text>
    </comment>
    <comment ref="B125" authorId="0" shapeId="0" xr:uid="{00000000-0006-0000-0300-00001D020000}">
      <text>
        <r>
          <rPr>
            <sz val="9"/>
            <color indexed="81"/>
            <rFont val="MS P ゴシック"/>
            <family val="3"/>
            <charset val="128"/>
          </rPr>
          <t>施設名を入力</t>
        </r>
      </text>
    </comment>
    <comment ref="C125" authorId="0" shapeId="0" xr:uid="{00000000-0006-0000-0300-00001E020000}">
      <text>
        <r>
          <rPr>
            <sz val="9"/>
            <color indexed="81"/>
            <rFont val="MS P ゴシック"/>
            <family val="3"/>
            <charset val="128"/>
          </rPr>
          <t>円単位で入力</t>
        </r>
      </text>
    </comment>
    <comment ref="D125" authorId="0" shapeId="0" xr:uid="{00000000-0006-0000-0300-00001F020000}">
      <text>
        <r>
          <rPr>
            <sz val="9"/>
            <color indexed="81"/>
            <rFont val="MS P ゴシック"/>
            <family val="3"/>
            <charset val="128"/>
          </rPr>
          <t>円単位で入力</t>
        </r>
      </text>
    </comment>
    <comment ref="E125" authorId="0" shapeId="0" xr:uid="{00000000-0006-0000-0300-000020020000}">
      <text>
        <r>
          <rPr>
            <sz val="9"/>
            <color indexed="81"/>
            <rFont val="MS P ゴシック"/>
            <family val="3"/>
            <charset val="128"/>
          </rPr>
          <t>円単位で入力</t>
        </r>
      </text>
    </comment>
    <comment ref="H125" authorId="0" shapeId="0" xr:uid="{00000000-0006-0000-0300-000021020000}">
      <text>
        <r>
          <rPr>
            <sz val="9"/>
            <color indexed="81"/>
            <rFont val="MS P ゴシック"/>
            <family val="3"/>
            <charset val="128"/>
          </rPr>
          <t>円単位で入力</t>
        </r>
      </text>
    </comment>
    <comment ref="B126" authorId="0" shapeId="0" xr:uid="{00000000-0006-0000-0300-000022020000}">
      <text>
        <r>
          <rPr>
            <sz val="9"/>
            <color indexed="81"/>
            <rFont val="MS P ゴシック"/>
            <family val="3"/>
            <charset val="128"/>
          </rPr>
          <t>施設名を入力</t>
        </r>
      </text>
    </comment>
    <comment ref="C126" authorId="0" shapeId="0" xr:uid="{00000000-0006-0000-0300-000023020000}">
      <text>
        <r>
          <rPr>
            <sz val="9"/>
            <color indexed="81"/>
            <rFont val="MS P ゴシック"/>
            <family val="3"/>
            <charset val="128"/>
          </rPr>
          <t>円単位で入力</t>
        </r>
      </text>
    </comment>
    <comment ref="D126" authorId="0" shapeId="0" xr:uid="{00000000-0006-0000-0300-000024020000}">
      <text>
        <r>
          <rPr>
            <sz val="9"/>
            <color indexed="81"/>
            <rFont val="MS P ゴシック"/>
            <family val="3"/>
            <charset val="128"/>
          </rPr>
          <t>円単位で入力</t>
        </r>
      </text>
    </comment>
    <comment ref="E126" authorId="0" shapeId="0" xr:uid="{00000000-0006-0000-0300-000025020000}">
      <text>
        <r>
          <rPr>
            <sz val="9"/>
            <color indexed="81"/>
            <rFont val="MS P ゴシック"/>
            <family val="3"/>
            <charset val="128"/>
          </rPr>
          <t>円単位で入力</t>
        </r>
      </text>
    </comment>
    <comment ref="H126" authorId="0" shapeId="0" xr:uid="{00000000-0006-0000-0300-000026020000}">
      <text>
        <r>
          <rPr>
            <sz val="9"/>
            <color indexed="81"/>
            <rFont val="MS P ゴシック"/>
            <family val="3"/>
            <charset val="128"/>
          </rPr>
          <t>円単位で入力</t>
        </r>
      </text>
    </comment>
    <comment ref="B127" authorId="0" shapeId="0" xr:uid="{00000000-0006-0000-0300-000027020000}">
      <text>
        <r>
          <rPr>
            <sz val="9"/>
            <color indexed="81"/>
            <rFont val="MS P ゴシック"/>
            <family val="3"/>
            <charset val="128"/>
          </rPr>
          <t>施設名を入力</t>
        </r>
      </text>
    </comment>
    <comment ref="C127" authorId="0" shapeId="0" xr:uid="{00000000-0006-0000-0300-000028020000}">
      <text>
        <r>
          <rPr>
            <sz val="9"/>
            <color indexed="81"/>
            <rFont val="MS P ゴシック"/>
            <family val="3"/>
            <charset val="128"/>
          </rPr>
          <t>円単位で入力</t>
        </r>
      </text>
    </comment>
    <comment ref="D127" authorId="0" shapeId="0" xr:uid="{00000000-0006-0000-0300-000029020000}">
      <text>
        <r>
          <rPr>
            <sz val="9"/>
            <color indexed="81"/>
            <rFont val="MS P ゴシック"/>
            <family val="3"/>
            <charset val="128"/>
          </rPr>
          <t>円単位で入力</t>
        </r>
      </text>
    </comment>
    <comment ref="E127" authorId="0" shapeId="0" xr:uid="{00000000-0006-0000-0300-00002A020000}">
      <text>
        <r>
          <rPr>
            <sz val="9"/>
            <color indexed="81"/>
            <rFont val="MS P ゴシック"/>
            <family val="3"/>
            <charset val="128"/>
          </rPr>
          <t>円単位で入力</t>
        </r>
      </text>
    </comment>
    <comment ref="H127" authorId="0" shapeId="0" xr:uid="{00000000-0006-0000-0300-00002B020000}">
      <text>
        <r>
          <rPr>
            <sz val="9"/>
            <color indexed="81"/>
            <rFont val="MS P ゴシック"/>
            <family val="3"/>
            <charset val="128"/>
          </rPr>
          <t>円単位で入力</t>
        </r>
      </text>
    </comment>
    <comment ref="B128" authorId="0" shapeId="0" xr:uid="{00000000-0006-0000-0300-00002C020000}">
      <text>
        <r>
          <rPr>
            <sz val="9"/>
            <color indexed="81"/>
            <rFont val="MS P ゴシック"/>
            <family val="3"/>
            <charset val="128"/>
          </rPr>
          <t>施設名を入力</t>
        </r>
      </text>
    </comment>
    <comment ref="C128" authorId="0" shapeId="0" xr:uid="{00000000-0006-0000-0300-00002D020000}">
      <text>
        <r>
          <rPr>
            <sz val="9"/>
            <color indexed="81"/>
            <rFont val="MS P ゴシック"/>
            <family val="3"/>
            <charset val="128"/>
          </rPr>
          <t>円単位で入力</t>
        </r>
      </text>
    </comment>
    <comment ref="D128" authorId="0" shapeId="0" xr:uid="{00000000-0006-0000-0300-00002E020000}">
      <text>
        <r>
          <rPr>
            <sz val="9"/>
            <color indexed="81"/>
            <rFont val="MS P ゴシック"/>
            <family val="3"/>
            <charset val="128"/>
          </rPr>
          <t>円単位で入力</t>
        </r>
      </text>
    </comment>
    <comment ref="E128" authorId="0" shapeId="0" xr:uid="{00000000-0006-0000-0300-00002F020000}">
      <text>
        <r>
          <rPr>
            <sz val="9"/>
            <color indexed="81"/>
            <rFont val="MS P ゴシック"/>
            <family val="3"/>
            <charset val="128"/>
          </rPr>
          <t>円単位で入力</t>
        </r>
      </text>
    </comment>
    <comment ref="H128" authorId="0" shapeId="0" xr:uid="{00000000-0006-0000-0300-000030020000}">
      <text>
        <r>
          <rPr>
            <sz val="9"/>
            <color indexed="81"/>
            <rFont val="MS P ゴシック"/>
            <family val="3"/>
            <charset val="128"/>
          </rPr>
          <t>円単位で入力</t>
        </r>
      </text>
    </comment>
    <comment ref="B129" authorId="0" shapeId="0" xr:uid="{00000000-0006-0000-0300-000031020000}">
      <text>
        <r>
          <rPr>
            <sz val="9"/>
            <color indexed="81"/>
            <rFont val="MS P ゴシック"/>
            <family val="3"/>
            <charset val="128"/>
          </rPr>
          <t>施設名を入力</t>
        </r>
      </text>
    </comment>
    <comment ref="C129" authorId="0" shapeId="0" xr:uid="{00000000-0006-0000-0300-000032020000}">
      <text>
        <r>
          <rPr>
            <sz val="9"/>
            <color indexed="81"/>
            <rFont val="MS P ゴシック"/>
            <family val="3"/>
            <charset val="128"/>
          </rPr>
          <t>円単位で入力</t>
        </r>
      </text>
    </comment>
    <comment ref="D129" authorId="0" shapeId="0" xr:uid="{00000000-0006-0000-0300-000033020000}">
      <text>
        <r>
          <rPr>
            <sz val="9"/>
            <color indexed="81"/>
            <rFont val="MS P ゴシック"/>
            <family val="3"/>
            <charset val="128"/>
          </rPr>
          <t>円単位で入力</t>
        </r>
      </text>
    </comment>
    <comment ref="E129" authorId="0" shapeId="0" xr:uid="{00000000-0006-0000-0300-000034020000}">
      <text>
        <r>
          <rPr>
            <sz val="9"/>
            <color indexed="81"/>
            <rFont val="MS P ゴシック"/>
            <family val="3"/>
            <charset val="128"/>
          </rPr>
          <t>円単位で入力</t>
        </r>
      </text>
    </comment>
    <comment ref="H129" authorId="0" shapeId="0" xr:uid="{00000000-0006-0000-0300-000035020000}">
      <text>
        <r>
          <rPr>
            <sz val="9"/>
            <color indexed="81"/>
            <rFont val="MS P ゴシック"/>
            <family val="3"/>
            <charset val="128"/>
          </rPr>
          <t>円単位で入力</t>
        </r>
      </text>
    </comment>
    <comment ref="B130" authorId="0" shapeId="0" xr:uid="{00000000-0006-0000-0300-000036020000}">
      <text>
        <r>
          <rPr>
            <sz val="9"/>
            <color indexed="81"/>
            <rFont val="MS P ゴシック"/>
            <family val="3"/>
            <charset val="128"/>
          </rPr>
          <t>施設名を入力</t>
        </r>
      </text>
    </comment>
    <comment ref="C130" authorId="0" shapeId="0" xr:uid="{00000000-0006-0000-0300-000037020000}">
      <text>
        <r>
          <rPr>
            <sz val="9"/>
            <color indexed="81"/>
            <rFont val="MS P ゴシック"/>
            <family val="3"/>
            <charset val="128"/>
          </rPr>
          <t>円単位で入力</t>
        </r>
      </text>
    </comment>
    <comment ref="D130" authorId="0" shapeId="0" xr:uid="{00000000-0006-0000-0300-000038020000}">
      <text>
        <r>
          <rPr>
            <sz val="9"/>
            <color indexed="81"/>
            <rFont val="MS P ゴシック"/>
            <family val="3"/>
            <charset val="128"/>
          </rPr>
          <t>円単位で入力</t>
        </r>
      </text>
    </comment>
    <comment ref="E130" authorId="0" shapeId="0" xr:uid="{00000000-0006-0000-0300-000039020000}">
      <text>
        <r>
          <rPr>
            <sz val="9"/>
            <color indexed="81"/>
            <rFont val="MS P ゴシック"/>
            <family val="3"/>
            <charset val="128"/>
          </rPr>
          <t>円単位で入力</t>
        </r>
      </text>
    </comment>
    <comment ref="H130" authorId="0" shapeId="0" xr:uid="{00000000-0006-0000-0300-00003A020000}">
      <text>
        <r>
          <rPr>
            <sz val="9"/>
            <color indexed="81"/>
            <rFont val="MS P ゴシック"/>
            <family val="3"/>
            <charset val="128"/>
          </rPr>
          <t>円単位で入力</t>
        </r>
      </text>
    </comment>
    <comment ref="B131" authorId="0" shapeId="0" xr:uid="{00000000-0006-0000-0300-00003B020000}">
      <text>
        <r>
          <rPr>
            <sz val="9"/>
            <color indexed="81"/>
            <rFont val="MS P ゴシック"/>
            <family val="3"/>
            <charset val="128"/>
          </rPr>
          <t>施設名を入力</t>
        </r>
      </text>
    </comment>
    <comment ref="C131" authorId="0" shapeId="0" xr:uid="{00000000-0006-0000-0300-00003C020000}">
      <text>
        <r>
          <rPr>
            <sz val="9"/>
            <color indexed="81"/>
            <rFont val="MS P ゴシック"/>
            <family val="3"/>
            <charset val="128"/>
          </rPr>
          <t>円単位で入力</t>
        </r>
      </text>
    </comment>
    <comment ref="D131" authorId="0" shapeId="0" xr:uid="{00000000-0006-0000-0300-00003D020000}">
      <text>
        <r>
          <rPr>
            <sz val="9"/>
            <color indexed="81"/>
            <rFont val="MS P ゴシック"/>
            <family val="3"/>
            <charset val="128"/>
          </rPr>
          <t>円単位で入力</t>
        </r>
      </text>
    </comment>
    <comment ref="E131" authorId="0" shapeId="0" xr:uid="{00000000-0006-0000-0300-00003E020000}">
      <text>
        <r>
          <rPr>
            <sz val="9"/>
            <color indexed="81"/>
            <rFont val="MS P ゴシック"/>
            <family val="3"/>
            <charset val="128"/>
          </rPr>
          <t>円単位で入力</t>
        </r>
      </text>
    </comment>
    <comment ref="H131" authorId="0" shapeId="0" xr:uid="{00000000-0006-0000-0300-00003F020000}">
      <text>
        <r>
          <rPr>
            <sz val="9"/>
            <color indexed="81"/>
            <rFont val="MS P ゴシック"/>
            <family val="3"/>
            <charset val="128"/>
          </rPr>
          <t>円単位で入力</t>
        </r>
      </text>
    </comment>
    <comment ref="B132" authorId="0" shapeId="0" xr:uid="{00000000-0006-0000-0300-000040020000}">
      <text>
        <r>
          <rPr>
            <sz val="9"/>
            <color indexed="81"/>
            <rFont val="MS P ゴシック"/>
            <family val="3"/>
            <charset val="128"/>
          </rPr>
          <t>施設名を入力</t>
        </r>
      </text>
    </comment>
    <comment ref="C132" authorId="0" shapeId="0" xr:uid="{00000000-0006-0000-0300-000041020000}">
      <text>
        <r>
          <rPr>
            <sz val="9"/>
            <color indexed="81"/>
            <rFont val="MS P ゴシック"/>
            <family val="3"/>
            <charset val="128"/>
          </rPr>
          <t>円単位で入力</t>
        </r>
      </text>
    </comment>
    <comment ref="D132" authorId="0" shapeId="0" xr:uid="{00000000-0006-0000-0300-000042020000}">
      <text>
        <r>
          <rPr>
            <sz val="9"/>
            <color indexed="81"/>
            <rFont val="MS P ゴシック"/>
            <family val="3"/>
            <charset val="128"/>
          </rPr>
          <t>円単位で入力</t>
        </r>
      </text>
    </comment>
    <comment ref="E132" authorId="0" shapeId="0" xr:uid="{00000000-0006-0000-0300-000043020000}">
      <text>
        <r>
          <rPr>
            <sz val="9"/>
            <color indexed="81"/>
            <rFont val="MS P ゴシック"/>
            <family val="3"/>
            <charset val="128"/>
          </rPr>
          <t>円単位で入力</t>
        </r>
      </text>
    </comment>
    <comment ref="H132" authorId="0" shapeId="0" xr:uid="{00000000-0006-0000-0300-000044020000}">
      <text>
        <r>
          <rPr>
            <sz val="9"/>
            <color indexed="81"/>
            <rFont val="MS P ゴシック"/>
            <family val="3"/>
            <charset val="128"/>
          </rPr>
          <t>円単位で入力</t>
        </r>
      </text>
    </comment>
    <comment ref="B133" authorId="0" shapeId="0" xr:uid="{00000000-0006-0000-0300-000045020000}">
      <text>
        <r>
          <rPr>
            <sz val="9"/>
            <color indexed="81"/>
            <rFont val="MS P ゴシック"/>
            <family val="3"/>
            <charset val="128"/>
          </rPr>
          <t>施設名を入力</t>
        </r>
      </text>
    </comment>
    <comment ref="C133" authorId="0" shapeId="0" xr:uid="{00000000-0006-0000-0300-000046020000}">
      <text>
        <r>
          <rPr>
            <sz val="9"/>
            <color indexed="81"/>
            <rFont val="MS P ゴシック"/>
            <family val="3"/>
            <charset val="128"/>
          </rPr>
          <t>円単位で入力</t>
        </r>
      </text>
    </comment>
    <comment ref="D133" authorId="0" shapeId="0" xr:uid="{00000000-0006-0000-0300-000047020000}">
      <text>
        <r>
          <rPr>
            <sz val="9"/>
            <color indexed="81"/>
            <rFont val="MS P ゴシック"/>
            <family val="3"/>
            <charset val="128"/>
          </rPr>
          <t>円単位で入力</t>
        </r>
      </text>
    </comment>
    <comment ref="E133" authorId="0" shapeId="0" xr:uid="{00000000-0006-0000-0300-000048020000}">
      <text>
        <r>
          <rPr>
            <sz val="9"/>
            <color indexed="81"/>
            <rFont val="MS P ゴシック"/>
            <family val="3"/>
            <charset val="128"/>
          </rPr>
          <t>円単位で入力</t>
        </r>
      </text>
    </comment>
    <comment ref="H133" authorId="0" shapeId="0" xr:uid="{00000000-0006-0000-0300-000049020000}">
      <text>
        <r>
          <rPr>
            <sz val="9"/>
            <color indexed="81"/>
            <rFont val="MS P ゴシック"/>
            <family val="3"/>
            <charset val="128"/>
          </rPr>
          <t>円単位で入力</t>
        </r>
      </text>
    </comment>
    <comment ref="B134" authorId="0" shapeId="0" xr:uid="{00000000-0006-0000-0300-00004A020000}">
      <text>
        <r>
          <rPr>
            <sz val="9"/>
            <color indexed="81"/>
            <rFont val="MS P ゴシック"/>
            <family val="3"/>
            <charset val="128"/>
          </rPr>
          <t>施設名を入力</t>
        </r>
      </text>
    </comment>
    <comment ref="C134" authorId="0" shapeId="0" xr:uid="{00000000-0006-0000-0300-00004B020000}">
      <text>
        <r>
          <rPr>
            <sz val="9"/>
            <color indexed="81"/>
            <rFont val="MS P ゴシック"/>
            <family val="3"/>
            <charset val="128"/>
          </rPr>
          <t>円単位で入力</t>
        </r>
      </text>
    </comment>
    <comment ref="D134" authorId="0" shapeId="0" xr:uid="{00000000-0006-0000-0300-00004C020000}">
      <text>
        <r>
          <rPr>
            <sz val="9"/>
            <color indexed="81"/>
            <rFont val="MS P ゴシック"/>
            <family val="3"/>
            <charset val="128"/>
          </rPr>
          <t>円単位で入力</t>
        </r>
      </text>
    </comment>
    <comment ref="E134" authorId="0" shapeId="0" xr:uid="{00000000-0006-0000-0300-00004D020000}">
      <text>
        <r>
          <rPr>
            <sz val="9"/>
            <color indexed="81"/>
            <rFont val="MS P ゴシック"/>
            <family val="3"/>
            <charset val="128"/>
          </rPr>
          <t>円単位で入力</t>
        </r>
      </text>
    </comment>
    <comment ref="H134" authorId="0" shapeId="0" xr:uid="{00000000-0006-0000-0300-00004E020000}">
      <text>
        <r>
          <rPr>
            <sz val="9"/>
            <color indexed="81"/>
            <rFont val="MS P ゴシック"/>
            <family val="3"/>
            <charset val="128"/>
          </rPr>
          <t>円単位で入力</t>
        </r>
      </text>
    </comment>
    <comment ref="B135" authorId="0" shapeId="0" xr:uid="{00000000-0006-0000-0300-00004F020000}">
      <text>
        <r>
          <rPr>
            <sz val="9"/>
            <color indexed="81"/>
            <rFont val="MS P ゴシック"/>
            <family val="3"/>
            <charset val="128"/>
          </rPr>
          <t>施設名を入力</t>
        </r>
      </text>
    </comment>
    <comment ref="C135" authorId="0" shapeId="0" xr:uid="{00000000-0006-0000-0300-000050020000}">
      <text>
        <r>
          <rPr>
            <sz val="9"/>
            <color indexed="81"/>
            <rFont val="MS P ゴシック"/>
            <family val="3"/>
            <charset val="128"/>
          </rPr>
          <t>円単位で入力</t>
        </r>
      </text>
    </comment>
    <comment ref="D135" authorId="0" shapeId="0" xr:uid="{00000000-0006-0000-0300-000051020000}">
      <text>
        <r>
          <rPr>
            <sz val="9"/>
            <color indexed="81"/>
            <rFont val="MS P ゴシック"/>
            <family val="3"/>
            <charset val="128"/>
          </rPr>
          <t>円単位で入力</t>
        </r>
      </text>
    </comment>
    <comment ref="E135" authorId="0" shapeId="0" xr:uid="{00000000-0006-0000-0300-000052020000}">
      <text>
        <r>
          <rPr>
            <sz val="9"/>
            <color indexed="81"/>
            <rFont val="MS P ゴシック"/>
            <family val="3"/>
            <charset val="128"/>
          </rPr>
          <t>円単位で入力</t>
        </r>
      </text>
    </comment>
    <comment ref="H135" authorId="0" shapeId="0" xr:uid="{00000000-0006-0000-0300-000053020000}">
      <text>
        <r>
          <rPr>
            <sz val="9"/>
            <color indexed="81"/>
            <rFont val="MS P ゴシック"/>
            <family val="3"/>
            <charset val="128"/>
          </rPr>
          <t>円単位で入力</t>
        </r>
      </text>
    </comment>
    <comment ref="B136" authorId="0" shapeId="0" xr:uid="{00000000-0006-0000-0300-000054020000}">
      <text>
        <r>
          <rPr>
            <sz val="9"/>
            <color indexed="81"/>
            <rFont val="MS P ゴシック"/>
            <family val="3"/>
            <charset val="128"/>
          </rPr>
          <t>施設名を入力</t>
        </r>
      </text>
    </comment>
    <comment ref="C136" authorId="0" shapeId="0" xr:uid="{00000000-0006-0000-0300-000055020000}">
      <text>
        <r>
          <rPr>
            <sz val="9"/>
            <color indexed="81"/>
            <rFont val="MS P ゴシック"/>
            <family val="3"/>
            <charset val="128"/>
          </rPr>
          <t>円単位で入力</t>
        </r>
      </text>
    </comment>
    <comment ref="D136" authorId="0" shapeId="0" xr:uid="{00000000-0006-0000-0300-000056020000}">
      <text>
        <r>
          <rPr>
            <sz val="9"/>
            <color indexed="81"/>
            <rFont val="MS P ゴシック"/>
            <family val="3"/>
            <charset val="128"/>
          </rPr>
          <t>円単位で入力</t>
        </r>
      </text>
    </comment>
    <comment ref="E136" authorId="0" shapeId="0" xr:uid="{00000000-0006-0000-0300-000057020000}">
      <text>
        <r>
          <rPr>
            <sz val="9"/>
            <color indexed="81"/>
            <rFont val="MS P ゴシック"/>
            <family val="3"/>
            <charset val="128"/>
          </rPr>
          <t>円単位で入力</t>
        </r>
      </text>
    </comment>
    <comment ref="H136" authorId="0" shapeId="0" xr:uid="{00000000-0006-0000-0300-000058020000}">
      <text>
        <r>
          <rPr>
            <sz val="9"/>
            <color indexed="81"/>
            <rFont val="MS P ゴシック"/>
            <family val="3"/>
            <charset val="128"/>
          </rPr>
          <t>円単位で入力</t>
        </r>
      </text>
    </comment>
    <comment ref="B137" authorId="0" shapeId="0" xr:uid="{00000000-0006-0000-0300-000059020000}">
      <text>
        <r>
          <rPr>
            <sz val="9"/>
            <color indexed="81"/>
            <rFont val="MS P ゴシック"/>
            <family val="3"/>
            <charset val="128"/>
          </rPr>
          <t>施設名を入力</t>
        </r>
      </text>
    </comment>
    <comment ref="C137" authorId="0" shapeId="0" xr:uid="{00000000-0006-0000-0300-00005A020000}">
      <text>
        <r>
          <rPr>
            <sz val="9"/>
            <color indexed="81"/>
            <rFont val="MS P ゴシック"/>
            <family val="3"/>
            <charset val="128"/>
          </rPr>
          <t>円単位で入力</t>
        </r>
      </text>
    </comment>
    <comment ref="D137" authorId="0" shapeId="0" xr:uid="{00000000-0006-0000-0300-00005B020000}">
      <text>
        <r>
          <rPr>
            <sz val="9"/>
            <color indexed="81"/>
            <rFont val="MS P ゴシック"/>
            <family val="3"/>
            <charset val="128"/>
          </rPr>
          <t>円単位で入力</t>
        </r>
      </text>
    </comment>
    <comment ref="E137" authorId="0" shapeId="0" xr:uid="{00000000-0006-0000-0300-00005C020000}">
      <text>
        <r>
          <rPr>
            <sz val="9"/>
            <color indexed="81"/>
            <rFont val="MS P ゴシック"/>
            <family val="3"/>
            <charset val="128"/>
          </rPr>
          <t>円単位で入力</t>
        </r>
      </text>
    </comment>
    <comment ref="H137" authorId="0" shapeId="0" xr:uid="{00000000-0006-0000-0300-00005D020000}">
      <text>
        <r>
          <rPr>
            <sz val="9"/>
            <color indexed="81"/>
            <rFont val="MS P ゴシック"/>
            <family val="3"/>
            <charset val="128"/>
          </rPr>
          <t>円単位で入力</t>
        </r>
      </text>
    </comment>
    <comment ref="B138" authorId="0" shapeId="0" xr:uid="{00000000-0006-0000-0300-00005E020000}">
      <text>
        <r>
          <rPr>
            <sz val="9"/>
            <color indexed="81"/>
            <rFont val="MS P ゴシック"/>
            <family val="3"/>
            <charset val="128"/>
          </rPr>
          <t>施設名を入力</t>
        </r>
      </text>
    </comment>
    <comment ref="C138" authorId="0" shapeId="0" xr:uid="{00000000-0006-0000-0300-00005F020000}">
      <text>
        <r>
          <rPr>
            <sz val="9"/>
            <color indexed="81"/>
            <rFont val="MS P ゴシック"/>
            <family val="3"/>
            <charset val="128"/>
          </rPr>
          <t>円単位で入力</t>
        </r>
      </text>
    </comment>
    <comment ref="D138" authorId="0" shapeId="0" xr:uid="{00000000-0006-0000-0300-000060020000}">
      <text>
        <r>
          <rPr>
            <sz val="9"/>
            <color indexed="81"/>
            <rFont val="MS P ゴシック"/>
            <family val="3"/>
            <charset val="128"/>
          </rPr>
          <t>円単位で入力</t>
        </r>
      </text>
    </comment>
    <comment ref="E138" authorId="0" shapeId="0" xr:uid="{00000000-0006-0000-0300-000061020000}">
      <text>
        <r>
          <rPr>
            <sz val="9"/>
            <color indexed="81"/>
            <rFont val="MS P ゴシック"/>
            <family val="3"/>
            <charset val="128"/>
          </rPr>
          <t>円単位で入力</t>
        </r>
      </text>
    </comment>
    <comment ref="H138" authorId="0" shapeId="0" xr:uid="{00000000-0006-0000-0300-000062020000}">
      <text>
        <r>
          <rPr>
            <sz val="9"/>
            <color indexed="81"/>
            <rFont val="MS P ゴシック"/>
            <family val="3"/>
            <charset val="128"/>
          </rPr>
          <t>円単位で入力</t>
        </r>
      </text>
    </comment>
    <comment ref="B139" authorId="0" shapeId="0" xr:uid="{00000000-0006-0000-0300-000063020000}">
      <text>
        <r>
          <rPr>
            <sz val="9"/>
            <color indexed="81"/>
            <rFont val="MS P ゴシック"/>
            <family val="3"/>
            <charset val="128"/>
          </rPr>
          <t>施設名を入力</t>
        </r>
      </text>
    </comment>
    <comment ref="C139" authorId="0" shapeId="0" xr:uid="{00000000-0006-0000-0300-000064020000}">
      <text>
        <r>
          <rPr>
            <sz val="9"/>
            <color indexed="81"/>
            <rFont val="MS P ゴシック"/>
            <family val="3"/>
            <charset val="128"/>
          </rPr>
          <t>円単位で入力</t>
        </r>
      </text>
    </comment>
    <comment ref="D139" authorId="0" shapeId="0" xr:uid="{00000000-0006-0000-0300-000065020000}">
      <text>
        <r>
          <rPr>
            <sz val="9"/>
            <color indexed="81"/>
            <rFont val="MS P ゴシック"/>
            <family val="3"/>
            <charset val="128"/>
          </rPr>
          <t>円単位で入力</t>
        </r>
      </text>
    </comment>
    <comment ref="E139" authorId="0" shapeId="0" xr:uid="{00000000-0006-0000-0300-000066020000}">
      <text>
        <r>
          <rPr>
            <sz val="9"/>
            <color indexed="81"/>
            <rFont val="MS P ゴシック"/>
            <family val="3"/>
            <charset val="128"/>
          </rPr>
          <t>円単位で入力</t>
        </r>
      </text>
    </comment>
    <comment ref="H139" authorId="0" shapeId="0" xr:uid="{00000000-0006-0000-0300-000067020000}">
      <text>
        <r>
          <rPr>
            <sz val="9"/>
            <color indexed="81"/>
            <rFont val="MS P ゴシック"/>
            <family val="3"/>
            <charset val="128"/>
          </rPr>
          <t>円単位で入力</t>
        </r>
      </text>
    </comment>
    <comment ref="B140" authorId="0" shapeId="0" xr:uid="{00000000-0006-0000-0300-000068020000}">
      <text>
        <r>
          <rPr>
            <sz val="9"/>
            <color indexed="81"/>
            <rFont val="MS P ゴシック"/>
            <family val="3"/>
            <charset val="128"/>
          </rPr>
          <t>施設名を入力</t>
        </r>
      </text>
    </comment>
    <comment ref="C140" authorId="0" shapeId="0" xr:uid="{00000000-0006-0000-0300-000069020000}">
      <text>
        <r>
          <rPr>
            <sz val="9"/>
            <color indexed="81"/>
            <rFont val="MS P ゴシック"/>
            <family val="3"/>
            <charset val="128"/>
          </rPr>
          <t>円単位で入力</t>
        </r>
      </text>
    </comment>
    <comment ref="D140" authorId="0" shapeId="0" xr:uid="{00000000-0006-0000-0300-00006A020000}">
      <text>
        <r>
          <rPr>
            <sz val="9"/>
            <color indexed="81"/>
            <rFont val="MS P ゴシック"/>
            <family val="3"/>
            <charset val="128"/>
          </rPr>
          <t>円単位で入力</t>
        </r>
      </text>
    </comment>
    <comment ref="E140" authorId="0" shapeId="0" xr:uid="{00000000-0006-0000-0300-00006B020000}">
      <text>
        <r>
          <rPr>
            <sz val="9"/>
            <color indexed="81"/>
            <rFont val="MS P ゴシック"/>
            <family val="3"/>
            <charset val="128"/>
          </rPr>
          <t>円単位で入力</t>
        </r>
      </text>
    </comment>
    <comment ref="H140" authorId="0" shapeId="0" xr:uid="{00000000-0006-0000-0300-00006C020000}">
      <text>
        <r>
          <rPr>
            <sz val="9"/>
            <color indexed="81"/>
            <rFont val="MS P ゴシック"/>
            <family val="3"/>
            <charset val="128"/>
          </rPr>
          <t>円単位で入力</t>
        </r>
      </text>
    </comment>
    <comment ref="B141" authorId="0" shapeId="0" xr:uid="{00000000-0006-0000-0300-00006D020000}">
      <text>
        <r>
          <rPr>
            <sz val="9"/>
            <color indexed="81"/>
            <rFont val="MS P ゴシック"/>
            <family val="3"/>
            <charset val="128"/>
          </rPr>
          <t>施設名を入力</t>
        </r>
      </text>
    </comment>
    <comment ref="C141" authorId="0" shapeId="0" xr:uid="{00000000-0006-0000-0300-00006E020000}">
      <text>
        <r>
          <rPr>
            <sz val="9"/>
            <color indexed="81"/>
            <rFont val="MS P ゴシック"/>
            <family val="3"/>
            <charset val="128"/>
          </rPr>
          <t>円単位で入力</t>
        </r>
      </text>
    </comment>
    <comment ref="D141" authorId="0" shapeId="0" xr:uid="{00000000-0006-0000-0300-00006F020000}">
      <text>
        <r>
          <rPr>
            <sz val="9"/>
            <color indexed="81"/>
            <rFont val="MS P ゴシック"/>
            <family val="3"/>
            <charset val="128"/>
          </rPr>
          <t>円単位で入力</t>
        </r>
      </text>
    </comment>
    <comment ref="E141" authorId="0" shapeId="0" xr:uid="{00000000-0006-0000-0300-000070020000}">
      <text>
        <r>
          <rPr>
            <sz val="9"/>
            <color indexed="81"/>
            <rFont val="MS P ゴシック"/>
            <family val="3"/>
            <charset val="128"/>
          </rPr>
          <t>円単位で入力</t>
        </r>
      </text>
    </comment>
    <comment ref="H141" authorId="0" shapeId="0" xr:uid="{00000000-0006-0000-0300-000071020000}">
      <text>
        <r>
          <rPr>
            <sz val="9"/>
            <color indexed="81"/>
            <rFont val="MS P ゴシック"/>
            <family val="3"/>
            <charset val="128"/>
          </rPr>
          <t>円単位で入力</t>
        </r>
      </text>
    </comment>
    <comment ref="B142" authorId="0" shapeId="0" xr:uid="{00000000-0006-0000-0300-000072020000}">
      <text>
        <r>
          <rPr>
            <sz val="9"/>
            <color indexed="81"/>
            <rFont val="MS P ゴシック"/>
            <family val="3"/>
            <charset val="128"/>
          </rPr>
          <t>施設名を入力</t>
        </r>
      </text>
    </comment>
    <comment ref="C142" authorId="0" shapeId="0" xr:uid="{00000000-0006-0000-0300-000073020000}">
      <text>
        <r>
          <rPr>
            <sz val="9"/>
            <color indexed="81"/>
            <rFont val="MS P ゴシック"/>
            <family val="3"/>
            <charset val="128"/>
          </rPr>
          <t>円単位で入力</t>
        </r>
      </text>
    </comment>
    <comment ref="D142" authorId="0" shapeId="0" xr:uid="{00000000-0006-0000-0300-000074020000}">
      <text>
        <r>
          <rPr>
            <sz val="9"/>
            <color indexed="81"/>
            <rFont val="MS P ゴシック"/>
            <family val="3"/>
            <charset val="128"/>
          </rPr>
          <t>円単位で入力</t>
        </r>
      </text>
    </comment>
    <comment ref="E142" authorId="0" shapeId="0" xr:uid="{00000000-0006-0000-0300-000075020000}">
      <text>
        <r>
          <rPr>
            <sz val="9"/>
            <color indexed="81"/>
            <rFont val="MS P ゴシック"/>
            <family val="3"/>
            <charset val="128"/>
          </rPr>
          <t>円単位で入力</t>
        </r>
      </text>
    </comment>
    <comment ref="H142" authorId="0" shapeId="0" xr:uid="{00000000-0006-0000-0300-000076020000}">
      <text>
        <r>
          <rPr>
            <sz val="9"/>
            <color indexed="81"/>
            <rFont val="MS P ゴシック"/>
            <family val="3"/>
            <charset val="128"/>
          </rPr>
          <t>円単位で入力</t>
        </r>
      </text>
    </comment>
    <comment ref="B143" authorId="0" shapeId="0" xr:uid="{00000000-0006-0000-0300-000077020000}">
      <text>
        <r>
          <rPr>
            <sz val="9"/>
            <color indexed="81"/>
            <rFont val="MS P ゴシック"/>
            <family val="3"/>
            <charset val="128"/>
          </rPr>
          <t>施設名を入力</t>
        </r>
      </text>
    </comment>
    <comment ref="C143" authorId="0" shapeId="0" xr:uid="{00000000-0006-0000-0300-000078020000}">
      <text>
        <r>
          <rPr>
            <sz val="9"/>
            <color indexed="81"/>
            <rFont val="MS P ゴシック"/>
            <family val="3"/>
            <charset val="128"/>
          </rPr>
          <t>円単位で入力</t>
        </r>
      </text>
    </comment>
    <comment ref="D143" authorId="0" shapeId="0" xr:uid="{00000000-0006-0000-0300-000079020000}">
      <text>
        <r>
          <rPr>
            <sz val="9"/>
            <color indexed="81"/>
            <rFont val="MS P ゴシック"/>
            <family val="3"/>
            <charset val="128"/>
          </rPr>
          <t>円単位で入力</t>
        </r>
      </text>
    </comment>
    <comment ref="E143" authorId="0" shapeId="0" xr:uid="{00000000-0006-0000-0300-00007A020000}">
      <text>
        <r>
          <rPr>
            <sz val="9"/>
            <color indexed="81"/>
            <rFont val="MS P ゴシック"/>
            <family val="3"/>
            <charset val="128"/>
          </rPr>
          <t>円単位で入力</t>
        </r>
      </text>
    </comment>
    <comment ref="H143" authorId="0" shapeId="0" xr:uid="{00000000-0006-0000-0300-00007B020000}">
      <text>
        <r>
          <rPr>
            <sz val="9"/>
            <color indexed="81"/>
            <rFont val="MS P ゴシック"/>
            <family val="3"/>
            <charset val="128"/>
          </rPr>
          <t>円単位で入力</t>
        </r>
      </text>
    </comment>
    <comment ref="B144" authorId="0" shapeId="0" xr:uid="{00000000-0006-0000-0300-00007C020000}">
      <text>
        <r>
          <rPr>
            <sz val="9"/>
            <color indexed="81"/>
            <rFont val="MS P ゴシック"/>
            <family val="3"/>
            <charset val="128"/>
          </rPr>
          <t>施設名を入力</t>
        </r>
      </text>
    </comment>
    <comment ref="C144" authorId="0" shapeId="0" xr:uid="{00000000-0006-0000-0300-00007D020000}">
      <text>
        <r>
          <rPr>
            <sz val="9"/>
            <color indexed="81"/>
            <rFont val="MS P ゴシック"/>
            <family val="3"/>
            <charset val="128"/>
          </rPr>
          <t>円単位で入力</t>
        </r>
      </text>
    </comment>
    <comment ref="D144" authorId="0" shapeId="0" xr:uid="{00000000-0006-0000-0300-00007E020000}">
      <text>
        <r>
          <rPr>
            <sz val="9"/>
            <color indexed="81"/>
            <rFont val="MS P ゴシック"/>
            <family val="3"/>
            <charset val="128"/>
          </rPr>
          <t>円単位で入力</t>
        </r>
      </text>
    </comment>
    <comment ref="E144" authorId="0" shapeId="0" xr:uid="{00000000-0006-0000-0300-00007F020000}">
      <text>
        <r>
          <rPr>
            <sz val="9"/>
            <color indexed="81"/>
            <rFont val="MS P ゴシック"/>
            <family val="3"/>
            <charset val="128"/>
          </rPr>
          <t>円単位で入力</t>
        </r>
      </text>
    </comment>
    <comment ref="H144" authorId="0" shapeId="0" xr:uid="{00000000-0006-0000-0300-000080020000}">
      <text>
        <r>
          <rPr>
            <sz val="9"/>
            <color indexed="81"/>
            <rFont val="MS P ゴシック"/>
            <family val="3"/>
            <charset val="128"/>
          </rPr>
          <t>円単位で入力</t>
        </r>
      </text>
    </comment>
    <comment ref="B145" authorId="0" shapeId="0" xr:uid="{00000000-0006-0000-0300-000081020000}">
      <text>
        <r>
          <rPr>
            <sz val="9"/>
            <color indexed="81"/>
            <rFont val="MS P ゴシック"/>
            <family val="3"/>
            <charset val="128"/>
          </rPr>
          <t>施設名を入力</t>
        </r>
      </text>
    </comment>
    <comment ref="C145" authorId="0" shapeId="0" xr:uid="{00000000-0006-0000-0300-000082020000}">
      <text>
        <r>
          <rPr>
            <sz val="9"/>
            <color indexed="81"/>
            <rFont val="MS P ゴシック"/>
            <family val="3"/>
            <charset val="128"/>
          </rPr>
          <t>円単位で入力</t>
        </r>
      </text>
    </comment>
    <comment ref="D145" authorId="0" shapeId="0" xr:uid="{00000000-0006-0000-0300-000083020000}">
      <text>
        <r>
          <rPr>
            <sz val="9"/>
            <color indexed="81"/>
            <rFont val="MS P ゴシック"/>
            <family val="3"/>
            <charset val="128"/>
          </rPr>
          <t>円単位で入力</t>
        </r>
      </text>
    </comment>
    <comment ref="E145" authorId="0" shapeId="0" xr:uid="{00000000-0006-0000-0300-000084020000}">
      <text>
        <r>
          <rPr>
            <sz val="9"/>
            <color indexed="81"/>
            <rFont val="MS P ゴシック"/>
            <family val="3"/>
            <charset val="128"/>
          </rPr>
          <t>円単位で入力</t>
        </r>
      </text>
    </comment>
    <comment ref="H145" authorId="0" shapeId="0" xr:uid="{00000000-0006-0000-0300-000085020000}">
      <text>
        <r>
          <rPr>
            <sz val="9"/>
            <color indexed="81"/>
            <rFont val="MS P ゴシック"/>
            <family val="3"/>
            <charset val="128"/>
          </rPr>
          <t>円単位で入力</t>
        </r>
      </text>
    </comment>
    <comment ref="B146" authorId="0" shapeId="0" xr:uid="{00000000-0006-0000-0300-000086020000}">
      <text>
        <r>
          <rPr>
            <sz val="9"/>
            <color indexed="81"/>
            <rFont val="MS P ゴシック"/>
            <family val="3"/>
            <charset val="128"/>
          </rPr>
          <t>施設名を入力</t>
        </r>
      </text>
    </comment>
    <comment ref="C146" authorId="0" shapeId="0" xr:uid="{00000000-0006-0000-0300-000087020000}">
      <text>
        <r>
          <rPr>
            <sz val="9"/>
            <color indexed="81"/>
            <rFont val="MS P ゴシック"/>
            <family val="3"/>
            <charset val="128"/>
          </rPr>
          <t>円単位で入力</t>
        </r>
      </text>
    </comment>
    <comment ref="D146" authorId="0" shapeId="0" xr:uid="{00000000-0006-0000-0300-000088020000}">
      <text>
        <r>
          <rPr>
            <sz val="9"/>
            <color indexed="81"/>
            <rFont val="MS P ゴシック"/>
            <family val="3"/>
            <charset val="128"/>
          </rPr>
          <t>円単位で入力</t>
        </r>
      </text>
    </comment>
    <comment ref="E146" authorId="0" shapeId="0" xr:uid="{00000000-0006-0000-0300-000089020000}">
      <text>
        <r>
          <rPr>
            <sz val="9"/>
            <color indexed="81"/>
            <rFont val="MS P ゴシック"/>
            <family val="3"/>
            <charset val="128"/>
          </rPr>
          <t>円単位で入力</t>
        </r>
      </text>
    </comment>
    <comment ref="H146" authorId="0" shapeId="0" xr:uid="{00000000-0006-0000-0300-00008A020000}">
      <text>
        <r>
          <rPr>
            <sz val="9"/>
            <color indexed="81"/>
            <rFont val="MS P ゴシック"/>
            <family val="3"/>
            <charset val="128"/>
          </rPr>
          <t>円単位で入力</t>
        </r>
      </text>
    </comment>
    <comment ref="B147" authorId="0" shapeId="0" xr:uid="{00000000-0006-0000-0300-00008B020000}">
      <text>
        <r>
          <rPr>
            <sz val="9"/>
            <color indexed="81"/>
            <rFont val="MS P ゴシック"/>
            <family val="3"/>
            <charset val="128"/>
          </rPr>
          <t>施設名を入力</t>
        </r>
      </text>
    </comment>
    <comment ref="C147" authorId="0" shapeId="0" xr:uid="{00000000-0006-0000-0300-00008C020000}">
      <text>
        <r>
          <rPr>
            <sz val="9"/>
            <color indexed="81"/>
            <rFont val="MS P ゴシック"/>
            <family val="3"/>
            <charset val="128"/>
          </rPr>
          <t>円単位で入力</t>
        </r>
      </text>
    </comment>
    <comment ref="D147" authorId="0" shapeId="0" xr:uid="{00000000-0006-0000-0300-00008D020000}">
      <text>
        <r>
          <rPr>
            <sz val="9"/>
            <color indexed="81"/>
            <rFont val="MS P ゴシック"/>
            <family val="3"/>
            <charset val="128"/>
          </rPr>
          <t>円単位で入力</t>
        </r>
      </text>
    </comment>
    <comment ref="E147" authorId="0" shapeId="0" xr:uid="{00000000-0006-0000-0300-00008E020000}">
      <text>
        <r>
          <rPr>
            <sz val="9"/>
            <color indexed="81"/>
            <rFont val="MS P ゴシック"/>
            <family val="3"/>
            <charset val="128"/>
          </rPr>
          <t>円単位で入力</t>
        </r>
      </text>
    </comment>
    <comment ref="H147" authorId="0" shapeId="0" xr:uid="{00000000-0006-0000-0300-00008F020000}">
      <text>
        <r>
          <rPr>
            <sz val="9"/>
            <color indexed="81"/>
            <rFont val="MS P ゴシック"/>
            <family val="3"/>
            <charset val="128"/>
          </rPr>
          <t>円単位で入力</t>
        </r>
      </text>
    </comment>
    <comment ref="B148" authorId="0" shapeId="0" xr:uid="{00000000-0006-0000-0300-000090020000}">
      <text>
        <r>
          <rPr>
            <sz val="9"/>
            <color indexed="81"/>
            <rFont val="MS P ゴシック"/>
            <family val="3"/>
            <charset val="128"/>
          </rPr>
          <t>施設名を入力</t>
        </r>
      </text>
    </comment>
    <comment ref="C148" authorId="0" shapeId="0" xr:uid="{00000000-0006-0000-0300-000091020000}">
      <text>
        <r>
          <rPr>
            <sz val="9"/>
            <color indexed="81"/>
            <rFont val="MS P ゴシック"/>
            <family val="3"/>
            <charset val="128"/>
          </rPr>
          <t>円単位で入力</t>
        </r>
      </text>
    </comment>
    <comment ref="D148" authorId="0" shapeId="0" xr:uid="{00000000-0006-0000-0300-000092020000}">
      <text>
        <r>
          <rPr>
            <sz val="9"/>
            <color indexed="81"/>
            <rFont val="MS P ゴシック"/>
            <family val="3"/>
            <charset val="128"/>
          </rPr>
          <t>円単位で入力</t>
        </r>
      </text>
    </comment>
    <comment ref="E148" authorId="0" shapeId="0" xr:uid="{00000000-0006-0000-0300-000093020000}">
      <text>
        <r>
          <rPr>
            <sz val="9"/>
            <color indexed="81"/>
            <rFont val="MS P ゴシック"/>
            <family val="3"/>
            <charset val="128"/>
          </rPr>
          <t>円単位で入力</t>
        </r>
      </text>
    </comment>
    <comment ref="H148" authorId="0" shapeId="0" xr:uid="{00000000-0006-0000-0300-000094020000}">
      <text>
        <r>
          <rPr>
            <sz val="9"/>
            <color indexed="81"/>
            <rFont val="MS P ゴシック"/>
            <family val="3"/>
            <charset val="128"/>
          </rPr>
          <t>円単位で入力</t>
        </r>
      </text>
    </comment>
    <comment ref="B149" authorId="0" shapeId="0" xr:uid="{00000000-0006-0000-0300-000095020000}">
      <text>
        <r>
          <rPr>
            <sz val="9"/>
            <color indexed="81"/>
            <rFont val="MS P ゴシック"/>
            <family val="3"/>
            <charset val="128"/>
          </rPr>
          <t>施設名を入力</t>
        </r>
      </text>
    </comment>
    <comment ref="C149" authorId="0" shapeId="0" xr:uid="{00000000-0006-0000-0300-000096020000}">
      <text>
        <r>
          <rPr>
            <sz val="9"/>
            <color indexed="81"/>
            <rFont val="MS P ゴシック"/>
            <family val="3"/>
            <charset val="128"/>
          </rPr>
          <t>円単位で入力</t>
        </r>
      </text>
    </comment>
    <comment ref="D149" authorId="0" shapeId="0" xr:uid="{00000000-0006-0000-0300-000097020000}">
      <text>
        <r>
          <rPr>
            <sz val="9"/>
            <color indexed="81"/>
            <rFont val="MS P ゴシック"/>
            <family val="3"/>
            <charset val="128"/>
          </rPr>
          <t>円単位で入力</t>
        </r>
      </text>
    </comment>
    <comment ref="E149" authorId="0" shapeId="0" xr:uid="{00000000-0006-0000-0300-000098020000}">
      <text>
        <r>
          <rPr>
            <sz val="9"/>
            <color indexed="81"/>
            <rFont val="MS P ゴシック"/>
            <family val="3"/>
            <charset val="128"/>
          </rPr>
          <t>円単位で入力</t>
        </r>
      </text>
    </comment>
    <comment ref="H149" authorId="0" shapeId="0" xr:uid="{00000000-0006-0000-0300-000099020000}">
      <text>
        <r>
          <rPr>
            <sz val="9"/>
            <color indexed="81"/>
            <rFont val="MS P ゴシック"/>
            <family val="3"/>
            <charset val="128"/>
          </rPr>
          <t>円単位で入力</t>
        </r>
      </text>
    </comment>
    <comment ref="B150" authorId="0" shapeId="0" xr:uid="{00000000-0006-0000-0300-00009A020000}">
      <text>
        <r>
          <rPr>
            <sz val="9"/>
            <color indexed="81"/>
            <rFont val="MS P ゴシック"/>
            <family val="3"/>
            <charset val="128"/>
          </rPr>
          <t>施設名を入力</t>
        </r>
      </text>
    </comment>
    <comment ref="C150" authorId="0" shapeId="0" xr:uid="{00000000-0006-0000-0300-00009B020000}">
      <text>
        <r>
          <rPr>
            <sz val="9"/>
            <color indexed="81"/>
            <rFont val="MS P ゴシック"/>
            <family val="3"/>
            <charset val="128"/>
          </rPr>
          <t>円単位で入力</t>
        </r>
      </text>
    </comment>
    <comment ref="D150" authorId="0" shapeId="0" xr:uid="{00000000-0006-0000-0300-00009C020000}">
      <text>
        <r>
          <rPr>
            <sz val="9"/>
            <color indexed="81"/>
            <rFont val="MS P ゴシック"/>
            <family val="3"/>
            <charset val="128"/>
          </rPr>
          <t>円単位で入力</t>
        </r>
      </text>
    </comment>
    <comment ref="E150" authorId="0" shapeId="0" xr:uid="{00000000-0006-0000-0300-00009D020000}">
      <text>
        <r>
          <rPr>
            <sz val="9"/>
            <color indexed="81"/>
            <rFont val="MS P ゴシック"/>
            <family val="3"/>
            <charset val="128"/>
          </rPr>
          <t>円単位で入力</t>
        </r>
      </text>
    </comment>
    <comment ref="H150" authorId="0" shapeId="0" xr:uid="{00000000-0006-0000-0300-00009E020000}">
      <text>
        <r>
          <rPr>
            <sz val="9"/>
            <color indexed="81"/>
            <rFont val="MS P ゴシック"/>
            <family val="3"/>
            <charset val="128"/>
          </rPr>
          <t>円単位で入力</t>
        </r>
      </text>
    </comment>
    <comment ref="B151" authorId="0" shapeId="0" xr:uid="{00000000-0006-0000-0300-00009F020000}">
      <text>
        <r>
          <rPr>
            <sz val="9"/>
            <color indexed="81"/>
            <rFont val="MS P ゴシック"/>
            <family val="3"/>
            <charset val="128"/>
          </rPr>
          <t>施設名を入力</t>
        </r>
      </text>
    </comment>
    <comment ref="C151" authorId="0" shapeId="0" xr:uid="{00000000-0006-0000-0300-0000A0020000}">
      <text>
        <r>
          <rPr>
            <sz val="9"/>
            <color indexed="81"/>
            <rFont val="MS P ゴシック"/>
            <family val="3"/>
            <charset val="128"/>
          </rPr>
          <t>円単位で入力</t>
        </r>
      </text>
    </comment>
    <comment ref="D151" authorId="0" shapeId="0" xr:uid="{00000000-0006-0000-0300-0000A1020000}">
      <text>
        <r>
          <rPr>
            <sz val="9"/>
            <color indexed="81"/>
            <rFont val="MS P ゴシック"/>
            <family val="3"/>
            <charset val="128"/>
          </rPr>
          <t>円単位で入力</t>
        </r>
      </text>
    </comment>
    <comment ref="E151" authorId="0" shapeId="0" xr:uid="{00000000-0006-0000-0300-0000A2020000}">
      <text>
        <r>
          <rPr>
            <sz val="9"/>
            <color indexed="81"/>
            <rFont val="MS P ゴシック"/>
            <family val="3"/>
            <charset val="128"/>
          </rPr>
          <t>円単位で入力</t>
        </r>
      </text>
    </comment>
    <comment ref="H151" authorId="0" shapeId="0" xr:uid="{00000000-0006-0000-0300-0000A3020000}">
      <text>
        <r>
          <rPr>
            <sz val="9"/>
            <color indexed="81"/>
            <rFont val="MS P ゴシック"/>
            <family val="3"/>
            <charset val="128"/>
          </rPr>
          <t>円単位で入力</t>
        </r>
      </text>
    </comment>
    <comment ref="B152" authorId="0" shapeId="0" xr:uid="{00000000-0006-0000-0300-0000A4020000}">
      <text>
        <r>
          <rPr>
            <sz val="9"/>
            <color indexed="81"/>
            <rFont val="MS P ゴシック"/>
            <family val="3"/>
            <charset val="128"/>
          </rPr>
          <t>施設名を入力</t>
        </r>
      </text>
    </comment>
    <comment ref="C152" authorId="0" shapeId="0" xr:uid="{00000000-0006-0000-0300-0000A5020000}">
      <text>
        <r>
          <rPr>
            <sz val="9"/>
            <color indexed="81"/>
            <rFont val="MS P ゴシック"/>
            <family val="3"/>
            <charset val="128"/>
          </rPr>
          <t>円単位で入力</t>
        </r>
      </text>
    </comment>
    <comment ref="D152" authorId="0" shapeId="0" xr:uid="{00000000-0006-0000-0300-0000A6020000}">
      <text>
        <r>
          <rPr>
            <sz val="9"/>
            <color indexed="81"/>
            <rFont val="MS P ゴシック"/>
            <family val="3"/>
            <charset val="128"/>
          </rPr>
          <t>円単位で入力</t>
        </r>
      </text>
    </comment>
    <comment ref="E152" authorId="0" shapeId="0" xr:uid="{00000000-0006-0000-0300-0000A7020000}">
      <text>
        <r>
          <rPr>
            <sz val="9"/>
            <color indexed="81"/>
            <rFont val="MS P ゴシック"/>
            <family val="3"/>
            <charset val="128"/>
          </rPr>
          <t>円単位で入力</t>
        </r>
      </text>
    </comment>
    <comment ref="H152" authorId="0" shapeId="0" xr:uid="{00000000-0006-0000-0300-0000A8020000}">
      <text>
        <r>
          <rPr>
            <sz val="9"/>
            <color indexed="81"/>
            <rFont val="MS P ゴシック"/>
            <family val="3"/>
            <charset val="128"/>
          </rPr>
          <t>円単位で入力</t>
        </r>
      </text>
    </comment>
    <comment ref="B153" authorId="0" shapeId="0" xr:uid="{00000000-0006-0000-0300-0000A9020000}">
      <text>
        <r>
          <rPr>
            <sz val="9"/>
            <color indexed="81"/>
            <rFont val="MS P ゴシック"/>
            <family val="3"/>
            <charset val="128"/>
          </rPr>
          <t>施設名を入力</t>
        </r>
      </text>
    </comment>
    <comment ref="C153" authorId="0" shapeId="0" xr:uid="{00000000-0006-0000-0300-0000AA020000}">
      <text>
        <r>
          <rPr>
            <sz val="9"/>
            <color indexed="81"/>
            <rFont val="MS P ゴシック"/>
            <family val="3"/>
            <charset val="128"/>
          </rPr>
          <t>円単位で入力</t>
        </r>
      </text>
    </comment>
    <comment ref="D153" authorId="0" shapeId="0" xr:uid="{00000000-0006-0000-0300-0000AB020000}">
      <text>
        <r>
          <rPr>
            <sz val="9"/>
            <color indexed="81"/>
            <rFont val="MS P ゴシック"/>
            <family val="3"/>
            <charset val="128"/>
          </rPr>
          <t>円単位で入力</t>
        </r>
      </text>
    </comment>
    <comment ref="E153" authorId="0" shapeId="0" xr:uid="{00000000-0006-0000-0300-0000AC020000}">
      <text>
        <r>
          <rPr>
            <sz val="9"/>
            <color indexed="81"/>
            <rFont val="MS P ゴシック"/>
            <family val="3"/>
            <charset val="128"/>
          </rPr>
          <t>円単位で入力</t>
        </r>
      </text>
    </comment>
    <comment ref="H153" authorId="0" shapeId="0" xr:uid="{00000000-0006-0000-0300-0000AD020000}">
      <text>
        <r>
          <rPr>
            <sz val="9"/>
            <color indexed="81"/>
            <rFont val="MS P ゴシック"/>
            <family val="3"/>
            <charset val="128"/>
          </rPr>
          <t>円単位で入力</t>
        </r>
      </text>
    </comment>
    <comment ref="B154" authorId="0" shapeId="0" xr:uid="{00000000-0006-0000-0300-0000AE020000}">
      <text>
        <r>
          <rPr>
            <sz val="9"/>
            <color indexed="81"/>
            <rFont val="MS P ゴシック"/>
            <family val="3"/>
            <charset val="128"/>
          </rPr>
          <t>施設名を入力</t>
        </r>
      </text>
    </comment>
    <comment ref="C154" authorId="0" shapeId="0" xr:uid="{00000000-0006-0000-0300-0000AF020000}">
      <text>
        <r>
          <rPr>
            <sz val="9"/>
            <color indexed="81"/>
            <rFont val="MS P ゴシック"/>
            <family val="3"/>
            <charset val="128"/>
          </rPr>
          <t>円単位で入力</t>
        </r>
      </text>
    </comment>
    <comment ref="D154" authorId="0" shapeId="0" xr:uid="{00000000-0006-0000-0300-0000B0020000}">
      <text>
        <r>
          <rPr>
            <sz val="9"/>
            <color indexed="81"/>
            <rFont val="MS P ゴシック"/>
            <family val="3"/>
            <charset val="128"/>
          </rPr>
          <t>円単位で入力</t>
        </r>
      </text>
    </comment>
    <comment ref="E154" authorId="0" shapeId="0" xr:uid="{00000000-0006-0000-0300-0000B1020000}">
      <text>
        <r>
          <rPr>
            <sz val="9"/>
            <color indexed="81"/>
            <rFont val="MS P ゴシック"/>
            <family val="3"/>
            <charset val="128"/>
          </rPr>
          <t>円単位で入力</t>
        </r>
      </text>
    </comment>
    <comment ref="H154" authorId="0" shapeId="0" xr:uid="{00000000-0006-0000-0300-0000B2020000}">
      <text>
        <r>
          <rPr>
            <sz val="9"/>
            <color indexed="81"/>
            <rFont val="MS P ゴシック"/>
            <family val="3"/>
            <charset val="128"/>
          </rPr>
          <t>円単位で入力</t>
        </r>
      </text>
    </comment>
    <comment ref="B155" authorId="0" shapeId="0" xr:uid="{00000000-0006-0000-0300-0000B3020000}">
      <text>
        <r>
          <rPr>
            <sz val="9"/>
            <color indexed="81"/>
            <rFont val="MS P ゴシック"/>
            <family val="3"/>
            <charset val="128"/>
          </rPr>
          <t>施設名を入力</t>
        </r>
      </text>
    </comment>
    <comment ref="C155" authorId="0" shapeId="0" xr:uid="{00000000-0006-0000-0300-0000B4020000}">
      <text>
        <r>
          <rPr>
            <sz val="9"/>
            <color indexed="81"/>
            <rFont val="MS P ゴシック"/>
            <family val="3"/>
            <charset val="128"/>
          </rPr>
          <t>円単位で入力</t>
        </r>
      </text>
    </comment>
    <comment ref="D155" authorId="0" shapeId="0" xr:uid="{00000000-0006-0000-0300-0000B5020000}">
      <text>
        <r>
          <rPr>
            <sz val="9"/>
            <color indexed="81"/>
            <rFont val="MS P ゴシック"/>
            <family val="3"/>
            <charset val="128"/>
          </rPr>
          <t>円単位で入力</t>
        </r>
      </text>
    </comment>
    <comment ref="E155" authorId="0" shapeId="0" xr:uid="{00000000-0006-0000-0300-0000B6020000}">
      <text>
        <r>
          <rPr>
            <sz val="9"/>
            <color indexed="81"/>
            <rFont val="MS P ゴシック"/>
            <family val="3"/>
            <charset val="128"/>
          </rPr>
          <t>円単位で入力</t>
        </r>
      </text>
    </comment>
    <comment ref="H155" authorId="0" shapeId="0" xr:uid="{00000000-0006-0000-0300-0000B7020000}">
      <text>
        <r>
          <rPr>
            <sz val="9"/>
            <color indexed="81"/>
            <rFont val="MS P ゴシック"/>
            <family val="3"/>
            <charset val="128"/>
          </rPr>
          <t>円単位で入力</t>
        </r>
      </text>
    </comment>
    <comment ref="B156" authorId="0" shapeId="0" xr:uid="{00000000-0006-0000-0300-0000B8020000}">
      <text>
        <r>
          <rPr>
            <sz val="9"/>
            <color indexed="81"/>
            <rFont val="MS P ゴシック"/>
            <family val="3"/>
            <charset val="128"/>
          </rPr>
          <t>施設名を入力</t>
        </r>
      </text>
    </comment>
    <comment ref="C156" authorId="0" shapeId="0" xr:uid="{00000000-0006-0000-0300-0000B9020000}">
      <text>
        <r>
          <rPr>
            <sz val="9"/>
            <color indexed="81"/>
            <rFont val="MS P ゴシック"/>
            <family val="3"/>
            <charset val="128"/>
          </rPr>
          <t>円単位で入力</t>
        </r>
      </text>
    </comment>
    <comment ref="D156" authorId="0" shapeId="0" xr:uid="{00000000-0006-0000-0300-0000BA020000}">
      <text>
        <r>
          <rPr>
            <sz val="9"/>
            <color indexed="81"/>
            <rFont val="MS P ゴシック"/>
            <family val="3"/>
            <charset val="128"/>
          </rPr>
          <t>円単位で入力</t>
        </r>
      </text>
    </comment>
    <comment ref="E156" authorId="0" shapeId="0" xr:uid="{00000000-0006-0000-0300-0000BB020000}">
      <text>
        <r>
          <rPr>
            <sz val="9"/>
            <color indexed="81"/>
            <rFont val="MS P ゴシック"/>
            <family val="3"/>
            <charset val="128"/>
          </rPr>
          <t>円単位で入力</t>
        </r>
      </text>
    </comment>
    <comment ref="H156" authorId="0" shapeId="0" xr:uid="{00000000-0006-0000-0300-0000BC020000}">
      <text>
        <r>
          <rPr>
            <sz val="9"/>
            <color indexed="81"/>
            <rFont val="MS P ゴシック"/>
            <family val="3"/>
            <charset val="128"/>
          </rPr>
          <t>円単位で入力</t>
        </r>
      </text>
    </comment>
    <comment ref="B157" authorId="0" shapeId="0" xr:uid="{00000000-0006-0000-0300-0000BD020000}">
      <text>
        <r>
          <rPr>
            <sz val="9"/>
            <color indexed="81"/>
            <rFont val="MS P ゴシック"/>
            <family val="3"/>
            <charset val="128"/>
          </rPr>
          <t>施設名を入力</t>
        </r>
      </text>
    </comment>
    <comment ref="C157" authorId="0" shapeId="0" xr:uid="{00000000-0006-0000-0300-0000BE020000}">
      <text>
        <r>
          <rPr>
            <sz val="9"/>
            <color indexed="81"/>
            <rFont val="MS P ゴシック"/>
            <family val="3"/>
            <charset val="128"/>
          </rPr>
          <t>円単位で入力</t>
        </r>
      </text>
    </comment>
    <comment ref="D157" authorId="0" shapeId="0" xr:uid="{00000000-0006-0000-0300-0000BF020000}">
      <text>
        <r>
          <rPr>
            <sz val="9"/>
            <color indexed="81"/>
            <rFont val="MS P ゴシック"/>
            <family val="3"/>
            <charset val="128"/>
          </rPr>
          <t>円単位で入力</t>
        </r>
      </text>
    </comment>
    <comment ref="E157" authorId="0" shapeId="0" xr:uid="{00000000-0006-0000-0300-0000C0020000}">
      <text>
        <r>
          <rPr>
            <sz val="9"/>
            <color indexed="81"/>
            <rFont val="MS P ゴシック"/>
            <family val="3"/>
            <charset val="128"/>
          </rPr>
          <t>円単位で入力</t>
        </r>
      </text>
    </comment>
    <comment ref="H157" authorId="0" shapeId="0" xr:uid="{00000000-0006-0000-0300-0000C1020000}">
      <text>
        <r>
          <rPr>
            <sz val="9"/>
            <color indexed="81"/>
            <rFont val="MS P ゴシック"/>
            <family val="3"/>
            <charset val="128"/>
          </rPr>
          <t>円単位で入力</t>
        </r>
      </text>
    </comment>
    <comment ref="B158" authorId="0" shapeId="0" xr:uid="{00000000-0006-0000-0300-0000C2020000}">
      <text>
        <r>
          <rPr>
            <sz val="9"/>
            <color indexed="81"/>
            <rFont val="MS P ゴシック"/>
            <family val="3"/>
            <charset val="128"/>
          </rPr>
          <t>施設名を入力</t>
        </r>
      </text>
    </comment>
    <comment ref="C158" authorId="0" shapeId="0" xr:uid="{00000000-0006-0000-0300-0000C3020000}">
      <text>
        <r>
          <rPr>
            <sz val="9"/>
            <color indexed="81"/>
            <rFont val="MS P ゴシック"/>
            <family val="3"/>
            <charset val="128"/>
          </rPr>
          <t>円単位で入力</t>
        </r>
      </text>
    </comment>
    <comment ref="D158" authorId="0" shapeId="0" xr:uid="{00000000-0006-0000-0300-0000C4020000}">
      <text>
        <r>
          <rPr>
            <sz val="9"/>
            <color indexed="81"/>
            <rFont val="MS P ゴシック"/>
            <family val="3"/>
            <charset val="128"/>
          </rPr>
          <t>円単位で入力</t>
        </r>
      </text>
    </comment>
    <comment ref="E158" authorId="0" shapeId="0" xr:uid="{00000000-0006-0000-0300-0000C5020000}">
      <text>
        <r>
          <rPr>
            <sz val="9"/>
            <color indexed="81"/>
            <rFont val="MS P ゴシック"/>
            <family val="3"/>
            <charset val="128"/>
          </rPr>
          <t>円単位で入力</t>
        </r>
      </text>
    </comment>
    <comment ref="H158" authorId="0" shapeId="0" xr:uid="{00000000-0006-0000-0300-0000C6020000}">
      <text>
        <r>
          <rPr>
            <sz val="9"/>
            <color indexed="81"/>
            <rFont val="MS P ゴシック"/>
            <family val="3"/>
            <charset val="128"/>
          </rPr>
          <t>円単位で入力</t>
        </r>
      </text>
    </comment>
    <comment ref="B159" authorId="0" shapeId="0" xr:uid="{00000000-0006-0000-0300-0000C7020000}">
      <text>
        <r>
          <rPr>
            <sz val="9"/>
            <color indexed="81"/>
            <rFont val="MS P ゴシック"/>
            <family val="3"/>
            <charset val="128"/>
          </rPr>
          <t>施設名を入力</t>
        </r>
      </text>
    </comment>
    <comment ref="C159" authorId="0" shapeId="0" xr:uid="{00000000-0006-0000-0300-0000C8020000}">
      <text>
        <r>
          <rPr>
            <sz val="9"/>
            <color indexed="81"/>
            <rFont val="MS P ゴシック"/>
            <family val="3"/>
            <charset val="128"/>
          </rPr>
          <t>円単位で入力</t>
        </r>
      </text>
    </comment>
    <comment ref="D159" authorId="0" shapeId="0" xr:uid="{00000000-0006-0000-0300-0000C9020000}">
      <text>
        <r>
          <rPr>
            <sz val="9"/>
            <color indexed="81"/>
            <rFont val="MS P ゴシック"/>
            <family val="3"/>
            <charset val="128"/>
          </rPr>
          <t>円単位で入力</t>
        </r>
      </text>
    </comment>
    <comment ref="E159" authorId="0" shapeId="0" xr:uid="{00000000-0006-0000-0300-0000CA020000}">
      <text>
        <r>
          <rPr>
            <sz val="9"/>
            <color indexed="81"/>
            <rFont val="MS P ゴシック"/>
            <family val="3"/>
            <charset val="128"/>
          </rPr>
          <t>円単位で入力</t>
        </r>
      </text>
    </comment>
    <comment ref="H159" authorId="0" shapeId="0" xr:uid="{00000000-0006-0000-0300-0000CB020000}">
      <text>
        <r>
          <rPr>
            <sz val="9"/>
            <color indexed="81"/>
            <rFont val="MS P ゴシック"/>
            <family val="3"/>
            <charset val="128"/>
          </rPr>
          <t>円単位で入力</t>
        </r>
      </text>
    </comment>
    <comment ref="B160" authorId="0" shapeId="0" xr:uid="{00000000-0006-0000-0300-0000CC020000}">
      <text>
        <r>
          <rPr>
            <sz val="9"/>
            <color indexed="81"/>
            <rFont val="MS P ゴシック"/>
            <family val="3"/>
            <charset val="128"/>
          </rPr>
          <t>施設名を入力</t>
        </r>
      </text>
    </comment>
    <comment ref="C160" authorId="0" shapeId="0" xr:uid="{00000000-0006-0000-0300-0000CD020000}">
      <text>
        <r>
          <rPr>
            <sz val="9"/>
            <color indexed="81"/>
            <rFont val="MS P ゴシック"/>
            <family val="3"/>
            <charset val="128"/>
          </rPr>
          <t>円単位で入力</t>
        </r>
      </text>
    </comment>
    <comment ref="D160" authorId="0" shapeId="0" xr:uid="{00000000-0006-0000-0300-0000CE020000}">
      <text>
        <r>
          <rPr>
            <sz val="9"/>
            <color indexed="81"/>
            <rFont val="MS P ゴシック"/>
            <family val="3"/>
            <charset val="128"/>
          </rPr>
          <t>円単位で入力</t>
        </r>
      </text>
    </comment>
    <comment ref="E160" authorId="0" shapeId="0" xr:uid="{00000000-0006-0000-0300-0000CF020000}">
      <text>
        <r>
          <rPr>
            <sz val="9"/>
            <color indexed="81"/>
            <rFont val="MS P ゴシック"/>
            <family val="3"/>
            <charset val="128"/>
          </rPr>
          <t>円単位で入力</t>
        </r>
      </text>
    </comment>
    <comment ref="H160" authorId="0" shapeId="0" xr:uid="{00000000-0006-0000-0300-0000D0020000}">
      <text>
        <r>
          <rPr>
            <sz val="9"/>
            <color indexed="81"/>
            <rFont val="MS P ゴシック"/>
            <family val="3"/>
            <charset val="128"/>
          </rPr>
          <t>円単位で入力</t>
        </r>
      </text>
    </comment>
    <comment ref="B161" authorId="0" shapeId="0" xr:uid="{00000000-0006-0000-0300-0000D1020000}">
      <text>
        <r>
          <rPr>
            <sz val="9"/>
            <color indexed="81"/>
            <rFont val="MS P ゴシック"/>
            <family val="3"/>
            <charset val="128"/>
          </rPr>
          <t>施設名を入力</t>
        </r>
      </text>
    </comment>
    <comment ref="C161" authorId="0" shapeId="0" xr:uid="{00000000-0006-0000-0300-0000D2020000}">
      <text>
        <r>
          <rPr>
            <sz val="9"/>
            <color indexed="81"/>
            <rFont val="MS P ゴシック"/>
            <family val="3"/>
            <charset val="128"/>
          </rPr>
          <t>円単位で入力</t>
        </r>
      </text>
    </comment>
    <comment ref="D161" authorId="0" shapeId="0" xr:uid="{00000000-0006-0000-0300-0000D3020000}">
      <text>
        <r>
          <rPr>
            <sz val="9"/>
            <color indexed="81"/>
            <rFont val="MS P ゴシック"/>
            <family val="3"/>
            <charset val="128"/>
          </rPr>
          <t>円単位で入力</t>
        </r>
      </text>
    </comment>
    <comment ref="E161" authorId="0" shapeId="0" xr:uid="{00000000-0006-0000-0300-0000D4020000}">
      <text>
        <r>
          <rPr>
            <sz val="9"/>
            <color indexed="81"/>
            <rFont val="MS P ゴシック"/>
            <family val="3"/>
            <charset val="128"/>
          </rPr>
          <t>円単位で入力</t>
        </r>
      </text>
    </comment>
    <comment ref="H161" authorId="0" shapeId="0" xr:uid="{00000000-0006-0000-0300-0000D5020000}">
      <text>
        <r>
          <rPr>
            <sz val="9"/>
            <color indexed="81"/>
            <rFont val="MS P ゴシック"/>
            <family val="3"/>
            <charset val="128"/>
          </rPr>
          <t>円単位で入力</t>
        </r>
      </text>
    </comment>
    <comment ref="B162" authorId="0" shapeId="0" xr:uid="{00000000-0006-0000-0300-0000D6020000}">
      <text>
        <r>
          <rPr>
            <sz val="9"/>
            <color indexed="81"/>
            <rFont val="MS P ゴシック"/>
            <family val="3"/>
            <charset val="128"/>
          </rPr>
          <t>施設名を入力</t>
        </r>
      </text>
    </comment>
    <comment ref="C162" authorId="0" shapeId="0" xr:uid="{00000000-0006-0000-0300-0000D7020000}">
      <text>
        <r>
          <rPr>
            <sz val="9"/>
            <color indexed="81"/>
            <rFont val="MS P ゴシック"/>
            <family val="3"/>
            <charset val="128"/>
          </rPr>
          <t>円単位で入力</t>
        </r>
      </text>
    </comment>
    <comment ref="D162" authorId="0" shapeId="0" xr:uid="{00000000-0006-0000-0300-0000D8020000}">
      <text>
        <r>
          <rPr>
            <sz val="9"/>
            <color indexed="81"/>
            <rFont val="MS P ゴシック"/>
            <family val="3"/>
            <charset val="128"/>
          </rPr>
          <t>円単位で入力</t>
        </r>
      </text>
    </comment>
    <comment ref="E162" authorId="0" shapeId="0" xr:uid="{00000000-0006-0000-0300-0000D9020000}">
      <text>
        <r>
          <rPr>
            <sz val="9"/>
            <color indexed="81"/>
            <rFont val="MS P ゴシック"/>
            <family val="3"/>
            <charset val="128"/>
          </rPr>
          <t>円単位で入力</t>
        </r>
      </text>
    </comment>
    <comment ref="H162" authorId="0" shapeId="0" xr:uid="{00000000-0006-0000-0300-0000DA020000}">
      <text>
        <r>
          <rPr>
            <sz val="9"/>
            <color indexed="81"/>
            <rFont val="MS P ゴシック"/>
            <family val="3"/>
            <charset val="128"/>
          </rPr>
          <t>円単位で入力</t>
        </r>
      </text>
    </comment>
    <comment ref="B163" authorId="0" shapeId="0" xr:uid="{00000000-0006-0000-0300-0000DB020000}">
      <text>
        <r>
          <rPr>
            <sz val="9"/>
            <color indexed="81"/>
            <rFont val="MS P ゴシック"/>
            <family val="3"/>
            <charset val="128"/>
          </rPr>
          <t>施設名を入力</t>
        </r>
      </text>
    </comment>
    <comment ref="C163" authorId="0" shapeId="0" xr:uid="{00000000-0006-0000-0300-0000DC020000}">
      <text>
        <r>
          <rPr>
            <sz val="9"/>
            <color indexed="81"/>
            <rFont val="MS P ゴシック"/>
            <family val="3"/>
            <charset val="128"/>
          </rPr>
          <t>円単位で入力</t>
        </r>
      </text>
    </comment>
    <comment ref="D163" authorId="0" shapeId="0" xr:uid="{00000000-0006-0000-0300-0000DD020000}">
      <text>
        <r>
          <rPr>
            <sz val="9"/>
            <color indexed="81"/>
            <rFont val="MS P ゴシック"/>
            <family val="3"/>
            <charset val="128"/>
          </rPr>
          <t>円単位で入力</t>
        </r>
      </text>
    </comment>
    <comment ref="E163" authorId="0" shapeId="0" xr:uid="{00000000-0006-0000-0300-0000DE020000}">
      <text>
        <r>
          <rPr>
            <sz val="9"/>
            <color indexed="81"/>
            <rFont val="MS P ゴシック"/>
            <family val="3"/>
            <charset val="128"/>
          </rPr>
          <t>円単位で入力</t>
        </r>
      </text>
    </comment>
    <comment ref="H163" authorId="0" shapeId="0" xr:uid="{00000000-0006-0000-0300-0000DF020000}">
      <text>
        <r>
          <rPr>
            <sz val="9"/>
            <color indexed="81"/>
            <rFont val="MS P ゴシック"/>
            <family val="3"/>
            <charset val="128"/>
          </rPr>
          <t>円単位で入力</t>
        </r>
      </text>
    </comment>
    <comment ref="B164" authorId="0" shapeId="0" xr:uid="{00000000-0006-0000-0300-0000E0020000}">
      <text>
        <r>
          <rPr>
            <sz val="9"/>
            <color indexed="81"/>
            <rFont val="MS P ゴシック"/>
            <family val="3"/>
            <charset val="128"/>
          </rPr>
          <t>施設名を入力</t>
        </r>
      </text>
    </comment>
    <comment ref="C164" authorId="0" shapeId="0" xr:uid="{00000000-0006-0000-0300-0000E1020000}">
      <text>
        <r>
          <rPr>
            <sz val="9"/>
            <color indexed="81"/>
            <rFont val="MS P ゴシック"/>
            <family val="3"/>
            <charset val="128"/>
          </rPr>
          <t>円単位で入力</t>
        </r>
      </text>
    </comment>
    <comment ref="D164" authorId="0" shapeId="0" xr:uid="{00000000-0006-0000-0300-0000E2020000}">
      <text>
        <r>
          <rPr>
            <sz val="9"/>
            <color indexed="81"/>
            <rFont val="MS P ゴシック"/>
            <family val="3"/>
            <charset val="128"/>
          </rPr>
          <t>円単位で入力</t>
        </r>
      </text>
    </comment>
    <comment ref="E164" authorId="0" shapeId="0" xr:uid="{00000000-0006-0000-0300-0000E3020000}">
      <text>
        <r>
          <rPr>
            <sz val="9"/>
            <color indexed="81"/>
            <rFont val="MS P ゴシック"/>
            <family val="3"/>
            <charset val="128"/>
          </rPr>
          <t>円単位で入力</t>
        </r>
      </text>
    </comment>
    <comment ref="H164" authorId="0" shapeId="0" xr:uid="{00000000-0006-0000-0300-0000E4020000}">
      <text>
        <r>
          <rPr>
            <sz val="9"/>
            <color indexed="81"/>
            <rFont val="MS P ゴシック"/>
            <family val="3"/>
            <charset val="128"/>
          </rPr>
          <t>円単位で入力</t>
        </r>
      </text>
    </comment>
    <comment ref="B165" authorId="0" shapeId="0" xr:uid="{00000000-0006-0000-0300-0000E5020000}">
      <text>
        <r>
          <rPr>
            <sz val="9"/>
            <color indexed="81"/>
            <rFont val="MS P ゴシック"/>
            <family val="3"/>
            <charset val="128"/>
          </rPr>
          <t>施設名を入力</t>
        </r>
      </text>
    </comment>
    <comment ref="C165" authorId="0" shapeId="0" xr:uid="{00000000-0006-0000-0300-0000E6020000}">
      <text>
        <r>
          <rPr>
            <sz val="9"/>
            <color indexed="81"/>
            <rFont val="MS P ゴシック"/>
            <family val="3"/>
            <charset val="128"/>
          </rPr>
          <t>円単位で入力</t>
        </r>
      </text>
    </comment>
    <comment ref="D165" authorId="0" shapeId="0" xr:uid="{00000000-0006-0000-0300-0000E7020000}">
      <text>
        <r>
          <rPr>
            <sz val="9"/>
            <color indexed="81"/>
            <rFont val="MS P ゴシック"/>
            <family val="3"/>
            <charset val="128"/>
          </rPr>
          <t>円単位で入力</t>
        </r>
      </text>
    </comment>
    <comment ref="E165" authorId="0" shapeId="0" xr:uid="{00000000-0006-0000-0300-0000E8020000}">
      <text>
        <r>
          <rPr>
            <sz val="9"/>
            <color indexed="81"/>
            <rFont val="MS P ゴシック"/>
            <family val="3"/>
            <charset val="128"/>
          </rPr>
          <t>円単位で入力</t>
        </r>
      </text>
    </comment>
    <comment ref="H165" authorId="0" shapeId="0" xr:uid="{00000000-0006-0000-0300-0000E9020000}">
      <text>
        <r>
          <rPr>
            <sz val="9"/>
            <color indexed="81"/>
            <rFont val="MS P ゴシック"/>
            <family val="3"/>
            <charset val="128"/>
          </rPr>
          <t>円単位で入力</t>
        </r>
      </text>
    </comment>
    <comment ref="B166" authorId="0" shapeId="0" xr:uid="{00000000-0006-0000-0300-0000EA020000}">
      <text>
        <r>
          <rPr>
            <sz val="9"/>
            <color indexed="81"/>
            <rFont val="MS P ゴシック"/>
            <family val="3"/>
            <charset val="128"/>
          </rPr>
          <t>施設名を入力</t>
        </r>
      </text>
    </comment>
    <comment ref="C166" authorId="0" shapeId="0" xr:uid="{00000000-0006-0000-0300-0000EB020000}">
      <text>
        <r>
          <rPr>
            <sz val="9"/>
            <color indexed="81"/>
            <rFont val="MS P ゴシック"/>
            <family val="3"/>
            <charset val="128"/>
          </rPr>
          <t>円単位で入力</t>
        </r>
      </text>
    </comment>
    <comment ref="D166" authorId="0" shapeId="0" xr:uid="{00000000-0006-0000-0300-0000EC020000}">
      <text>
        <r>
          <rPr>
            <sz val="9"/>
            <color indexed="81"/>
            <rFont val="MS P ゴシック"/>
            <family val="3"/>
            <charset val="128"/>
          </rPr>
          <t>円単位で入力</t>
        </r>
      </text>
    </comment>
    <comment ref="E166" authorId="0" shapeId="0" xr:uid="{00000000-0006-0000-0300-0000ED020000}">
      <text>
        <r>
          <rPr>
            <sz val="9"/>
            <color indexed="81"/>
            <rFont val="MS P ゴシック"/>
            <family val="3"/>
            <charset val="128"/>
          </rPr>
          <t>円単位で入力</t>
        </r>
      </text>
    </comment>
    <comment ref="H166" authorId="0" shapeId="0" xr:uid="{00000000-0006-0000-0300-0000EE020000}">
      <text>
        <r>
          <rPr>
            <sz val="9"/>
            <color indexed="81"/>
            <rFont val="MS P ゴシック"/>
            <family val="3"/>
            <charset val="128"/>
          </rPr>
          <t>円単位で入力</t>
        </r>
      </text>
    </comment>
    <comment ref="B167" authorId="0" shapeId="0" xr:uid="{00000000-0006-0000-0300-0000EF020000}">
      <text>
        <r>
          <rPr>
            <sz val="9"/>
            <color indexed="81"/>
            <rFont val="MS P ゴシック"/>
            <family val="3"/>
            <charset val="128"/>
          </rPr>
          <t>施設名を入力</t>
        </r>
      </text>
    </comment>
    <comment ref="C167" authorId="0" shapeId="0" xr:uid="{00000000-0006-0000-0300-0000F0020000}">
      <text>
        <r>
          <rPr>
            <sz val="9"/>
            <color indexed="81"/>
            <rFont val="MS P ゴシック"/>
            <family val="3"/>
            <charset val="128"/>
          </rPr>
          <t>円単位で入力</t>
        </r>
      </text>
    </comment>
    <comment ref="D167" authorId="0" shapeId="0" xr:uid="{00000000-0006-0000-0300-0000F1020000}">
      <text>
        <r>
          <rPr>
            <sz val="9"/>
            <color indexed="81"/>
            <rFont val="MS P ゴシック"/>
            <family val="3"/>
            <charset val="128"/>
          </rPr>
          <t>円単位で入力</t>
        </r>
      </text>
    </comment>
    <comment ref="E167" authorId="0" shapeId="0" xr:uid="{00000000-0006-0000-0300-0000F2020000}">
      <text>
        <r>
          <rPr>
            <sz val="9"/>
            <color indexed="81"/>
            <rFont val="MS P ゴシック"/>
            <family val="3"/>
            <charset val="128"/>
          </rPr>
          <t>円単位で入力</t>
        </r>
      </text>
    </comment>
    <comment ref="H167" authorId="0" shapeId="0" xr:uid="{00000000-0006-0000-0300-0000F3020000}">
      <text>
        <r>
          <rPr>
            <sz val="9"/>
            <color indexed="81"/>
            <rFont val="MS P ゴシック"/>
            <family val="3"/>
            <charset val="128"/>
          </rPr>
          <t>円単位で入力</t>
        </r>
      </text>
    </comment>
    <comment ref="B168" authorId="0" shapeId="0" xr:uid="{00000000-0006-0000-0300-0000F4020000}">
      <text>
        <r>
          <rPr>
            <sz val="9"/>
            <color indexed="81"/>
            <rFont val="MS P ゴシック"/>
            <family val="3"/>
            <charset val="128"/>
          </rPr>
          <t>施設名を入力</t>
        </r>
      </text>
    </comment>
    <comment ref="C168" authorId="0" shapeId="0" xr:uid="{00000000-0006-0000-0300-0000F5020000}">
      <text>
        <r>
          <rPr>
            <sz val="9"/>
            <color indexed="81"/>
            <rFont val="MS P ゴシック"/>
            <family val="3"/>
            <charset val="128"/>
          </rPr>
          <t>円単位で入力</t>
        </r>
      </text>
    </comment>
    <comment ref="D168" authorId="0" shapeId="0" xr:uid="{00000000-0006-0000-0300-0000F6020000}">
      <text>
        <r>
          <rPr>
            <sz val="9"/>
            <color indexed="81"/>
            <rFont val="MS P ゴシック"/>
            <family val="3"/>
            <charset val="128"/>
          </rPr>
          <t>円単位で入力</t>
        </r>
      </text>
    </comment>
    <comment ref="E168" authorId="0" shapeId="0" xr:uid="{00000000-0006-0000-0300-0000F7020000}">
      <text>
        <r>
          <rPr>
            <sz val="9"/>
            <color indexed="81"/>
            <rFont val="MS P ゴシック"/>
            <family val="3"/>
            <charset val="128"/>
          </rPr>
          <t>円単位で入力</t>
        </r>
      </text>
    </comment>
    <comment ref="H168" authorId="0" shapeId="0" xr:uid="{00000000-0006-0000-0300-0000F8020000}">
      <text>
        <r>
          <rPr>
            <sz val="9"/>
            <color indexed="81"/>
            <rFont val="MS P ゴシック"/>
            <family val="3"/>
            <charset val="128"/>
          </rPr>
          <t>円単位で入力</t>
        </r>
      </text>
    </comment>
    <comment ref="B169" authorId="0" shapeId="0" xr:uid="{00000000-0006-0000-0300-0000F9020000}">
      <text>
        <r>
          <rPr>
            <sz val="9"/>
            <color indexed="81"/>
            <rFont val="MS P ゴシック"/>
            <family val="3"/>
            <charset val="128"/>
          </rPr>
          <t>施設名を入力</t>
        </r>
      </text>
    </comment>
    <comment ref="C169" authorId="0" shapeId="0" xr:uid="{00000000-0006-0000-0300-0000FA020000}">
      <text>
        <r>
          <rPr>
            <sz val="9"/>
            <color indexed="81"/>
            <rFont val="MS P ゴシック"/>
            <family val="3"/>
            <charset val="128"/>
          </rPr>
          <t>円単位で入力</t>
        </r>
      </text>
    </comment>
    <comment ref="D169" authorId="0" shapeId="0" xr:uid="{00000000-0006-0000-0300-0000FB020000}">
      <text>
        <r>
          <rPr>
            <sz val="9"/>
            <color indexed="81"/>
            <rFont val="MS P ゴシック"/>
            <family val="3"/>
            <charset val="128"/>
          </rPr>
          <t>円単位で入力</t>
        </r>
      </text>
    </comment>
    <comment ref="E169" authorId="0" shapeId="0" xr:uid="{00000000-0006-0000-0300-0000FC020000}">
      <text>
        <r>
          <rPr>
            <sz val="9"/>
            <color indexed="81"/>
            <rFont val="MS P ゴシック"/>
            <family val="3"/>
            <charset val="128"/>
          </rPr>
          <t>円単位で入力</t>
        </r>
      </text>
    </comment>
    <comment ref="H169" authorId="0" shapeId="0" xr:uid="{00000000-0006-0000-0300-0000FD020000}">
      <text>
        <r>
          <rPr>
            <sz val="9"/>
            <color indexed="81"/>
            <rFont val="MS P ゴシック"/>
            <family val="3"/>
            <charset val="128"/>
          </rPr>
          <t>円単位で入力</t>
        </r>
      </text>
    </comment>
    <comment ref="B170" authorId="0" shapeId="0" xr:uid="{00000000-0006-0000-0300-0000FE020000}">
      <text>
        <r>
          <rPr>
            <sz val="9"/>
            <color indexed="81"/>
            <rFont val="MS P ゴシック"/>
            <family val="3"/>
            <charset val="128"/>
          </rPr>
          <t>施設名を入力</t>
        </r>
      </text>
    </comment>
    <comment ref="C170" authorId="0" shapeId="0" xr:uid="{00000000-0006-0000-0300-0000FF020000}">
      <text>
        <r>
          <rPr>
            <sz val="9"/>
            <color indexed="81"/>
            <rFont val="MS P ゴシック"/>
            <family val="3"/>
            <charset val="128"/>
          </rPr>
          <t>円単位で入力</t>
        </r>
      </text>
    </comment>
    <comment ref="D170" authorId="0" shapeId="0" xr:uid="{00000000-0006-0000-0300-000000030000}">
      <text>
        <r>
          <rPr>
            <sz val="9"/>
            <color indexed="81"/>
            <rFont val="MS P ゴシック"/>
            <family val="3"/>
            <charset val="128"/>
          </rPr>
          <t>円単位で入力</t>
        </r>
      </text>
    </comment>
    <comment ref="E170" authorId="0" shapeId="0" xr:uid="{00000000-0006-0000-0300-000001030000}">
      <text>
        <r>
          <rPr>
            <sz val="9"/>
            <color indexed="81"/>
            <rFont val="MS P ゴシック"/>
            <family val="3"/>
            <charset val="128"/>
          </rPr>
          <t>円単位で入力</t>
        </r>
      </text>
    </comment>
    <comment ref="H170" authorId="0" shapeId="0" xr:uid="{00000000-0006-0000-0300-000002030000}">
      <text>
        <r>
          <rPr>
            <sz val="9"/>
            <color indexed="81"/>
            <rFont val="MS P ゴシック"/>
            <family val="3"/>
            <charset val="128"/>
          </rPr>
          <t>円単位で入力</t>
        </r>
      </text>
    </comment>
    <comment ref="B171" authorId="0" shapeId="0" xr:uid="{00000000-0006-0000-0300-000003030000}">
      <text>
        <r>
          <rPr>
            <sz val="9"/>
            <color indexed="81"/>
            <rFont val="MS P ゴシック"/>
            <family val="3"/>
            <charset val="128"/>
          </rPr>
          <t>施設名を入力</t>
        </r>
      </text>
    </comment>
    <comment ref="C171" authorId="0" shapeId="0" xr:uid="{00000000-0006-0000-0300-000004030000}">
      <text>
        <r>
          <rPr>
            <sz val="9"/>
            <color indexed="81"/>
            <rFont val="MS P ゴシック"/>
            <family val="3"/>
            <charset val="128"/>
          </rPr>
          <t>円単位で入力</t>
        </r>
      </text>
    </comment>
    <comment ref="D171" authorId="0" shapeId="0" xr:uid="{00000000-0006-0000-0300-000005030000}">
      <text>
        <r>
          <rPr>
            <sz val="9"/>
            <color indexed="81"/>
            <rFont val="MS P ゴシック"/>
            <family val="3"/>
            <charset val="128"/>
          </rPr>
          <t>円単位で入力</t>
        </r>
      </text>
    </comment>
    <comment ref="E171" authorId="0" shapeId="0" xr:uid="{00000000-0006-0000-0300-000006030000}">
      <text>
        <r>
          <rPr>
            <sz val="9"/>
            <color indexed="81"/>
            <rFont val="MS P ゴシック"/>
            <family val="3"/>
            <charset val="128"/>
          </rPr>
          <t>円単位で入力</t>
        </r>
      </text>
    </comment>
    <comment ref="H171" authorId="0" shapeId="0" xr:uid="{00000000-0006-0000-0300-000007030000}">
      <text>
        <r>
          <rPr>
            <sz val="9"/>
            <color indexed="81"/>
            <rFont val="MS P ゴシック"/>
            <family val="3"/>
            <charset val="128"/>
          </rPr>
          <t>円単位で入力</t>
        </r>
      </text>
    </comment>
    <comment ref="B172" authorId="0" shapeId="0" xr:uid="{00000000-0006-0000-0300-000008030000}">
      <text>
        <r>
          <rPr>
            <sz val="9"/>
            <color indexed="81"/>
            <rFont val="MS P ゴシック"/>
            <family val="3"/>
            <charset val="128"/>
          </rPr>
          <t>施設名を入力</t>
        </r>
      </text>
    </comment>
    <comment ref="C172" authorId="0" shapeId="0" xr:uid="{00000000-0006-0000-0300-000009030000}">
      <text>
        <r>
          <rPr>
            <sz val="9"/>
            <color indexed="81"/>
            <rFont val="MS P ゴシック"/>
            <family val="3"/>
            <charset val="128"/>
          </rPr>
          <t>円単位で入力</t>
        </r>
      </text>
    </comment>
    <comment ref="D172" authorId="0" shapeId="0" xr:uid="{00000000-0006-0000-0300-00000A030000}">
      <text>
        <r>
          <rPr>
            <sz val="9"/>
            <color indexed="81"/>
            <rFont val="MS P ゴシック"/>
            <family val="3"/>
            <charset val="128"/>
          </rPr>
          <t>円単位で入力</t>
        </r>
      </text>
    </comment>
    <comment ref="E172" authorId="0" shapeId="0" xr:uid="{00000000-0006-0000-0300-00000B030000}">
      <text>
        <r>
          <rPr>
            <sz val="9"/>
            <color indexed="81"/>
            <rFont val="MS P ゴシック"/>
            <family val="3"/>
            <charset val="128"/>
          </rPr>
          <t>円単位で入力</t>
        </r>
      </text>
    </comment>
    <comment ref="H172" authorId="0" shapeId="0" xr:uid="{00000000-0006-0000-0300-00000C030000}">
      <text>
        <r>
          <rPr>
            <sz val="9"/>
            <color indexed="81"/>
            <rFont val="MS P ゴシック"/>
            <family val="3"/>
            <charset val="128"/>
          </rPr>
          <t>円単位で入力</t>
        </r>
      </text>
    </comment>
    <comment ref="B173" authorId="0" shapeId="0" xr:uid="{00000000-0006-0000-0300-00000D030000}">
      <text>
        <r>
          <rPr>
            <sz val="9"/>
            <color indexed="81"/>
            <rFont val="MS P ゴシック"/>
            <family val="3"/>
            <charset val="128"/>
          </rPr>
          <t>施設名を入力</t>
        </r>
      </text>
    </comment>
    <comment ref="C173" authorId="0" shapeId="0" xr:uid="{00000000-0006-0000-0300-00000E030000}">
      <text>
        <r>
          <rPr>
            <sz val="9"/>
            <color indexed="81"/>
            <rFont val="MS P ゴシック"/>
            <family val="3"/>
            <charset val="128"/>
          </rPr>
          <t>円単位で入力</t>
        </r>
      </text>
    </comment>
    <comment ref="D173" authorId="0" shapeId="0" xr:uid="{00000000-0006-0000-0300-00000F030000}">
      <text>
        <r>
          <rPr>
            <sz val="9"/>
            <color indexed="81"/>
            <rFont val="MS P ゴシック"/>
            <family val="3"/>
            <charset val="128"/>
          </rPr>
          <t>円単位で入力</t>
        </r>
      </text>
    </comment>
    <comment ref="E173" authorId="0" shapeId="0" xr:uid="{00000000-0006-0000-0300-000010030000}">
      <text>
        <r>
          <rPr>
            <sz val="9"/>
            <color indexed="81"/>
            <rFont val="MS P ゴシック"/>
            <family val="3"/>
            <charset val="128"/>
          </rPr>
          <t>円単位で入力</t>
        </r>
      </text>
    </comment>
    <comment ref="H173" authorId="0" shapeId="0" xr:uid="{00000000-0006-0000-0300-000011030000}">
      <text>
        <r>
          <rPr>
            <sz val="9"/>
            <color indexed="81"/>
            <rFont val="MS P ゴシック"/>
            <family val="3"/>
            <charset val="128"/>
          </rPr>
          <t>円単位で入力</t>
        </r>
      </text>
    </comment>
    <comment ref="B174" authorId="0" shapeId="0" xr:uid="{00000000-0006-0000-0300-000012030000}">
      <text>
        <r>
          <rPr>
            <sz val="9"/>
            <color indexed="81"/>
            <rFont val="MS P ゴシック"/>
            <family val="3"/>
            <charset val="128"/>
          </rPr>
          <t>施設名を入力</t>
        </r>
      </text>
    </comment>
    <comment ref="C174" authorId="0" shapeId="0" xr:uid="{00000000-0006-0000-0300-000013030000}">
      <text>
        <r>
          <rPr>
            <sz val="9"/>
            <color indexed="81"/>
            <rFont val="MS P ゴシック"/>
            <family val="3"/>
            <charset val="128"/>
          </rPr>
          <t>円単位で入力</t>
        </r>
      </text>
    </comment>
    <comment ref="D174" authorId="0" shapeId="0" xr:uid="{00000000-0006-0000-0300-000014030000}">
      <text>
        <r>
          <rPr>
            <sz val="9"/>
            <color indexed="81"/>
            <rFont val="MS P ゴシック"/>
            <family val="3"/>
            <charset val="128"/>
          </rPr>
          <t>円単位で入力</t>
        </r>
      </text>
    </comment>
    <comment ref="E174" authorId="0" shapeId="0" xr:uid="{00000000-0006-0000-0300-000015030000}">
      <text>
        <r>
          <rPr>
            <sz val="9"/>
            <color indexed="81"/>
            <rFont val="MS P ゴシック"/>
            <family val="3"/>
            <charset val="128"/>
          </rPr>
          <t>円単位で入力</t>
        </r>
      </text>
    </comment>
    <comment ref="H174" authorId="0" shapeId="0" xr:uid="{00000000-0006-0000-0300-000016030000}">
      <text>
        <r>
          <rPr>
            <sz val="9"/>
            <color indexed="81"/>
            <rFont val="MS P ゴシック"/>
            <family val="3"/>
            <charset val="128"/>
          </rPr>
          <t>円単位で入力</t>
        </r>
      </text>
    </comment>
    <comment ref="B175" authorId="0" shapeId="0" xr:uid="{00000000-0006-0000-0300-000017030000}">
      <text>
        <r>
          <rPr>
            <sz val="9"/>
            <color indexed="81"/>
            <rFont val="MS P ゴシック"/>
            <family val="3"/>
            <charset val="128"/>
          </rPr>
          <t>施設名を入力</t>
        </r>
      </text>
    </comment>
    <comment ref="C175" authorId="0" shapeId="0" xr:uid="{00000000-0006-0000-0300-000018030000}">
      <text>
        <r>
          <rPr>
            <sz val="9"/>
            <color indexed="81"/>
            <rFont val="MS P ゴシック"/>
            <family val="3"/>
            <charset val="128"/>
          </rPr>
          <t>円単位で入力</t>
        </r>
      </text>
    </comment>
    <comment ref="D175" authorId="0" shapeId="0" xr:uid="{00000000-0006-0000-0300-000019030000}">
      <text>
        <r>
          <rPr>
            <sz val="9"/>
            <color indexed="81"/>
            <rFont val="MS P ゴシック"/>
            <family val="3"/>
            <charset val="128"/>
          </rPr>
          <t>円単位で入力</t>
        </r>
      </text>
    </comment>
    <comment ref="E175" authorId="0" shapeId="0" xr:uid="{00000000-0006-0000-0300-00001A030000}">
      <text>
        <r>
          <rPr>
            <sz val="9"/>
            <color indexed="81"/>
            <rFont val="MS P ゴシック"/>
            <family val="3"/>
            <charset val="128"/>
          </rPr>
          <t>円単位で入力</t>
        </r>
      </text>
    </comment>
    <comment ref="H175" authorId="0" shapeId="0" xr:uid="{00000000-0006-0000-0300-00001B030000}">
      <text>
        <r>
          <rPr>
            <sz val="9"/>
            <color indexed="81"/>
            <rFont val="MS P ゴシック"/>
            <family val="3"/>
            <charset val="128"/>
          </rPr>
          <t>円単位で入力</t>
        </r>
      </text>
    </comment>
    <comment ref="B176" authorId="0" shapeId="0" xr:uid="{00000000-0006-0000-0300-00001C030000}">
      <text>
        <r>
          <rPr>
            <sz val="9"/>
            <color indexed="81"/>
            <rFont val="MS P ゴシック"/>
            <family val="3"/>
            <charset val="128"/>
          </rPr>
          <t>施設名を入力</t>
        </r>
      </text>
    </comment>
    <comment ref="C176" authorId="0" shapeId="0" xr:uid="{00000000-0006-0000-0300-00001D030000}">
      <text>
        <r>
          <rPr>
            <sz val="9"/>
            <color indexed="81"/>
            <rFont val="MS P ゴシック"/>
            <family val="3"/>
            <charset val="128"/>
          </rPr>
          <t>円単位で入力</t>
        </r>
      </text>
    </comment>
    <comment ref="D176" authorId="0" shapeId="0" xr:uid="{00000000-0006-0000-0300-00001E030000}">
      <text>
        <r>
          <rPr>
            <sz val="9"/>
            <color indexed="81"/>
            <rFont val="MS P ゴシック"/>
            <family val="3"/>
            <charset val="128"/>
          </rPr>
          <t>円単位で入力</t>
        </r>
      </text>
    </comment>
    <comment ref="E176" authorId="0" shapeId="0" xr:uid="{00000000-0006-0000-0300-00001F030000}">
      <text>
        <r>
          <rPr>
            <sz val="9"/>
            <color indexed="81"/>
            <rFont val="MS P ゴシック"/>
            <family val="3"/>
            <charset val="128"/>
          </rPr>
          <t>円単位で入力</t>
        </r>
      </text>
    </comment>
    <comment ref="H176" authorId="0" shapeId="0" xr:uid="{00000000-0006-0000-0300-000020030000}">
      <text>
        <r>
          <rPr>
            <sz val="9"/>
            <color indexed="81"/>
            <rFont val="MS P ゴシック"/>
            <family val="3"/>
            <charset val="128"/>
          </rPr>
          <t>円単位で入力</t>
        </r>
      </text>
    </comment>
    <comment ref="B177" authorId="0" shapeId="0" xr:uid="{00000000-0006-0000-0300-000021030000}">
      <text>
        <r>
          <rPr>
            <sz val="9"/>
            <color indexed="81"/>
            <rFont val="MS P ゴシック"/>
            <family val="3"/>
            <charset val="128"/>
          </rPr>
          <t>施設名を入力</t>
        </r>
      </text>
    </comment>
    <comment ref="C177" authorId="0" shapeId="0" xr:uid="{00000000-0006-0000-0300-000022030000}">
      <text>
        <r>
          <rPr>
            <sz val="9"/>
            <color indexed="81"/>
            <rFont val="MS P ゴシック"/>
            <family val="3"/>
            <charset val="128"/>
          </rPr>
          <t>円単位で入力</t>
        </r>
      </text>
    </comment>
    <comment ref="D177" authorId="0" shapeId="0" xr:uid="{00000000-0006-0000-0300-000023030000}">
      <text>
        <r>
          <rPr>
            <sz val="9"/>
            <color indexed="81"/>
            <rFont val="MS P ゴシック"/>
            <family val="3"/>
            <charset val="128"/>
          </rPr>
          <t>円単位で入力</t>
        </r>
      </text>
    </comment>
    <comment ref="E177" authorId="0" shapeId="0" xr:uid="{00000000-0006-0000-0300-000024030000}">
      <text>
        <r>
          <rPr>
            <sz val="9"/>
            <color indexed="81"/>
            <rFont val="MS P ゴシック"/>
            <family val="3"/>
            <charset val="128"/>
          </rPr>
          <t>円単位で入力</t>
        </r>
      </text>
    </comment>
    <comment ref="H177" authorId="0" shapeId="0" xr:uid="{00000000-0006-0000-0300-000025030000}">
      <text>
        <r>
          <rPr>
            <sz val="9"/>
            <color indexed="81"/>
            <rFont val="MS P ゴシック"/>
            <family val="3"/>
            <charset val="128"/>
          </rPr>
          <t>円単位で入力</t>
        </r>
      </text>
    </comment>
    <comment ref="B178" authorId="0" shapeId="0" xr:uid="{00000000-0006-0000-0300-000026030000}">
      <text>
        <r>
          <rPr>
            <sz val="9"/>
            <color indexed="81"/>
            <rFont val="MS P ゴシック"/>
            <family val="3"/>
            <charset val="128"/>
          </rPr>
          <t>施設名を入力</t>
        </r>
      </text>
    </comment>
    <comment ref="C178" authorId="0" shapeId="0" xr:uid="{00000000-0006-0000-0300-000027030000}">
      <text>
        <r>
          <rPr>
            <sz val="9"/>
            <color indexed="81"/>
            <rFont val="MS P ゴシック"/>
            <family val="3"/>
            <charset val="128"/>
          </rPr>
          <t>円単位で入力</t>
        </r>
      </text>
    </comment>
    <comment ref="D178" authorId="0" shapeId="0" xr:uid="{00000000-0006-0000-0300-000028030000}">
      <text>
        <r>
          <rPr>
            <sz val="9"/>
            <color indexed="81"/>
            <rFont val="MS P ゴシック"/>
            <family val="3"/>
            <charset val="128"/>
          </rPr>
          <t>円単位で入力</t>
        </r>
      </text>
    </comment>
    <comment ref="E178" authorId="0" shapeId="0" xr:uid="{00000000-0006-0000-0300-000029030000}">
      <text>
        <r>
          <rPr>
            <sz val="9"/>
            <color indexed="81"/>
            <rFont val="MS P ゴシック"/>
            <family val="3"/>
            <charset val="128"/>
          </rPr>
          <t>円単位で入力</t>
        </r>
      </text>
    </comment>
    <comment ref="H178" authorId="0" shapeId="0" xr:uid="{00000000-0006-0000-0300-00002A030000}">
      <text>
        <r>
          <rPr>
            <sz val="9"/>
            <color indexed="81"/>
            <rFont val="MS P ゴシック"/>
            <family val="3"/>
            <charset val="128"/>
          </rPr>
          <t>円単位で入力</t>
        </r>
      </text>
    </comment>
    <comment ref="B179" authorId="0" shapeId="0" xr:uid="{00000000-0006-0000-0300-00002B030000}">
      <text>
        <r>
          <rPr>
            <sz val="9"/>
            <color indexed="81"/>
            <rFont val="MS P ゴシック"/>
            <family val="3"/>
            <charset val="128"/>
          </rPr>
          <t>施設名を入力</t>
        </r>
      </text>
    </comment>
    <comment ref="C179" authorId="0" shapeId="0" xr:uid="{00000000-0006-0000-0300-00002C030000}">
      <text>
        <r>
          <rPr>
            <sz val="9"/>
            <color indexed="81"/>
            <rFont val="MS P ゴシック"/>
            <family val="3"/>
            <charset val="128"/>
          </rPr>
          <t>円単位で入力</t>
        </r>
      </text>
    </comment>
    <comment ref="D179" authorId="0" shapeId="0" xr:uid="{00000000-0006-0000-0300-00002D030000}">
      <text>
        <r>
          <rPr>
            <sz val="9"/>
            <color indexed="81"/>
            <rFont val="MS P ゴシック"/>
            <family val="3"/>
            <charset val="128"/>
          </rPr>
          <t>円単位で入力</t>
        </r>
      </text>
    </comment>
    <comment ref="E179" authorId="0" shapeId="0" xr:uid="{00000000-0006-0000-0300-00002E030000}">
      <text>
        <r>
          <rPr>
            <sz val="9"/>
            <color indexed="81"/>
            <rFont val="MS P ゴシック"/>
            <family val="3"/>
            <charset val="128"/>
          </rPr>
          <t>円単位で入力</t>
        </r>
      </text>
    </comment>
    <comment ref="H179" authorId="0" shapeId="0" xr:uid="{00000000-0006-0000-0300-00002F030000}">
      <text>
        <r>
          <rPr>
            <sz val="9"/>
            <color indexed="81"/>
            <rFont val="MS P ゴシック"/>
            <family val="3"/>
            <charset val="128"/>
          </rPr>
          <t>円単位で入力</t>
        </r>
      </text>
    </comment>
  </commentList>
</comments>
</file>

<file path=xl/sharedStrings.xml><?xml version="1.0" encoding="utf-8"?>
<sst xmlns="http://schemas.openxmlformats.org/spreadsheetml/2006/main" count="360" uniqueCount="190">
  <si>
    <t>高知県知事</t>
    <rPh sb="0" eb="2">
      <t>コウチ</t>
    </rPh>
    <rPh sb="2" eb="5">
      <t>ケンチジ</t>
    </rPh>
    <phoneticPr fontId="8"/>
  </si>
  <si>
    <t>月</t>
    <rPh sb="0" eb="1">
      <t>ツキ</t>
    </rPh>
    <phoneticPr fontId="8"/>
  </si>
  <si>
    <t>合計</t>
  </si>
  <si>
    <t>収入の部</t>
  </si>
  <si>
    <t>号</t>
    <rPh sb="0" eb="1">
      <t>ゴウ</t>
    </rPh>
    <phoneticPr fontId="8"/>
  </si>
  <si>
    <t>日</t>
    <rPh sb="0" eb="1">
      <t>ヒ</t>
    </rPh>
    <phoneticPr fontId="9"/>
  </si>
  <si>
    <t>記</t>
    <rPh sb="0" eb="1">
      <t>キ</t>
    </rPh>
    <phoneticPr fontId="8"/>
  </si>
  <si>
    <t>様</t>
    <rPh sb="0" eb="1">
      <t>サマ</t>
    </rPh>
    <phoneticPr fontId="8"/>
  </si>
  <si>
    <t>日</t>
    <rPh sb="0" eb="1">
      <t>ヒ</t>
    </rPh>
    <phoneticPr fontId="8"/>
  </si>
  <si>
    <t>補助事業者</t>
    <rPh sb="0" eb="2">
      <t>ホジョ</t>
    </rPh>
    <rPh sb="2" eb="5">
      <t>ジギョウシャ</t>
    </rPh>
    <phoneticPr fontId="8"/>
  </si>
  <si>
    <t>年</t>
    <rPh sb="0" eb="1">
      <t>ネン</t>
    </rPh>
    <phoneticPr fontId="8"/>
  </si>
  <si>
    <t>補助金の算出基礎</t>
    <rPh sb="0" eb="3">
      <t>ホジョキン</t>
    </rPh>
    <rPh sb="4" eb="6">
      <t>サンシュツ</t>
    </rPh>
    <rPh sb="6" eb="8">
      <t>キソ</t>
    </rPh>
    <phoneticPr fontId="8"/>
  </si>
  <si>
    <t>住所</t>
    <rPh sb="0" eb="2">
      <t>ジュウショ</t>
    </rPh>
    <phoneticPr fontId="8"/>
  </si>
  <si>
    <t>氏名</t>
    <rPh sb="0" eb="2">
      <t>シメイ</t>
    </rPh>
    <phoneticPr fontId="8"/>
  </si>
  <si>
    <t>計</t>
  </si>
  <si>
    <t>円</t>
  </si>
  <si>
    <t>補助率</t>
    <rPh sb="0" eb="3">
      <t>ホジョリツ</t>
    </rPh>
    <phoneticPr fontId="8"/>
  </si>
  <si>
    <t>事業の完了予定年月日</t>
    <rPh sb="0" eb="2">
      <t>ジギョウ</t>
    </rPh>
    <rPh sb="3" eb="5">
      <t>カンリョウ</t>
    </rPh>
    <rPh sb="5" eb="7">
      <t>ヨテイ</t>
    </rPh>
    <rPh sb="7" eb="8">
      <t>ネン</t>
    </rPh>
    <rPh sb="8" eb="10">
      <t>ツキヒ</t>
    </rPh>
    <phoneticPr fontId="8"/>
  </si>
  <si>
    <t>区分</t>
  </si>
  <si>
    <t>補助金額</t>
    <rPh sb="0" eb="3">
      <t>ホジョキン</t>
    </rPh>
    <rPh sb="3" eb="4">
      <t>ガク</t>
    </rPh>
    <phoneticPr fontId="8"/>
  </si>
  <si>
    <t>補助事業者名</t>
    <rPh sb="0" eb="2">
      <t>ホジョ</t>
    </rPh>
    <rPh sb="2" eb="6">
      <t>ジギョウシャメイ</t>
    </rPh>
    <phoneticPr fontId="9"/>
  </si>
  <si>
    <t>参考様式１</t>
    <rPh sb="0" eb="2">
      <t>サンコウ</t>
    </rPh>
    <rPh sb="2" eb="4">
      <t>ヨウシキ</t>
    </rPh>
    <phoneticPr fontId="8"/>
  </si>
  <si>
    <t>備考</t>
  </si>
  <si>
    <t>月</t>
    <rPh sb="0" eb="1">
      <t>ツキ</t>
    </rPh>
    <phoneticPr fontId="9"/>
  </si>
  <si>
    <t>様</t>
    <rPh sb="0" eb="1">
      <t>サマ</t>
    </rPh>
    <phoneticPr fontId="15"/>
  </si>
  <si>
    <t>氏名（自署）</t>
    <rPh sb="0" eb="2">
      <t>シメイ</t>
    </rPh>
    <rPh sb="3" eb="5">
      <t>ジショ</t>
    </rPh>
    <phoneticPr fontId="8"/>
  </si>
  <si>
    <t>予　算　額</t>
  </si>
  <si>
    <t>支出の部</t>
  </si>
  <si>
    <t>収　　支　　予　　算　　書</t>
  </si>
  <si>
    <t>氏名</t>
    <rPh sb="0" eb="2">
      <t>シメイ</t>
    </rPh>
    <phoneticPr fontId="9"/>
  </si>
  <si>
    <t>予　算　額</t>
    <rPh sb="0" eb="5">
      <t>ヨサンガク</t>
    </rPh>
    <phoneticPr fontId="9"/>
  </si>
  <si>
    <t>事業の完了年月日</t>
    <rPh sb="0" eb="2">
      <t>ジギョウ</t>
    </rPh>
    <rPh sb="3" eb="5">
      <t>カンリョウ</t>
    </rPh>
    <rPh sb="5" eb="6">
      <t>ネン</t>
    </rPh>
    <rPh sb="6" eb="8">
      <t>ツキヒ</t>
    </rPh>
    <phoneticPr fontId="8"/>
  </si>
  <si>
    <t>円</t>
    <rPh sb="0" eb="1">
      <t>エン</t>
    </rPh>
    <phoneticPr fontId="9"/>
  </si>
  <si>
    <t>年</t>
    <rPh sb="0" eb="1">
      <t>ネン</t>
    </rPh>
    <phoneticPr fontId="9"/>
  </si>
  <si>
    <t>収支精算書</t>
    <rPh sb="0" eb="2">
      <t>シュウシ</t>
    </rPh>
    <rPh sb="2" eb="4">
      <t>セイサン</t>
    </rPh>
    <rPh sb="4" eb="5">
      <t>ショ</t>
    </rPh>
    <phoneticPr fontId="9"/>
  </si>
  <si>
    <t>収入の部</t>
    <rPh sb="0" eb="2">
      <t>シュウニュウ</t>
    </rPh>
    <rPh sb="3" eb="4">
      <t>ブ</t>
    </rPh>
    <phoneticPr fontId="9"/>
  </si>
  <si>
    <t>区分</t>
    <rPh sb="0" eb="2">
      <t>クブン</t>
    </rPh>
    <phoneticPr fontId="9"/>
  </si>
  <si>
    <t>実　　　　績</t>
    <rPh sb="0" eb="6">
      <t>ジッセキ</t>
    </rPh>
    <phoneticPr fontId="9"/>
  </si>
  <si>
    <t>備考</t>
    <rPh sb="0" eb="2">
      <t>ビコウ</t>
    </rPh>
    <phoneticPr fontId="9"/>
  </si>
  <si>
    <t>計</t>
    <rPh sb="0" eb="1">
      <t>ケイ</t>
    </rPh>
    <phoneticPr fontId="9"/>
  </si>
  <si>
    <t>支出の部</t>
    <rPh sb="0" eb="2">
      <t>シシュツ</t>
    </rPh>
    <rPh sb="3" eb="4">
      <t>ブ</t>
    </rPh>
    <phoneticPr fontId="9"/>
  </si>
  <si>
    <t>合計</t>
    <rPh sb="0" eb="2">
      <t>ゴウケイ</t>
    </rPh>
    <phoneticPr fontId="9"/>
  </si>
  <si>
    <t>住所</t>
    <rPh sb="0" eb="2">
      <t>ジュウショ</t>
    </rPh>
    <phoneticPr fontId="9"/>
  </si>
  <si>
    <t>補助金の確定時に減額した消費税仕入控除税額</t>
    <rPh sb="0" eb="3">
      <t>ホジョキン</t>
    </rPh>
    <rPh sb="4" eb="6">
      <t>カクテイ</t>
    </rPh>
    <rPh sb="6" eb="7">
      <t>ジ</t>
    </rPh>
    <rPh sb="8" eb="10">
      <t>ゲンガク</t>
    </rPh>
    <rPh sb="12" eb="15">
      <t>ショウヒゼイ</t>
    </rPh>
    <rPh sb="15" eb="17">
      <t>シイレ</t>
    </rPh>
    <rPh sb="17" eb="19">
      <t>コウジョ</t>
    </rPh>
    <rPh sb="19" eb="21">
      <t>ゼイガク</t>
    </rPh>
    <phoneticPr fontId="9"/>
  </si>
  <si>
    <t>予算議決（又は予算議決予定）　　　　　　年　　月　　日</t>
    <rPh sb="0" eb="2">
      <t>ヨサン</t>
    </rPh>
    <rPh sb="2" eb="4">
      <t>ギケツ</t>
    </rPh>
    <rPh sb="5" eb="6">
      <t>マタ</t>
    </rPh>
    <rPh sb="7" eb="9">
      <t>ヨサン</t>
    </rPh>
    <rPh sb="9" eb="11">
      <t>ギケツ</t>
    </rPh>
    <rPh sb="11" eb="13">
      <t>ヨテイ</t>
    </rPh>
    <rPh sb="20" eb="21">
      <t>ネン</t>
    </rPh>
    <rPh sb="23" eb="24">
      <t>ツキ</t>
    </rPh>
    <rPh sb="26" eb="27">
      <t>ヒ</t>
    </rPh>
    <phoneticPr fontId="11"/>
  </si>
  <si>
    <t>誓約書兼同意書</t>
    <rPh sb="0" eb="3">
      <t>セイヤクショ</t>
    </rPh>
    <rPh sb="3" eb="4">
      <t>ケン</t>
    </rPh>
    <rPh sb="4" eb="6">
      <t>ドウイ</t>
    </rPh>
    <rPh sb="6" eb="7">
      <t>ショ</t>
    </rPh>
    <phoneticPr fontId="15"/>
  </si>
  <si>
    <r>
      <t>消費税</t>
    </r>
    <r>
      <rPr>
        <sz val="11"/>
        <rFont val="ＭＳ Ｐ明朝"/>
        <family val="1"/>
        <charset val="128"/>
      </rPr>
      <t>及び地方消費税の申告により確定した消費税仕入控除税額</t>
    </r>
    <rPh sb="0" eb="3">
      <t>ショウヒゼイ</t>
    </rPh>
    <rPh sb="3" eb="4">
      <t>オヨ</t>
    </rPh>
    <rPh sb="5" eb="7">
      <t>チホウ</t>
    </rPh>
    <rPh sb="7" eb="10">
      <t>ショウヒゼイ</t>
    </rPh>
    <rPh sb="11" eb="13">
      <t>シンコク</t>
    </rPh>
    <rPh sb="16" eb="18">
      <t>カクテイ</t>
    </rPh>
    <rPh sb="20" eb="23">
      <t>ショウヒゼイ</t>
    </rPh>
    <rPh sb="23" eb="25">
      <t>シイレ</t>
    </rPh>
    <rPh sb="25" eb="27">
      <t>コウジョ</t>
    </rPh>
    <rPh sb="27" eb="29">
      <t>ゼイガク</t>
    </rPh>
    <phoneticPr fontId="9"/>
  </si>
  <si>
    <t>高知県知事</t>
    <rPh sb="0" eb="3">
      <t>コウチケン</t>
    </rPh>
    <rPh sb="3" eb="5">
      <t>チジ</t>
    </rPh>
    <phoneticPr fontId="9"/>
  </si>
  <si>
    <t>補助金返還相当額（３－２）</t>
    <rPh sb="0" eb="3">
      <t>ホジョキン</t>
    </rPh>
    <rPh sb="3" eb="5">
      <t>ヘンカン</t>
    </rPh>
    <rPh sb="5" eb="8">
      <t>ソウトウガク</t>
    </rPh>
    <phoneticPr fontId="9"/>
  </si>
  <si>
    <t>第</t>
    <rPh sb="0" eb="1">
      <t>ダイ</t>
    </rPh>
    <phoneticPr fontId="9"/>
  </si>
  <si>
    <t>（生年月日：　　　　年　　月　　日）</t>
    <rPh sb="1" eb="2">
      <t>セイ</t>
    </rPh>
    <rPh sb="2" eb="5">
      <t>ネンガッピ</t>
    </rPh>
    <rPh sb="10" eb="11">
      <t>ネン</t>
    </rPh>
    <rPh sb="13" eb="14">
      <t>ガツ</t>
    </rPh>
    <rPh sb="16" eb="17">
      <t>ニチ</t>
    </rPh>
    <phoneticPr fontId="8"/>
  </si>
  <si>
    <t>号</t>
    <rPh sb="0" eb="1">
      <t>ゴウ</t>
    </rPh>
    <phoneticPr fontId="9"/>
  </si>
  <si>
    <t>様</t>
    <rPh sb="0" eb="1">
      <t>サマ</t>
    </rPh>
    <phoneticPr fontId="9"/>
  </si>
  <si>
    <t>記</t>
    <rPh sb="0" eb="1">
      <t>キ</t>
    </rPh>
    <phoneticPr fontId="9"/>
  </si>
  <si>
    <t>金</t>
    <rPh sb="0" eb="1">
      <t>キン</t>
    </rPh>
    <phoneticPr fontId="9"/>
  </si>
  <si>
    <t>第１号様式（第４条関係）</t>
    <rPh sb="0" eb="1">
      <t>ダイ</t>
    </rPh>
    <rPh sb="2" eb="3">
      <t>ゴウ</t>
    </rPh>
    <rPh sb="3" eb="5">
      <t>ヨウシキ</t>
    </rPh>
    <rPh sb="6" eb="7">
      <t>ダイ</t>
    </rPh>
    <rPh sb="8" eb="9">
      <t>ジョウ</t>
    </rPh>
    <rPh sb="9" eb="11">
      <t>カンケイ</t>
    </rPh>
    <phoneticPr fontId="8"/>
  </si>
  <si>
    <t>補助金の確定額</t>
    <rPh sb="0" eb="3">
      <t>ホジョキン</t>
    </rPh>
    <rPh sb="4" eb="7">
      <t>カクテイガク</t>
    </rPh>
    <phoneticPr fontId="9"/>
  </si>
  <si>
    <t>日</t>
    <rPh sb="0" eb="1">
      <t>ニチ</t>
    </rPh>
    <phoneticPr fontId="15"/>
  </si>
  <si>
    <t>差引き増減額</t>
    <rPh sb="0" eb="2">
      <t>サシヒキ</t>
    </rPh>
    <rPh sb="5" eb="6">
      <t>ガク</t>
    </rPh>
    <phoneticPr fontId="9"/>
  </si>
  <si>
    <t>高知県知事</t>
    <rPh sb="0" eb="3">
      <t>コウチケン</t>
    </rPh>
    <rPh sb="3" eb="5">
      <t>チジ</t>
    </rPh>
    <phoneticPr fontId="15"/>
  </si>
  <si>
    <t>参考様式２</t>
    <rPh sb="0" eb="2">
      <t>サンコウ</t>
    </rPh>
    <rPh sb="2" eb="4">
      <t>ヨウシキ</t>
    </rPh>
    <phoneticPr fontId="15"/>
  </si>
  <si>
    <t>年</t>
    <rPh sb="0" eb="1">
      <t>ネン</t>
    </rPh>
    <phoneticPr fontId="15"/>
  </si>
  <si>
    <t>月</t>
    <rPh sb="0" eb="1">
      <t>ツキ</t>
    </rPh>
    <phoneticPr fontId="15"/>
  </si>
  <si>
    <t xml:space="preserve">　 </t>
  </si>
  <si>
    <t>補助対象事業費</t>
    <rPh sb="0" eb="2">
      <t>ホジョ</t>
    </rPh>
    <rPh sb="2" eb="4">
      <t>タイショウ</t>
    </rPh>
    <rPh sb="4" eb="7">
      <t>ジギョウヒ</t>
    </rPh>
    <phoneticPr fontId="8"/>
  </si>
  <si>
    <t>補助率</t>
    <rPh sb="0" eb="3">
      <t>ホジョリツ</t>
    </rPh>
    <phoneticPr fontId="8"/>
  </si>
  <si>
    <t>補助金額</t>
    <rPh sb="0" eb="3">
      <t>ホジョキン</t>
    </rPh>
    <rPh sb="3" eb="4">
      <t>ガク</t>
    </rPh>
    <phoneticPr fontId="8"/>
  </si>
  <si>
    <t>事　業　計　画　書</t>
    <rPh sb="0" eb="1">
      <t>コト</t>
    </rPh>
    <rPh sb="2" eb="3">
      <t>ギョウ</t>
    </rPh>
    <rPh sb="4" eb="5">
      <t>ケイ</t>
    </rPh>
    <rPh sb="6" eb="7">
      <t>ガ</t>
    </rPh>
    <rPh sb="8" eb="9">
      <t>ショ</t>
    </rPh>
    <phoneticPr fontId="11"/>
  </si>
  <si>
    <r>
      <rPr>
        <sz val="11"/>
        <rFont val="ＭＳ Ｐ明朝"/>
        <family val="1"/>
        <charset val="128"/>
      </rPr>
      <t>１　改良区名　</t>
    </r>
    <r>
      <rPr>
        <u/>
        <sz val="11"/>
        <rFont val="ＭＳ Ｐ明朝"/>
        <family val="1"/>
      </rPr>
      <t>　　　　　　　　　　　　　改良区（連合）</t>
    </r>
    <rPh sb="2" eb="5">
      <t>カイリョウク</t>
    </rPh>
    <rPh sb="5" eb="6">
      <t>メイ</t>
    </rPh>
    <rPh sb="20" eb="23">
      <t>カイリョウク</t>
    </rPh>
    <rPh sb="24" eb="26">
      <t>レンゴウ</t>
    </rPh>
    <phoneticPr fontId="20"/>
  </si>
  <si>
    <t>No</t>
    <phoneticPr fontId="20"/>
  </si>
  <si>
    <t>施設名</t>
    <rPh sb="0" eb="3">
      <t>シセツメイ</t>
    </rPh>
    <phoneticPr fontId="20"/>
  </si>
  <si>
    <t>施設規模
（口径・台数）</t>
    <rPh sb="0" eb="2">
      <t>シセツ</t>
    </rPh>
    <rPh sb="2" eb="4">
      <t>キボ</t>
    </rPh>
    <rPh sb="6" eb="8">
      <t>コウケイ</t>
    </rPh>
    <rPh sb="9" eb="11">
      <t>ダイスウ</t>
    </rPh>
    <phoneticPr fontId="20"/>
  </si>
  <si>
    <t>契約種別</t>
    <rPh sb="0" eb="2">
      <t>ケイヤク</t>
    </rPh>
    <rPh sb="2" eb="4">
      <t>シュベツ</t>
    </rPh>
    <phoneticPr fontId="20"/>
  </si>
  <si>
    <t>補助対象事業費（円）</t>
    <rPh sb="0" eb="2">
      <t>ホジョ</t>
    </rPh>
    <rPh sb="2" eb="4">
      <t>タイショウ</t>
    </rPh>
    <rPh sb="4" eb="7">
      <t>ジギョウヒ</t>
    </rPh>
    <rPh sb="8" eb="9">
      <t>エン</t>
    </rPh>
    <phoneticPr fontId="20"/>
  </si>
  <si>
    <t>（単位：円）</t>
    <rPh sb="1" eb="3">
      <t>タンイ</t>
    </rPh>
    <rPh sb="4" eb="5">
      <t>エン</t>
    </rPh>
    <phoneticPr fontId="24"/>
  </si>
  <si>
    <t>施設名</t>
    <rPh sb="0" eb="2">
      <t>シセツ</t>
    </rPh>
    <rPh sb="2" eb="3">
      <t>メイ</t>
    </rPh>
    <phoneticPr fontId="24"/>
  </si>
  <si>
    <t>多面or治水ダム等</t>
    <rPh sb="0" eb="2">
      <t>タメン</t>
    </rPh>
    <rPh sb="4" eb="6">
      <t>チスイ</t>
    </rPh>
    <rPh sb="8" eb="9">
      <t>トウ</t>
    </rPh>
    <phoneticPr fontId="24"/>
  </si>
  <si>
    <t>①基本料金</t>
    <rPh sb="1" eb="3">
      <t>キホン</t>
    </rPh>
    <rPh sb="3" eb="5">
      <t>リョウキン</t>
    </rPh>
    <phoneticPr fontId="23"/>
  </si>
  <si>
    <t>②電力量料金</t>
    <rPh sb="1" eb="3">
      <t>デンリョク</t>
    </rPh>
    <rPh sb="3" eb="4">
      <t>リョウ</t>
    </rPh>
    <rPh sb="4" eb="6">
      <t>リョウキン</t>
    </rPh>
    <phoneticPr fontId="23"/>
  </si>
  <si>
    <t>③燃料調整額</t>
    <rPh sb="1" eb="3">
      <t>ネンリョウ</t>
    </rPh>
    <rPh sb="3" eb="5">
      <t>チョウセイ</t>
    </rPh>
    <rPh sb="5" eb="6">
      <t>ガク</t>
    </rPh>
    <phoneticPr fontId="23"/>
  </si>
  <si>
    <t>⑨</t>
    <phoneticPr fontId="23"/>
  </si>
  <si>
    <t>⑩＝(⑧-⑨)×0.7</t>
    <phoneticPr fontId="24"/>
  </si>
  <si>
    <t>⑪臨時交付金
（金額を入力）</t>
    <rPh sb="1" eb="3">
      <t>リンジ</t>
    </rPh>
    <rPh sb="3" eb="6">
      <t>コウフキン</t>
    </rPh>
    <rPh sb="8" eb="10">
      <t>キンガク</t>
    </rPh>
    <rPh sb="11" eb="13">
      <t>ニュウリョク</t>
    </rPh>
    <phoneticPr fontId="24"/>
  </si>
  <si>
    <t>⑫省エネ交付額</t>
    <rPh sb="1" eb="2">
      <t>ショウ</t>
    </rPh>
    <rPh sb="4" eb="7">
      <t>コウフガク</t>
    </rPh>
    <phoneticPr fontId="24"/>
  </si>
  <si>
    <t>⑬=⑩
（省エネ交付額上限額）</t>
    <rPh sb="5" eb="6">
      <t>ショウ</t>
    </rPh>
    <rPh sb="8" eb="10">
      <t>コウフ</t>
    </rPh>
    <rPh sb="10" eb="11">
      <t>ガク</t>
    </rPh>
    <rPh sb="11" eb="13">
      <t>ジョウゲン</t>
    </rPh>
    <rPh sb="13" eb="14">
      <t>ガク</t>
    </rPh>
    <phoneticPr fontId="24"/>
  </si>
  <si>
    <t>多面</t>
  </si>
  <si>
    <t>治水ダム等</t>
  </si>
  <si>
    <t>合計</t>
    <rPh sb="0" eb="2">
      <t>ゴウケイ</t>
    </rPh>
    <phoneticPr fontId="24"/>
  </si>
  <si>
    <t>※後から臨時交付金を充てる場合、高騰分全体額を上回らない範囲とする必要がある。</t>
    <rPh sb="1" eb="2">
      <t>アト</t>
    </rPh>
    <rPh sb="4" eb="6">
      <t>リンジ</t>
    </rPh>
    <rPh sb="6" eb="9">
      <t>コウフキン</t>
    </rPh>
    <rPh sb="10" eb="11">
      <t>ア</t>
    </rPh>
    <rPh sb="13" eb="15">
      <t>バアイ</t>
    </rPh>
    <rPh sb="16" eb="19">
      <t>コウトウブン</t>
    </rPh>
    <rPh sb="19" eb="21">
      <t>ゼンタイ</t>
    </rPh>
    <rPh sb="21" eb="22">
      <t>ガク</t>
    </rPh>
    <rPh sb="23" eb="25">
      <t>ウワマワ</t>
    </rPh>
    <rPh sb="28" eb="30">
      <t>ハンイ</t>
    </rPh>
    <rPh sb="33" eb="35">
      <t>ヒツヨウ</t>
    </rPh>
    <phoneticPr fontId="24"/>
  </si>
  <si>
    <t>省エネ交付額（⑭+⑮）</t>
    <rPh sb="0" eb="1">
      <t>ショウ</t>
    </rPh>
    <rPh sb="3" eb="6">
      <t>コウフガク</t>
    </rPh>
    <phoneticPr fontId="24"/>
  </si>
  <si>
    <t>計</t>
    <rPh sb="0" eb="1">
      <t>ケイ</t>
    </rPh>
    <phoneticPr fontId="23"/>
  </si>
  <si>
    <t>契約区分</t>
    <rPh sb="0" eb="2">
      <t>ケイヤク</t>
    </rPh>
    <rPh sb="2" eb="4">
      <t>クブン</t>
    </rPh>
    <phoneticPr fontId="20"/>
  </si>
  <si>
    <t>　　　　　　年度において、下記のとおり交付を受けたいので、高知県水利施設管理強化事業費補助金交付要綱第４条第１項の規定により、関係書類を添えて補助金　　　　　　　円の交付を申請します。</t>
    <rPh sb="6" eb="8">
      <t>ネンド</t>
    </rPh>
    <rPh sb="13" eb="15">
      <t>カキ</t>
    </rPh>
    <rPh sb="19" eb="21">
      <t>コウフ</t>
    </rPh>
    <rPh sb="22" eb="23">
      <t>ウ</t>
    </rPh>
    <rPh sb="29" eb="32">
      <t>コウチケン</t>
    </rPh>
    <rPh sb="32" eb="34">
      <t>スイリ</t>
    </rPh>
    <rPh sb="34" eb="36">
      <t>シセツ</t>
    </rPh>
    <rPh sb="36" eb="38">
      <t>カンリ</t>
    </rPh>
    <rPh sb="38" eb="40">
      <t>キョウカ</t>
    </rPh>
    <rPh sb="40" eb="42">
      <t>ジギョウ</t>
    </rPh>
    <rPh sb="42" eb="43">
      <t>ヒ</t>
    </rPh>
    <rPh sb="43" eb="46">
      <t>ホジョキン</t>
    </rPh>
    <rPh sb="46" eb="48">
      <t>コウフ</t>
    </rPh>
    <rPh sb="48" eb="50">
      <t>ヨウコウ</t>
    </rPh>
    <rPh sb="50" eb="51">
      <t>ダイ</t>
    </rPh>
    <rPh sb="52" eb="53">
      <t>ジョウ</t>
    </rPh>
    <rPh sb="53" eb="54">
      <t>ダイ</t>
    </rPh>
    <rPh sb="55" eb="56">
      <t>コウ</t>
    </rPh>
    <rPh sb="57" eb="59">
      <t>キテイ</t>
    </rPh>
    <rPh sb="63" eb="65">
      <t>カンケイ</t>
    </rPh>
    <rPh sb="65" eb="67">
      <t>ショルイ</t>
    </rPh>
    <rPh sb="68" eb="69">
      <t>ソ</t>
    </rPh>
    <rPh sb="71" eb="74">
      <t>ホジョキン</t>
    </rPh>
    <rPh sb="81" eb="82">
      <t>エン</t>
    </rPh>
    <rPh sb="83" eb="85">
      <t>コウフ</t>
    </rPh>
    <rPh sb="86" eb="88">
      <t>シンセイ</t>
    </rPh>
    <phoneticPr fontId="8"/>
  </si>
  <si>
    <t>県税の納税義務がないことの申立書</t>
    <rPh sb="0" eb="2">
      <t>ケンゼイ</t>
    </rPh>
    <rPh sb="3" eb="5">
      <t>ノウゼイ</t>
    </rPh>
    <rPh sb="5" eb="7">
      <t>ギム</t>
    </rPh>
    <rPh sb="13" eb="16">
      <t>モウシタテショ</t>
    </rPh>
    <phoneticPr fontId="8"/>
  </si>
  <si>
    <t>添付書類</t>
    <rPh sb="0" eb="2">
      <t>テンプ</t>
    </rPh>
    <rPh sb="2" eb="4">
      <t>ショルイ</t>
    </rPh>
    <phoneticPr fontId="8"/>
  </si>
  <si>
    <t>（１）補助対象事業費算定の根拠となる資料</t>
    <rPh sb="3" eb="5">
      <t>ホジョ</t>
    </rPh>
    <rPh sb="5" eb="7">
      <t>タイショウ</t>
    </rPh>
    <rPh sb="7" eb="10">
      <t>ジギョウヒ</t>
    </rPh>
    <rPh sb="10" eb="12">
      <t>サンテイ</t>
    </rPh>
    <rPh sb="13" eb="15">
      <t>コンキョ</t>
    </rPh>
    <rPh sb="18" eb="20">
      <t>シリョウ</t>
    </rPh>
    <phoneticPr fontId="8"/>
  </si>
  <si>
    <t>（３）県税の滞納がないことを証する書類又は県税の納税義務がないことの申立書</t>
    <rPh sb="3" eb="5">
      <t>ケンゼイ</t>
    </rPh>
    <rPh sb="6" eb="8">
      <t>タイノウ</t>
    </rPh>
    <rPh sb="14" eb="15">
      <t>ショウ</t>
    </rPh>
    <rPh sb="17" eb="19">
      <t>ショルイ</t>
    </rPh>
    <phoneticPr fontId="8"/>
  </si>
  <si>
    <t>　　　　年度　高知県水利施設管理強化事業費補助金変更承認申請書</t>
    <rPh sb="4" eb="6">
      <t>ネンド</t>
    </rPh>
    <rPh sb="7" eb="10">
      <t>コウチケン</t>
    </rPh>
    <rPh sb="10" eb="12">
      <t>スイリ</t>
    </rPh>
    <rPh sb="12" eb="14">
      <t>シセツ</t>
    </rPh>
    <rPh sb="14" eb="18">
      <t>カンリキョウカ</t>
    </rPh>
    <rPh sb="18" eb="21">
      <t>ジギョウヒ</t>
    </rPh>
    <rPh sb="21" eb="24">
      <t>ホジョキン</t>
    </rPh>
    <rPh sb="24" eb="26">
      <t>ヘンコウ</t>
    </rPh>
    <rPh sb="26" eb="28">
      <t>ショウニン</t>
    </rPh>
    <rPh sb="28" eb="31">
      <t>シンセイショ</t>
    </rPh>
    <phoneticPr fontId="8"/>
  </si>
  <si>
    <t>　　　　年度　高知県水利施設管理強化事業費補助金交付申請書</t>
    <rPh sb="4" eb="6">
      <t>ネンド</t>
    </rPh>
    <rPh sb="7" eb="10">
      <t>コウチケン</t>
    </rPh>
    <rPh sb="10" eb="12">
      <t>スイリ</t>
    </rPh>
    <rPh sb="12" eb="14">
      <t>シセツ</t>
    </rPh>
    <rPh sb="14" eb="18">
      <t>カンリキョウカ</t>
    </rPh>
    <rPh sb="18" eb="21">
      <t>ジギョウヒ</t>
    </rPh>
    <rPh sb="21" eb="24">
      <t>ホジョキン</t>
    </rPh>
    <rPh sb="24" eb="26">
      <t>コウフ</t>
    </rPh>
    <rPh sb="26" eb="29">
      <t>シンセイショ</t>
    </rPh>
    <phoneticPr fontId="8"/>
  </si>
  <si>
    <t>事業計画書</t>
    <rPh sb="0" eb="2">
      <t>ジギョウ</t>
    </rPh>
    <rPh sb="2" eb="5">
      <t>ケイカクショ</t>
    </rPh>
    <phoneticPr fontId="8"/>
  </si>
  <si>
    <t>令和</t>
    <rPh sb="0" eb="2">
      <t>レイワ</t>
    </rPh>
    <phoneticPr fontId="8"/>
  </si>
  <si>
    <t>合　　計</t>
    <rPh sb="0" eb="1">
      <t>ゴウ</t>
    </rPh>
    <rPh sb="3" eb="4">
      <t>ケイ</t>
    </rPh>
    <phoneticPr fontId="20"/>
  </si>
  <si>
    <t>第２号様式（第６条関係）</t>
    <rPh sb="0" eb="1">
      <t>ダイ</t>
    </rPh>
    <rPh sb="2" eb="3">
      <t>ゴウ</t>
    </rPh>
    <rPh sb="3" eb="5">
      <t>ヨウシキ</t>
    </rPh>
    <rPh sb="6" eb="7">
      <t>ダイ</t>
    </rPh>
    <rPh sb="8" eb="9">
      <t>ジョウ</t>
    </rPh>
    <rPh sb="9" eb="11">
      <t>カンケイ</t>
    </rPh>
    <phoneticPr fontId="8"/>
  </si>
  <si>
    <t>（振込先）</t>
    <rPh sb="1" eb="4">
      <t>フリコミサキ</t>
    </rPh>
    <phoneticPr fontId="8"/>
  </si>
  <si>
    <t>金融機関店舗名</t>
    <rPh sb="0" eb="2">
      <t>キンユウ</t>
    </rPh>
    <rPh sb="2" eb="4">
      <t>キカン</t>
    </rPh>
    <rPh sb="4" eb="7">
      <t>テンポメイ</t>
    </rPh>
    <phoneticPr fontId="8"/>
  </si>
  <si>
    <t>口座種別</t>
    <rPh sb="0" eb="2">
      <t>コウザ</t>
    </rPh>
    <rPh sb="2" eb="4">
      <t>シュベツ</t>
    </rPh>
    <phoneticPr fontId="8"/>
  </si>
  <si>
    <t>口座番号</t>
    <rPh sb="0" eb="2">
      <t>コウザ</t>
    </rPh>
    <rPh sb="2" eb="4">
      <t>バンゴウ</t>
    </rPh>
    <phoneticPr fontId="8"/>
  </si>
  <si>
    <t>口座名義人</t>
    <rPh sb="0" eb="2">
      <t>コウザ</t>
    </rPh>
    <rPh sb="2" eb="5">
      <t>メイギニン</t>
    </rPh>
    <phoneticPr fontId="8"/>
  </si>
  <si>
    <t>その他</t>
    <rPh sb="2" eb="3">
      <t>タ</t>
    </rPh>
    <phoneticPr fontId="23"/>
  </si>
  <si>
    <t>④計
（再エネ賦課金除く）
④=①+②+③</t>
    <rPh sb="1" eb="2">
      <t>ケイ</t>
    </rPh>
    <rPh sb="4" eb="5">
      <t>サイ</t>
    </rPh>
    <rPh sb="7" eb="10">
      <t>フカキン</t>
    </rPh>
    <rPh sb="10" eb="11">
      <t>ノゾ</t>
    </rPh>
    <phoneticPr fontId="23"/>
  </si>
  <si>
    <t>⑧＝④-⑦</t>
    <phoneticPr fontId="24"/>
  </si>
  <si>
    <t>収支予算　　　　　　　　　　　　　　　　　　　　　別紙２のとおり</t>
    <rPh sb="0" eb="2">
      <t>シュウシ</t>
    </rPh>
    <rPh sb="2" eb="4">
      <t>ヨサン</t>
    </rPh>
    <rPh sb="25" eb="27">
      <t>ベッシ</t>
    </rPh>
    <phoneticPr fontId="8"/>
  </si>
  <si>
    <t>変更の理由（中止の場合は「１　中止の理由」、廃止の場合は「１　廃止の理由」）</t>
    <rPh sb="0" eb="2">
      <t>ヘンコウ</t>
    </rPh>
    <rPh sb="3" eb="5">
      <t>リユウ</t>
    </rPh>
    <rPh sb="6" eb="8">
      <t>チュウシ</t>
    </rPh>
    <rPh sb="9" eb="11">
      <t>バアイ</t>
    </rPh>
    <rPh sb="15" eb="17">
      <t>チュウシ</t>
    </rPh>
    <rPh sb="18" eb="20">
      <t>リユウ</t>
    </rPh>
    <rPh sb="22" eb="24">
      <t>ハイシ</t>
    </rPh>
    <rPh sb="25" eb="27">
      <t>バアイ</t>
    </rPh>
    <rPh sb="31" eb="33">
      <t>ハイシ</t>
    </rPh>
    <rPh sb="34" eb="36">
      <t>リユウ</t>
    </rPh>
    <phoneticPr fontId="8"/>
  </si>
  <si>
    <t>（注）</t>
    <rPh sb="1" eb="2">
      <t>チュウ</t>
    </rPh>
    <phoneticPr fontId="15"/>
  </si>
  <si>
    <t>別紙１－１</t>
    <rPh sb="0" eb="2">
      <t>ベッシ</t>
    </rPh>
    <phoneticPr fontId="11"/>
  </si>
  <si>
    <t>補助事業の実績</t>
    <rPh sb="0" eb="2">
      <t>ホジョ</t>
    </rPh>
    <rPh sb="2" eb="4">
      <t>ジギョウ</t>
    </rPh>
    <rPh sb="5" eb="7">
      <t>ジッセキ</t>
    </rPh>
    <phoneticPr fontId="8"/>
  </si>
  <si>
    <t>収支精算書</t>
    <rPh sb="0" eb="2">
      <t>シュウシ</t>
    </rPh>
    <rPh sb="2" eb="5">
      <t>セイサンショ</t>
    </rPh>
    <phoneticPr fontId="8"/>
  </si>
  <si>
    <t>２　補助対象事業費</t>
    <rPh sb="2" eb="4">
      <t>ホジョ</t>
    </rPh>
    <rPh sb="4" eb="6">
      <t>タイショウ</t>
    </rPh>
    <rPh sb="6" eb="9">
      <t>ジギョウヒ</t>
    </rPh>
    <phoneticPr fontId="24"/>
  </si>
  <si>
    <t>別紙１－２</t>
    <rPh sb="0" eb="2">
      <t>ベッシ</t>
    </rPh>
    <phoneticPr fontId="23"/>
  </si>
  <si>
    <t>別紙１－３</t>
    <rPh sb="0" eb="2">
      <t>ベッシ</t>
    </rPh>
    <phoneticPr fontId="23"/>
  </si>
  <si>
    <t>再エネ賦課金</t>
    <rPh sb="0" eb="1">
      <t>サイ</t>
    </rPh>
    <rPh sb="3" eb="6">
      <t>フカキン</t>
    </rPh>
    <phoneticPr fontId="24"/>
  </si>
  <si>
    <t>別紙２</t>
    <rPh sb="0" eb="2">
      <t>ベッシ</t>
    </rPh>
    <phoneticPr fontId="11"/>
  </si>
  <si>
    <t>(注)　内訳資料その他参考となる資料を添えてください。</t>
    <rPh sb="1" eb="2">
      <t>チュウ</t>
    </rPh>
    <rPh sb="4" eb="6">
      <t>ウチワケ</t>
    </rPh>
    <rPh sb="6" eb="8">
      <t>シリョウ</t>
    </rPh>
    <rPh sb="10" eb="11">
      <t>タ</t>
    </rPh>
    <rPh sb="11" eb="13">
      <t>サンコウ</t>
    </rPh>
    <rPh sb="16" eb="18">
      <t>シリョウ</t>
    </rPh>
    <rPh sb="19" eb="20">
      <t>ソ</t>
    </rPh>
    <phoneticPr fontId="16"/>
  </si>
  <si>
    <r>
      <rPr>
        <sz val="11"/>
        <rFont val="ＭＳ Ｐ明朝"/>
        <family val="1"/>
        <charset val="128"/>
      </rPr>
      <t>１　改良区名　</t>
    </r>
    <r>
      <rPr>
        <u/>
        <sz val="11"/>
        <rFont val="ＭＳ Ｐ明朝"/>
        <family val="1"/>
        <charset val="128"/>
      </rPr>
      <t>　　　　　　　　　　　　　改良区（連合）</t>
    </r>
    <rPh sb="2" eb="5">
      <t>カイリョウク</t>
    </rPh>
    <rPh sb="5" eb="6">
      <t>メイ</t>
    </rPh>
    <rPh sb="20" eb="23">
      <t>カイリョウク</t>
    </rPh>
    <rPh sb="24" eb="26">
      <t>レンゴウ</t>
    </rPh>
    <phoneticPr fontId="20"/>
  </si>
  <si>
    <r>
      <t>　</t>
    </r>
    <r>
      <rPr>
        <sz val="11"/>
        <rFont val="ＭＳ Ｐ明朝"/>
        <family val="1"/>
        <charset val="128"/>
      </rPr>
      <t>・請求明細書等の電気料金の内訳が分かる書類</t>
    </r>
    <rPh sb="2" eb="4">
      <t>セイキュウ</t>
    </rPh>
    <rPh sb="4" eb="7">
      <t>メイサイショ</t>
    </rPh>
    <rPh sb="7" eb="8">
      <t>トウ</t>
    </rPh>
    <rPh sb="9" eb="11">
      <t>デンキ</t>
    </rPh>
    <rPh sb="11" eb="13">
      <t>リョウキン</t>
    </rPh>
    <rPh sb="14" eb="16">
      <t>ウチワケ</t>
    </rPh>
    <rPh sb="17" eb="18">
      <t>ワ</t>
    </rPh>
    <rPh sb="20" eb="22">
      <t>ショルイ</t>
    </rPh>
    <phoneticPr fontId="8"/>
  </si>
  <si>
    <r>
      <t>　</t>
    </r>
    <r>
      <rPr>
        <sz val="11"/>
        <rFont val="ＭＳ Ｐ明朝"/>
        <family val="1"/>
        <charset val="128"/>
      </rPr>
      <t>・県税の納税義務がない場合：本人（代表者）からの申立書（参考様式１）</t>
    </r>
    <rPh sb="2" eb="4">
      <t>ケンゼイ</t>
    </rPh>
    <rPh sb="5" eb="7">
      <t>ノウゼイ</t>
    </rPh>
    <rPh sb="7" eb="9">
      <t>ギム</t>
    </rPh>
    <rPh sb="12" eb="14">
      <t>バアイ</t>
    </rPh>
    <rPh sb="15" eb="17">
      <t>ホンニン</t>
    </rPh>
    <rPh sb="18" eb="21">
      <t>ダイヒョウシャ</t>
    </rPh>
    <rPh sb="25" eb="28">
      <t>モウシタテショ</t>
    </rPh>
    <rPh sb="29" eb="31">
      <t>サンコウ</t>
    </rPh>
    <rPh sb="31" eb="33">
      <t>ヨウシキ</t>
    </rPh>
    <phoneticPr fontId="8"/>
  </si>
  <si>
    <t>第３号様式（第７条関係）</t>
    <rPh sb="0" eb="1">
      <t>ダイ</t>
    </rPh>
    <rPh sb="2" eb="3">
      <t>ゴウ</t>
    </rPh>
    <rPh sb="3" eb="5">
      <t>ヨウシキ</t>
    </rPh>
    <rPh sb="6" eb="7">
      <t>ダイ</t>
    </rPh>
    <rPh sb="8" eb="9">
      <t>ジョウ</t>
    </rPh>
    <rPh sb="9" eb="11">
      <t>カンケイ</t>
    </rPh>
    <phoneticPr fontId="8"/>
  </si>
  <si>
    <t>別紙３</t>
    <rPh sb="0" eb="2">
      <t>ベッシ</t>
    </rPh>
    <phoneticPr fontId="11"/>
  </si>
  <si>
    <t>別紙３のとおり</t>
    <rPh sb="0" eb="2">
      <t>ベッシ</t>
    </rPh>
    <phoneticPr fontId="8"/>
  </si>
  <si>
    <t>　　　　　　年　月　日付け高知県指令　　第　　号で補助金交付の決定通知がありました高知県水利施設管理強化事業費補助金について、下記のとおり事業計画の変更（補助金　　　　　　　　　円）をしたいので、高知県水利施設管理強化事業費補助金交付要綱第６条第１項の規定により申請します。</t>
    <rPh sb="6" eb="7">
      <t>ネン</t>
    </rPh>
    <rPh sb="8" eb="9">
      <t>ツキ</t>
    </rPh>
    <rPh sb="10" eb="11">
      <t>ヒ</t>
    </rPh>
    <rPh sb="11" eb="12">
      <t>ヅ</t>
    </rPh>
    <rPh sb="13" eb="16">
      <t>コウチケン</t>
    </rPh>
    <rPh sb="16" eb="18">
      <t>シレイ</t>
    </rPh>
    <rPh sb="20" eb="21">
      <t>ダイ</t>
    </rPh>
    <rPh sb="23" eb="24">
      <t>ゴウ</t>
    </rPh>
    <rPh sb="25" eb="28">
      <t>ホジョキン</t>
    </rPh>
    <rPh sb="28" eb="30">
      <t>コウフ</t>
    </rPh>
    <rPh sb="31" eb="33">
      <t>ケッテイ</t>
    </rPh>
    <rPh sb="33" eb="35">
      <t>ツウチ</t>
    </rPh>
    <rPh sb="41" eb="44">
      <t>コウチケン</t>
    </rPh>
    <rPh sb="44" eb="46">
      <t>スイリ</t>
    </rPh>
    <rPh sb="46" eb="48">
      <t>シセツ</t>
    </rPh>
    <rPh sb="48" eb="52">
      <t>カンリキョウカ</t>
    </rPh>
    <rPh sb="52" eb="54">
      <t>ジギョウ</t>
    </rPh>
    <rPh sb="54" eb="55">
      <t>ヒ</t>
    </rPh>
    <rPh sb="55" eb="58">
      <t>ホジョキン</t>
    </rPh>
    <rPh sb="63" eb="65">
      <t>カキ</t>
    </rPh>
    <rPh sb="69" eb="71">
      <t>ジギョウ</t>
    </rPh>
    <rPh sb="71" eb="73">
      <t>ケイカク</t>
    </rPh>
    <rPh sb="74" eb="76">
      <t>ヘンコウ</t>
    </rPh>
    <rPh sb="77" eb="80">
      <t>ホジョキン</t>
    </rPh>
    <rPh sb="89" eb="90">
      <t>エン</t>
    </rPh>
    <rPh sb="98" eb="101">
      <t>コウチケン</t>
    </rPh>
    <rPh sb="101" eb="103">
      <t>スイリ</t>
    </rPh>
    <rPh sb="103" eb="105">
      <t>シセツ</t>
    </rPh>
    <rPh sb="105" eb="109">
      <t>カンリキョウカ</t>
    </rPh>
    <rPh sb="109" eb="111">
      <t>ジギョウ</t>
    </rPh>
    <rPh sb="115" eb="117">
      <t>コウフ</t>
    </rPh>
    <rPh sb="117" eb="119">
      <t>ヨウコウ</t>
    </rPh>
    <rPh sb="119" eb="120">
      <t>ダイ</t>
    </rPh>
    <rPh sb="121" eb="122">
      <t>ジョウ</t>
    </rPh>
    <rPh sb="122" eb="123">
      <t>ダイ</t>
    </rPh>
    <rPh sb="124" eb="125">
      <t>コウ</t>
    </rPh>
    <rPh sb="126" eb="128">
      <t>キテイ</t>
    </rPh>
    <rPh sb="131" eb="133">
      <t>シンセイ</t>
    </rPh>
    <phoneticPr fontId="8"/>
  </si>
  <si>
    <t>（４）税外未収金に関する誓約書兼同意書（参考様式２）</t>
    <phoneticPr fontId="8"/>
  </si>
  <si>
    <t>※</t>
  </si>
  <si>
    <t>ただし、補助事業者が県税の納税義務者である場合は、県税完納情報の提供に係る同意書（※１）</t>
  </si>
  <si>
    <t>及び本人確認書類の写し（※２）を添付することで省略できます。</t>
  </si>
  <si>
    <t>収支予算　　　　　　　　　　　　　　　　　　別紙２のとおり</t>
    <rPh sb="0" eb="2">
      <t>シュウシ</t>
    </rPh>
    <rPh sb="2" eb="4">
      <t>ヨサン</t>
    </rPh>
    <rPh sb="22" eb="24">
      <t>ベッシ</t>
    </rPh>
    <phoneticPr fontId="8"/>
  </si>
  <si>
    <t>補助対象事業費
（高騰額）</t>
    <rPh sb="0" eb="2">
      <t>ホジョ</t>
    </rPh>
    <rPh sb="2" eb="4">
      <t>タイショウ</t>
    </rPh>
    <rPh sb="4" eb="6">
      <t>ジギョウ</t>
    </rPh>
    <rPh sb="6" eb="7">
      <t>ヒ</t>
    </rPh>
    <rPh sb="9" eb="11">
      <t>コウトウ</t>
    </rPh>
    <rPh sb="11" eb="12">
      <t>ガク</t>
    </rPh>
    <phoneticPr fontId="20"/>
  </si>
  <si>
    <t>⑦電力料相当分
（再エネ賦課金除く）
⑦＝①/⑤+(②+③)/⑥</t>
    <rPh sb="1" eb="4">
      <t>デンリョクリョウ</t>
    </rPh>
    <rPh sb="4" eb="7">
      <t>ソウトウブン</t>
    </rPh>
    <rPh sb="9" eb="10">
      <t>サイ</t>
    </rPh>
    <rPh sb="12" eb="15">
      <t>フカキン</t>
    </rPh>
    <rPh sb="15" eb="16">
      <t>ノゾ</t>
    </rPh>
    <phoneticPr fontId="23"/>
  </si>
  <si>
    <t>４　電気料金</t>
    <rPh sb="2" eb="4">
      <t>デンキ</t>
    </rPh>
    <rPh sb="4" eb="6">
      <t>リョウキン</t>
    </rPh>
    <phoneticPr fontId="24"/>
  </si>
  <si>
    <t>区分</t>
    <rPh sb="0" eb="2">
      <t>クブン</t>
    </rPh>
    <phoneticPr fontId="20"/>
  </si>
  <si>
    <t>別記</t>
    <rPh sb="0" eb="2">
      <t>ベッキ</t>
    </rPh>
    <phoneticPr fontId="8"/>
  </si>
  <si>
    <t>第４号様式（第７条関係）</t>
    <phoneticPr fontId="16"/>
  </si>
  <si>
    <t>　　　　　　年　　月　　日付け高知県指令　　第　　　号で補助金の（変更）交付の決定通知がありました補助金について、高知県水利施設管理強化事業交付要綱第７条第３項の規定により、下記のとおり報告します。</t>
    <rPh sb="6" eb="7">
      <t>ネン</t>
    </rPh>
    <rPh sb="9" eb="10">
      <t>ツキ</t>
    </rPh>
    <rPh sb="12" eb="13">
      <t>ヒ</t>
    </rPh>
    <rPh sb="13" eb="14">
      <t>ヅ</t>
    </rPh>
    <rPh sb="15" eb="18">
      <t>コウチケン</t>
    </rPh>
    <rPh sb="18" eb="20">
      <t>シレイ</t>
    </rPh>
    <rPh sb="22" eb="23">
      <t>ダイ</t>
    </rPh>
    <rPh sb="26" eb="27">
      <t>ゴウ</t>
    </rPh>
    <rPh sb="28" eb="31">
      <t>ホジョキン</t>
    </rPh>
    <rPh sb="33" eb="35">
      <t>ヘンコウ</t>
    </rPh>
    <rPh sb="36" eb="38">
      <t>コウフ</t>
    </rPh>
    <rPh sb="39" eb="41">
      <t>ケッテイ</t>
    </rPh>
    <rPh sb="41" eb="43">
      <t>ツウチ</t>
    </rPh>
    <rPh sb="49" eb="52">
      <t>ホジョキン</t>
    </rPh>
    <rPh sb="57" eb="60">
      <t>コウチケン</t>
    </rPh>
    <rPh sb="60" eb="62">
      <t>スイリ</t>
    </rPh>
    <rPh sb="62" eb="64">
      <t>シセツ</t>
    </rPh>
    <rPh sb="64" eb="66">
      <t>カンリ</t>
    </rPh>
    <rPh sb="66" eb="68">
      <t>キョウカ</t>
    </rPh>
    <rPh sb="68" eb="70">
      <t>ジギョウ</t>
    </rPh>
    <rPh sb="70" eb="72">
      <t>コウフ</t>
    </rPh>
    <rPh sb="72" eb="74">
      <t>ヨウコウ</t>
    </rPh>
    <rPh sb="74" eb="75">
      <t>ダイ</t>
    </rPh>
    <rPh sb="76" eb="77">
      <t>ジョウ</t>
    </rPh>
    <rPh sb="77" eb="78">
      <t>ダイ</t>
    </rPh>
    <rPh sb="79" eb="80">
      <t>コウ</t>
    </rPh>
    <rPh sb="81" eb="83">
      <t>キテイ</t>
    </rPh>
    <rPh sb="87" eb="89">
      <t>カキ</t>
    </rPh>
    <rPh sb="93" eb="95">
      <t>ホウコク</t>
    </rPh>
    <phoneticPr fontId="9"/>
  </si>
  <si>
    <t>　私は、高知県水利施設管理強化事業費補助金の申請に当たり、高知県に対する下記の税外未収金債務の滞納がないことについて誓約します。
　また、上記について、県の補助事業所管課が関係各課に対して照会すること（関係各課への個人情報の提供及び滞納の有無に関する情報の共有）及び照会の結果について関係市町村に提供することに同意します。
　誓約の内容に偽りがあった場合は、当該補助金の不交付の決定又は交付の決定の取消し及びこれに伴う補助金の返還に異議なく応じます。
　・中小企業高度化資金貸付金、産業パワーアップ融資及び中小企業設備近代化資金貸付金償還金
　・農業改良資金貸付金償還金
　・林業・木材産業改善資金貸付金償還金
　・沿岸漁業改善資金貸付金償還金</t>
    <rPh sb="4" eb="7">
      <t>コウチケン</t>
    </rPh>
    <rPh sb="7" eb="9">
      <t>スイリ</t>
    </rPh>
    <rPh sb="9" eb="11">
      <t>シセツ</t>
    </rPh>
    <rPh sb="11" eb="15">
      <t>カンリキョウカ</t>
    </rPh>
    <rPh sb="15" eb="17">
      <t>ジギョウ</t>
    </rPh>
    <rPh sb="17" eb="18">
      <t>ヒ</t>
    </rPh>
    <rPh sb="142" eb="144">
      <t>カンケイ</t>
    </rPh>
    <phoneticPr fontId="15"/>
  </si>
  <si>
    <t>　　　令和　　年度　　高知県水利施設管理強化事業費補助金に係る消費税仕入控除税額等報告書</t>
    <rPh sb="3" eb="5">
      <t>レイワ</t>
    </rPh>
    <rPh sb="7" eb="9">
      <t>ネンド</t>
    </rPh>
    <rPh sb="11" eb="14">
      <t>コウチケン</t>
    </rPh>
    <rPh sb="14" eb="16">
      <t>スイリ</t>
    </rPh>
    <rPh sb="16" eb="18">
      <t>シセツ</t>
    </rPh>
    <rPh sb="18" eb="22">
      <t>カンリキョウカ</t>
    </rPh>
    <rPh sb="22" eb="24">
      <t>ジギョウ</t>
    </rPh>
    <rPh sb="24" eb="25">
      <t>ヒ</t>
    </rPh>
    <rPh sb="25" eb="28">
      <t>ホジョキン</t>
    </rPh>
    <rPh sb="29" eb="30">
      <t>カカ</t>
    </rPh>
    <rPh sb="31" eb="34">
      <t>ショウヒゼイ</t>
    </rPh>
    <rPh sb="34" eb="36">
      <t>シイレ</t>
    </rPh>
    <rPh sb="36" eb="38">
      <t>コウジョ</t>
    </rPh>
    <rPh sb="38" eb="40">
      <t>ゼイガク</t>
    </rPh>
    <rPh sb="40" eb="41">
      <t>トウ</t>
    </rPh>
    <rPh sb="41" eb="44">
      <t>ホウコクショ</t>
    </rPh>
    <phoneticPr fontId="9"/>
  </si>
  <si>
    <t>号</t>
    <rPh sb="0" eb="1">
      <t>ゴウ</t>
    </rPh>
    <phoneticPr fontId="8"/>
  </si>
  <si>
    <t>　　　　年度　高知県水利施設管理強化事業費補助金実績報告書</t>
    <rPh sb="4" eb="6">
      <t>ネンド</t>
    </rPh>
    <rPh sb="7" eb="10">
      <t>コウチケン</t>
    </rPh>
    <rPh sb="10" eb="12">
      <t>スイリ</t>
    </rPh>
    <rPh sb="12" eb="14">
      <t>シセツ</t>
    </rPh>
    <rPh sb="14" eb="18">
      <t>カンリキョウカ</t>
    </rPh>
    <rPh sb="18" eb="21">
      <t>ジギョウヒ</t>
    </rPh>
    <rPh sb="21" eb="24">
      <t>ホジョキン</t>
    </rPh>
    <rPh sb="24" eb="26">
      <t>ジッセキ</t>
    </rPh>
    <rPh sb="26" eb="29">
      <t>ホウコクショ</t>
    </rPh>
    <phoneticPr fontId="8"/>
  </si>
  <si>
    <t>　　　　　　年　月　日付け高知県指令　　第　　号で補助金の（変更）交付の決定通知がありました高知県水利施設管理強化事業費補助金について、下記のとおり実施したので、高知県水利施設管理強化事業費補助金交付要綱第７条第１項の規定により、その実績を報告します。</t>
    <rPh sb="6" eb="7">
      <t>ネン</t>
    </rPh>
    <rPh sb="8" eb="9">
      <t>ツキ</t>
    </rPh>
    <rPh sb="10" eb="11">
      <t>ヒ</t>
    </rPh>
    <rPh sb="11" eb="12">
      <t>ヅ</t>
    </rPh>
    <rPh sb="13" eb="16">
      <t>コウチケン</t>
    </rPh>
    <rPh sb="16" eb="18">
      <t>シレイ</t>
    </rPh>
    <rPh sb="20" eb="21">
      <t>ダイ</t>
    </rPh>
    <rPh sb="23" eb="24">
      <t>ゴウ</t>
    </rPh>
    <rPh sb="25" eb="28">
      <t>ホジョキン</t>
    </rPh>
    <rPh sb="30" eb="32">
      <t>ヘンコウ</t>
    </rPh>
    <rPh sb="33" eb="35">
      <t>コウフ</t>
    </rPh>
    <rPh sb="36" eb="38">
      <t>ケッテイ</t>
    </rPh>
    <rPh sb="38" eb="40">
      <t>ツウチ</t>
    </rPh>
    <rPh sb="46" eb="59">
      <t>コウチケンスイリシセツカンリキョウカジギョウ</t>
    </rPh>
    <rPh sb="59" eb="60">
      <t>ヒ</t>
    </rPh>
    <rPh sb="60" eb="63">
      <t>ホジョキン</t>
    </rPh>
    <rPh sb="68" eb="70">
      <t>カキ</t>
    </rPh>
    <rPh sb="74" eb="76">
      <t>ジッシ</t>
    </rPh>
    <rPh sb="81" eb="84">
      <t>コウチケン</t>
    </rPh>
    <rPh sb="84" eb="86">
      <t>スイリ</t>
    </rPh>
    <rPh sb="86" eb="88">
      <t>シセツ</t>
    </rPh>
    <rPh sb="88" eb="92">
      <t>カンリキョウカ</t>
    </rPh>
    <rPh sb="92" eb="94">
      <t>ジギョウ</t>
    </rPh>
    <rPh sb="94" eb="95">
      <t>ヒ</t>
    </rPh>
    <rPh sb="95" eb="98">
      <t>ホジョキン</t>
    </rPh>
    <rPh sb="98" eb="100">
      <t>コウフ</t>
    </rPh>
    <rPh sb="100" eb="102">
      <t>ヨウコウ</t>
    </rPh>
    <rPh sb="102" eb="103">
      <t>ダイ</t>
    </rPh>
    <rPh sb="104" eb="105">
      <t>ジョウ</t>
    </rPh>
    <rPh sb="105" eb="106">
      <t>ダイ</t>
    </rPh>
    <rPh sb="107" eb="108">
      <t>コウ</t>
    </rPh>
    <rPh sb="109" eb="111">
      <t>キテイ</t>
    </rPh>
    <rPh sb="117" eb="119">
      <t>ジッセキ</t>
    </rPh>
    <rPh sb="120" eb="122">
      <t>ホウコク</t>
    </rPh>
    <phoneticPr fontId="8"/>
  </si>
  <si>
    <t>⑤基本料金高騰率</t>
    <rPh sb="1" eb="3">
      <t>キホン</t>
    </rPh>
    <rPh sb="3" eb="5">
      <t>リョウキン</t>
    </rPh>
    <rPh sb="5" eb="7">
      <t>コウトウ</t>
    </rPh>
    <rPh sb="7" eb="8">
      <t>リツ</t>
    </rPh>
    <phoneticPr fontId="23"/>
  </si>
  <si>
    <t>⑥電力量料金
高騰率</t>
    <rPh sb="1" eb="4">
      <t>デンリョクリョウ</t>
    </rPh>
    <rPh sb="4" eb="6">
      <t>リョウキン</t>
    </rPh>
    <rPh sb="7" eb="9">
      <t>コウトウ</t>
    </rPh>
    <rPh sb="9" eb="10">
      <t>リツ</t>
    </rPh>
    <phoneticPr fontId="24"/>
  </si>
  <si>
    <r>
      <rPr>
        <sz val="11"/>
        <rFont val="ＭＳ Ｐ明朝"/>
        <family val="1"/>
        <charset val="128"/>
      </rPr>
      <t xml:space="preserve">2　施設名　 </t>
    </r>
    <r>
      <rPr>
        <u/>
        <sz val="11"/>
        <rFont val="ＭＳ Ｐ明朝"/>
        <family val="1"/>
        <charset val="128"/>
      </rPr>
      <t xml:space="preserve"> (　 　　　　　　　　　　　　　    　　　　　）</t>
    </r>
    <rPh sb="2" eb="5">
      <t>シセツメイ</t>
    </rPh>
    <phoneticPr fontId="20"/>
  </si>
  <si>
    <r>
      <rPr>
        <sz val="11"/>
        <rFont val="ＭＳ Ｐ明朝"/>
        <family val="1"/>
        <charset val="128"/>
      </rPr>
      <t xml:space="preserve">３　契約区分　 </t>
    </r>
    <r>
      <rPr>
        <u/>
        <sz val="11"/>
        <rFont val="ＭＳ Ｐ明朝"/>
        <family val="1"/>
        <charset val="128"/>
      </rPr>
      <t xml:space="preserve"> (　　　　　　　　　　　　　    　　　　　）</t>
    </r>
    <rPh sb="2" eb="4">
      <t>ケイヤク</t>
    </rPh>
    <rPh sb="4" eb="6">
      <t>クブン</t>
    </rPh>
    <phoneticPr fontId="20"/>
  </si>
  <si>
    <t>２　対象施設一覧表</t>
    <rPh sb="2" eb="4">
      <t>タイショウ</t>
    </rPh>
    <rPh sb="4" eb="6">
      <t>シセツ</t>
    </rPh>
    <rPh sb="6" eb="9">
      <t>イチランヒョウ</t>
    </rPh>
    <phoneticPr fontId="20"/>
  </si>
  <si>
    <r>
      <t>３　補助金額　　</t>
    </r>
    <r>
      <rPr>
        <u/>
        <sz val="11"/>
        <rFont val="ＭＳ Ｐゴシック"/>
        <family val="3"/>
        <charset val="128"/>
      </rPr>
      <t>　　　　　　　　　　　　　　　　　　円</t>
    </r>
    <rPh sb="2" eb="4">
      <t>ホジョ</t>
    </rPh>
    <rPh sb="4" eb="6">
      <t>キンガク</t>
    </rPh>
    <rPh sb="26" eb="27">
      <t>エン</t>
    </rPh>
    <phoneticPr fontId="20"/>
  </si>
  <si>
    <t>備考</t>
    <rPh sb="0" eb="2">
      <t>ビコウ</t>
    </rPh>
    <phoneticPr fontId="32"/>
  </si>
  <si>
    <t>算定</t>
    <rPh sb="0" eb="2">
      <t>サンテイ</t>
    </rPh>
    <phoneticPr fontId="32"/>
  </si>
  <si>
    <t>料金</t>
    <rPh sb="0" eb="2">
      <t>リョウキン</t>
    </rPh>
    <phoneticPr fontId="32"/>
  </si>
  <si>
    <t>基本料金</t>
    <rPh sb="0" eb="2">
      <t>きほん</t>
    </rPh>
    <rPh sb="2" eb="4">
      <t>りょうきん</t>
    </rPh>
    <phoneticPr fontId="15" type="Hiragana"/>
  </si>
  <si>
    <t>円×</t>
    <rPh sb="0" eb="1">
      <t>えん</t>
    </rPh>
    <phoneticPr fontId="15" type="Hiragana"/>
  </si>
  <si>
    <t>KW×</t>
  </si>
  <si>
    <t>電力量料金</t>
    <rPh sb="0" eb="3">
      <t>でんりょくりょう</t>
    </rPh>
    <rPh sb="3" eb="5">
      <t>りょうきん</t>
    </rPh>
    <phoneticPr fontId="15" type="Hiragana"/>
  </si>
  <si>
    <t>KWH</t>
  </si>
  <si>
    <t>燃料費調整額</t>
    <rPh sb="0" eb="3">
      <t>ねんりょうひ</t>
    </rPh>
    <rPh sb="3" eb="6">
      <t>ちょうせいがく</t>
    </rPh>
    <phoneticPr fontId="15" type="Hiragana"/>
  </si>
  <si>
    <t>再エネ発電促進賦課金</t>
    <rPh sb="0" eb="1">
      <t>サイ</t>
    </rPh>
    <rPh sb="3" eb="5">
      <t>ハツデン</t>
    </rPh>
    <rPh sb="5" eb="7">
      <t>ソクシン</t>
    </rPh>
    <rPh sb="7" eb="10">
      <t>フカキン</t>
    </rPh>
    <phoneticPr fontId="32"/>
  </si>
  <si>
    <t>計</t>
    <rPh sb="0" eb="1">
      <t>けい</t>
    </rPh>
    <phoneticPr fontId="15" type="Hiragana"/>
  </si>
  <si>
    <t>割引率</t>
    <rPh sb="0" eb="3">
      <t>わりびきりつ</t>
    </rPh>
    <phoneticPr fontId="15" type="Hiragana"/>
  </si>
  <si>
    <t>合計</t>
    <rPh sb="0" eb="2">
      <t>ごうけい</t>
    </rPh>
    <phoneticPr fontId="15" type="Hiragana"/>
  </si>
  <si>
    <t>再エネ発電促進賦課金</t>
    <rPh sb="0" eb="1">
      <t>さい</t>
    </rPh>
    <rPh sb="3" eb="5">
      <t>はつでん</t>
    </rPh>
    <rPh sb="5" eb="7">
      <t>そくしん</t>
    </rPh>
    <rPh sb="7" eb="10">
      <t>ふかきん</t>
    </rPh>
    <phoneticPr fontId="15" type="Hiragana"/>
  </si>
  <si>
    <t>支払額未確定月電気料金算定表</t>
    <rPh sb="0" eb="3">
      <t>しはらいがく</t>
    </rPh>
    <rPh sb="3" eb="6">
      <t>みかくてい</t>
    </rPh>
    <rPh sb="6" eb="7">
      <t>つき</t>
    </rPh>
    <rPh sb="7" eb="9">
      <t>でんき</t>
    </rPh>
    <rPh sb="9" eb="11">
      <t>りょうきん</t>
    </rPh>
    <rPh sb="11" eb="13">
      <t>さんてい</t>
    </rPh>
    <rPh sb="13" eb="14">
      <t>ひょう</t>
    </rPh>
    <phoneticPr fontId="15" type="Hiragana"/>
  </si>
  <si>
    <t>別紙１－４</t>
    <rPh sb="0" eb="2">
      <t>ベッシ</t>
    </rPh>
    <phoneticPr fontId="23"/>
  </si>
  <si>
    <t>（注）</t>
    <rPh sb="1" eb="2">
      <t>チュウ</t>
    </rPh>
    <phoneticPr fontId="20"/>
  </si>
  <si>
    <t>　２　電力量は、前年度の当該月の使用電力量を用いる。</t>
    <rPh sb="3" eb="6">
      <t>デンリョクリョウ</t>
    </rPh>
    <rPh sb="8" eb="11">
      <t>ゼンネンド</t>
    </rPh>
    <rPh sb="12" eb="14">
      <t>トウガイ</t>
    </rPh>
    <rPh sb="14" eb="15">
      <t>ツキ</t>
    </rPh>
    <rPh sb="16" eb="18">
      <t>シヨウ</t>
    </rPh>
    <rPh sb="18" eb="21">
      <t>デンリョクリョウ</t>
    </rPh>
    <rPh sb="22" eb="23">
      <t>モチ</t>
    </rPh>
    <phoneticPr fontId="20"/>
  </si>
  <si>
    <t>番</t>
    <rPh sb="0" eb="1">
      <t>バン</t>
    </rPh>
    <phoneticPr fontId="8"/>
  </si>
  <si>
    <r>
      <t>　１　</t>
    </r>
    <r>
      <rPr>
        <sz val="11"/>
        <rFont val="ＭＳ ゴシック"/>
        <family val="3"/>
        <charset val="128"/>
      </rPr>
      <t>別途県が示す期間の電気料金を対象とする場合のみ作成する。</t>
    </r>
    <rPh sb="3" eb="5">
      <t>ベット</t>
    </rPh>
    <rPh sb="5" eb="6">
      <t>ケン</t>
    </rPh>
    <rPh sb="7" eb="8">
      <t>シメ</t>
    </rPh>
    <rPh sb="9" eb="11">
      <t>キカン</t>
    </rPh>
    <rPh sb="12" eb="14">
      <t>デンキ</t>
    </rPh>
    <rPh sb="14" eb="16">
      <t>リョウキン</t>
    </rPh>
    <rPh sb="17" eb="19">
      <t>タイショウ</t>
    </rPh>
    <rPh sb="22" eb="24">
      <t>バアイ</t>
    </rPh>
    <rPh sb="26" eb="28">
      <t>サクセイ</t>
    </rPh>
    <phoneticPr fontId="20"/>
  </si>
  <si>
    <t>　３　単価は、別途県が示す単価を使用する。</t>
    <rPh sb="3" eb="5">
      <t>タンカ</t>
    </rPh>
    <rPh sb="7" eb="9">
      <t>ベット</t>
    </rPh>
    <rPh sb="9" eb="10">
      <t>ケン</t>
    </rPh>
    <rPh sb="11" eb="12">
      <t>シメ</t>
    </rPh>
    <rPh sb="13" eb="15">
      <t>タンカ</t>
    </rPh>
    <rPh sb="16" eb="18">
      <t>シヨウ</t>
    </rPh>
    <phoneticPr fontId="20"/>
  </si>
  <si>
    <t>　月</t>
    <rPh sb="1" eb="2">
      <t>ツキ</t>
    </rPh>
    <phoneticPr fontId="20"/>
  </si>
  <si>
    <t>　　　月</t>
    <rPh sb="3" eb="4">
      <t>ツキ</t>
    </rPh>
    <phoneticPr fontId="20"/>
  </si>
  <si>
    <t>区分</t>
    <rPh sb="0" eb="2">
      <t>クブン</t>
    </rPh>
    <phoneticPr fontId="20"/>
  </si>
  <si>
    <t>　変更部分を二段書きとし、変更前（中止又は廃止前）を括弧書で上段に記載してください。
　なお、添付書類については、交付申請書に添付したもののうち、変更があったものに限り添付してください。（交付申請時以降変更のない場合は省略できます。）別紙１－４は別途県が示す期間の電気料金を対象とする場合のみ添付してください。</t>
    <rPh sb="123" eb="125">
      <t>ベット</t>
    </rPh>
    <rPh sb="125" eb="126">
      <t>ケン</t>
    </rPh>
    <rPh sb="127" eb="128">
      <t>シメ</t>
    </rPh>
    <rPh sb="129" eb="131">
      <t>キカン</t>
    </rPh>
    <phoneticPr fontId="8"/>
  </si>
  <si>
    <r>
      <t>別紙１－１から</t>
    </r>
    <r>
      <rPr>
        <sz val="11"/>
        <rFont val="ＭＳ Ｐ明朝"/>
        <family val="1"/>
        <charset val="128"/>
      </rPr>
      <t>別紙１－４までのとおり</t>
    </r>
    <rPh sb="0" eb="2">
      <t>ベッシ</t>
    </rPh>
    <rPh sb="7" eb="9">
      <t>ベッシ</t>
    </rPh>
    <phoneticPr fontId="8"/>
  </si>
  <si>
    <r>
      <t>　</t>
    </r>
    <r>
      <rPr>
        <sz val="11"/>
        <rFont val="ＭＳ Ｐ明朝"/>
        <family val="1"/>
        <charset val="128"/>
      </rPr>
      <t>・県税の滞納がない場合：納税証明書（県税の滞納がないことを証明することができる書類）</t>
    </r>
    <rPh sb="2" eb="4">
      <t>ケンゼイ</t>
    </rPh>
    <rPh sb="5" eb="7">
      <t>タイノウ</t>
    </rPh>
    <rPh sb="10" eb="12">
      <t>バアイ</t>
    </rPh>
    <rPh sb="13" eb="15">
      <t>ノウゼイ</t>
    </rPh>
    <rPh sb="15" eb="18">
      <t>ショウメイショ</t>
    </rPh>
    <rPh sb="19" eb="21">
      <t>ケンゼイ</t>
    </rPh>
    <rPh sb="22" eb="24">
      <t>タイノウ</t>
    </rPh>
    <rPh sb="30" eb="32">
      <t>ショウメイ</t>
    </rPh>
    <rPh sb="40" eb="42">
      <t>ショルイ</t>
    </rPh>
    <phoneticPr fontId="8"/>
  </si>
  <si>
    <t>　高知県水利施設管理強化事業費補助金交付要綱第９条第３号の規定により、下記のとおり申し立てます。</t>
    <rPh sb="4" eb="6">
      <t>スイリ</t>
    </rPh>
    <rPh sb="6" eb="8">
      <t>シセツ</t>
    </rPh>
    <rPh sb="8" eb="12">
      <t>カンリキョウカ</t>
    </rPh>
    <rPh sb="12" eb="15">
      <t>ジギョウヒ</t>
    </rPh>
    <rPh sb="18" eb="20">
      <t>コウフ</t>
    </rPh>
    <rPh sb="20" eb="22">
      <t>ヨウコウ</t>
    </rPh>
    <rPh sb="22" eb="23">
      <t>ダイ</t>
    </rPh>
    <rPh sb="24" eb="25">
      <t>ジョウ</t>
    </rPh>
    <rPh sb="25" eb="26">
      <t>ダイ</t>
    </rPh>
    <rPh sb="27" eb="28">
      <t>ゴウ</t>
    </rPh>
    <rPh sb="29" eb="31">
      <t>キテイ</t>
    </rPh>
    <rPh sb="35" eb="37">
      <t>カキ</t>
    </rPh>
    <rPh sb="41" eb="42">
      <t>モウ</t>
    </rPh>
    <rPh sb="43" eb="44">
      <t>タ</t>
    </rPh>
    <phoneticPr fontId="8"/>
  </si>
  <si>
    <t>高知県税の納税義務は、ありません。</t>
    <rPh sb="0" eb="2">
      <t>コウチ</t>
    </rPh>
    <rPh sb="2" eb="4">
      <t>ケンゼイ</t>
    </rPh>
    <rPh sb="5" eb="7">
      <t>ノウゼイ</t>
    </rPh>
    <rPh sb="7" eb="9">
      <t>ギム</t>
    </rPh>
    <phoneticPr fontId="8"/>
  </si>
  <si>
    <r>
      <t>別紙１－１から</t>
    </r>
    <r>
      <rPr>
        <sz val="10"/>
        <rFont val="ＭＳ Ｐ明朝"/>
        <family val="1"/>
        <charset val="128"/>
      </rPr>
      <t>別紙１－４までのとおり</t>
    </r>
    <rPh sb="0" eb="2">
      <t>ベッシ</t>
    </rPh>
    <rPh sb="7" eb="9">
      <t>ベッシ</t>
    </rPh>
    <phoneticPr fontId="8"/>
  </si>
  <si>
    <t>　別紙１－４は、別途県が示す期間の電気料金を対象とする場合のみ添付してください。</t>
    <rPh sb="8" eb="10">
      <t>ベット</t>
    </rPh>
    <rPh sb="10" eb="11">
      <t>ケン</t>
    </rPh>
    <rPh sb="12" eb="13">
      <t>シメ</t>
    </rPh>
    <rPh sb="14" eb="16">
      <t>キカン</t>
    </rPh>
    <phoneticPr fontId="8"/>
  </si>
  <si>
    <t>※１：税務課が別に定める「県税完納情報提供事務処理要領」における第４号様式
※２：補助事業者が個人の場合は、マイナンバーカード、運転免許証、健康保険証の写し等
補助事業者が法人の場合は、法人代表者のマイナンバーカード、運転免許証、健康保険証の写し等
（注）マイナンバーカードは表面のみコピー（裏面はマイナンバーの表示があるため、提出は不可
とする。）、健康保険証の保険者番号及び被保険者等記号・番号は復元できない程度にマスキング処理を施す等してください。</t>
    <phoneticPr fontId="8"/>
  </si>
  <si>
    <t>長期契約割引額</t>
    <rPh sb="0" eb="2">
      <t>チョウキ</t>
    </rPh>
    <rPh sb="2" eb="4">
      <t>ケイヤク</t>
    </rPh>
    <rPh sb="4" eb="7">
      <t>ワリビキガク</t>
    </rPh>
    <phoneticPr fontId="32"/>
  </si>
  <si>
    <t>令和７年度（算定）</t>
    <rPh sb="0" eb="2">
      <t>レイワ</t>
    </rPh>
    <rPh sb="3" eb="5">
      <t>ネンド</t>
    </rPh>
    <rPh sb="6" eb="8">
      <t>サンテイ</t>
    </rPh>
    <phoneticPr fontId="32"/>
  </si>
  <si>
    <t>令和７年６月～令和７年９月電力料</t>
    <rPh sb="0" eb="2">
      <t>レイワ</t>
    </rPh>
    <rPh sb="3" eb="4">
      <t>ネン</t>
    </rPh>
    <rPh sb="5" eb="6">
      <t>ガツ</t>
    </rPh>
    <rPh sb="7" eb="9">
      <t>レイワ</t>
    </rPh>
    <rPh sb="10" eb="11">
      <t>ネン</t>
    </rPh>
    <rPh sb="12" eb="13">
      <t>ガツ</t>
    </rPh>
    <rPh sb="13" eb="16">
      <t>デンリョクリョウ</t>
    </rPh>
    <phoneticPr fontId="23"/>
  </si>
  <si>
    <t>令和６年６月～令和６年９月電力料相当分</t>
    <rPh sb="0" eb="2">
      <t>レイワ</t>
    </rPh>
    <rPh sb="3" eb="4">
      <t>ネン</t>
    </rPh>
    <rPh sb="5" eb="6">
      <t>ゲツ</t>
    </rPh>
    <rPh sb="7" eb="9">
      <t>レイワ</t>
    </rPh>
    <rPh sb="10" eb="11">
      <t>ネン</t>
    </rPh>
    <rPh sb="12" eb="13">
      <t>ツキ</t>
    </rPh>
    <rPh sb="13" eb="16">
      <t>デンリョクリョウ</t>
    </rPh>
    <rPh sb="16" eb="19">
      <t>ソウトウブン</t>
    </rPh>
    <phoneticPr fontId="23"/>
  </si>
  <si>
    <r>
      <t>（２）</t>
    </r>
    <r>
      <rPr>
        <sz val="11"/>
        <rFont val="ＭＳ Ｐ明朝"/>
        <family val="1"/>
        <charset val="128"/>
      </rPr>
      <t>令和6年度通常総（代）会の議事録及び議案書の写し</t>
    </r>
    <rPh sb="3" eb="5">
      <t>レイワ</t>
    </rPh>
    <rPh sb="6" eb="8">
      <t>ネンド</t>
    </rPh>
    <rPh sb="8" eb="10">
      <t>ツウジョウ</t>
    </rPh>
    <rPh sb="10" eb="11">
      <t>ソウ</t>
    </rPh>
    <rPh sb="12" eb="13">
      <t>ダイ</t>
    </rPh>
    <rPh sb="14" eb="15">
      <t>カイ</t>
    </rPh>
    <rPh sb="16" eb="19">
      <t>ギジロク</t>
    </rPh>
    <rPh sb="19" eb="20">
      <t>オヨ</t>
    </rPh>
    <rPh sb="21" eb="24">
      <t>ギアンショ</t>
    </rPh>
    <rPh sb="25" eb="26">
      <t>ウツ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</si>
</sst>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quot;###&quot;)&quot;"/>
    <numFmt numFmtId="177" formatCode="#,##0&quot;㎡&quot;"/>
    <numFmt numFmtId="178" formatCode="#,##0.00&quot;㎡&quot;"/>
    <numFmt numFmtId="179" formatCode=";;;"/>
    <numFmt numFmtId="180" formatCode="[DBNum3]#,##0"/>
    <numFmt numFmtId="181" formatCode="0_);[Red]\(0\)"/>
    <numFmt numFmtId="182" formatCode="#,##0.0;[Red]\-#,##0.0"/>
  </numFmts>
  <fonts count="36">
    <font>
      <sz val="10"/>
      <name val="ＭＳ Ｐ明朝"/>
      <family val="1"/>
    </font>
    <font>
      <sz val="11"/>
      <name val="ＭＳ Ｐゴシック"/>
      <family val="3"/>
    </font>
    <font>
      <sz val="14"/>
      <name val="ＭＳ 明朝"/>
      <family val="1"/>
    </font>
    <font>
      <sz val="11"/>
      <name val="ＭＳ Ｐ明朝"/>
      <family val="1"/>
    </font>
    <font>
      <sz val="10"/>
      <name val="ＭＳ Ｐ明朝"/>
      <family val="1"/>
    </font>
    <font>
      <sz val="11"/>
      <color theme="1"/>
      <name val="ＭＳ ゴシック"/>
      <family val="3"/>
    </font>
    <font>
      <sz val="11"/>
      <name val="ＭＳ 明朝"/>
      <family val="1"/>
    </font>
    <font>
      <sz val="12"/>
      <name val="ＭＳ Ｐゴシック"/>
      <family val="3"/>
    </font>
    <font>
      <sz val="6"/>
      <name val="ＭＳ Ｐ明朝"/>
      <family val="1"/>
    </font>
    <font>
      <sz val="6"/>
      <name val="ＭＳ Ｐゴシック"/>
      <family val="3"/>
    </font>
    <font>
      <u/>
      <sz val="11"/>
      <name val="ＭＳ Ｐ明朝"/>
      <family val="1"/>
    </font>
    <font>
      <sz val="12"/>
      <name val="ＭＳ Ｐゴシック"/>
      <family val="3"/>
    </font>
    <font>
      <sz val="12"/>
      <name val="ＭＳ Ｐ明朝"/>
      <family val="1"/>
    </font>
    <font>
      <sz val="8"/>
      <name val="ＭＳ Ｐ明朝"/>
      <family val="1"/>
    </font>
    <font>
      <sz val="14"/>
      <name val="ＭＳ Ｐ明朝"/>
      <family val="1"/>
    </font>
    <font>
      <sz val="6"/>
      <name val="ＭＳ ゴシック"/>
      <family val="3"/>
    </font>
    <font>
      <sz val="8"/>
      <name val="Arial"/>
      <family val="2"/>
    </font>
    <font>
      <sz val="11"/>
      <name val="ＭＳ ゴシック"/>
      <family val="3"/>
    </font>
    <font>
      <sz val="10"/>
      <name val="ＭＳ Ｐ明朝"/>
      <family val="1"/>
      <charset val="128"/>
    </font>
    <font>
      <sz val="11"/>
      <name val="ＭＳ Ｐ明朝"/>
      <family val="1"/>
      <charset val="128"/>
    </font>
    <font>
      <sz val="6"/>
      <name val="ＭＳ Ｐ明朝"/>
      <family val="1"/>
      <charset val="128"/>
    </font>
    <font>
      <u/>
      <sz val="11"/>
      <name val="ＭＳ Ｐ明朝"/>
      <family val="1"/>
      <charset val="128"/>
    </font>
    <font>
      <sz val="10"/>
      <color theme="1"/>
      <name val="ＭＳ Ｐゴシック"/>
      <family val="2"/>
      <charset val="128"/>
    </font>
    <font>
      <sz val="6"/>
      <name val="ＭＳ Ｐゴシック"/>
      <family val="2"/>
      <charset val="128"/>
    </font>
    <font>
      <sz val="6"/>
      <name val="ＭＳ Ｐゴシック"/>
      <family val="2"/>
      <charset val="128"/>
      <scheme val="minor"/>
    </font>
    <font>
      <sz val="9"/>
      <color indexed="81"/>
      <name val="MS P ゴシック"/>
      <family val="3"/>
      <charset val="128"/>
    </font>
    <font>
      <sz val="10"/>
      <name val="ＭＳ ゴシック"/>
      <family val="3"/>
    </font>
    <font>
      <sz val="12"/>
      <name val="ＭＳ Ｐ明朝"/>
      <family val="1"/>
      <charset val="128"/>
    </font>
    <font>
      <b/>
      <sz val="11"/>
      <name val="ＭＳ Ｐ明朝"/>
      <family val="1"/>
      <charset val="128"/>
    </font>
    <font>
      <sz val="11"/>
      <color rgb="FFFF0000"/>
      <name val="ＭＳ Ｐゴシック"/>
      <family val="3"/>
      <charset val="128"/>
    </font>
    <font>
      <sz val="11"/>
      <name val="ＭＳ Ｐゴシック"/>
      <family val="3"/>
      <charset val="128"/>
    </font>
    <font>
      <u/>
      <sz val="11"/>
      <name val="ＭＳ Ｐゴシック"/>
      <family val="3"/>
      <charset val="128"/>
    </font>
    <font>
      <sz val="6"/>
      <name val="ＭＳ Ｐゴシック"/>
      <family val="3"/>
      <charset val="128"/>
    </font>
    <font>
      <sz val="14"/>
      <name val="ＭＳ ゴシック"/>
      <family val="3"/>
    </font>
    <font>
      <u/>
      <sz val="11"/>
      <color rgb="FFFF0000"/>
      <name val="ＭＳ ゴシック"/>
      <family val="3"/>
      <charset val="128"/>
    </font>
    <font>
      <sz val="11"/>
      <name val="ＭＳ ゴシック"/>
      <family val="3"/>
      <charset val="128"/>
    </font>
  </fonts>
  <fills count="3">
    <fill>
      <patternFill patternType="none"/>
    </fill>
    <fill>
      <patternFill patternType="gray125"/>
    </fill>
    <fill>
      <patternFill patternType="solid">
        <fgColor theme="7"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8"/>
      </bottom>
      <diagonal/>
    </border>
    <border>
      <left style="thin">
        <color indexed="64"/>
      </left>
      <right/>
      <top style="thin">
        <color indexed="8"/>
      </top>
      <bottom/>
      <diagonal/>
    </border>
    <border>
      <left style="thin">
        <color indexed="8"/>
      </left>
      <right style="thin">
        <color indexed="8"/>
      </right>
      <top style="thin">
        <color indexed="64"/>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double">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8"/>
      </left>
      <right style="thin">
        <color indexed="8"/>
      </right>
      <top style="thin">
        <color indexed="8"/>
      </top>
      <bottom/>
      <diagonal/>
    </border>
    <border>
      <left style="thin">
        <color indexed="64"/>
      </left>
      <right/>
      <top/>
      <bottom style="double">
        <color indexed="64"/>
      </bottom>
      <diagonal/>
    </border>
    <border>
      <left style="thin">
        <color auto="1"/>
      </left>
      <right style="thin">
        <color auto="1"/>
      </right>
      <top style="thin">
        <color auto="1"/>
      </top>
      <bottom style="thin">
        <color auto="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bottom style="double">
        <color indexed="64"/>
      </bottom>
      <diagonal/>
    </border>
    <border>
      <left/>
      <right style="thin">
        <color indexed="8"/>
      </right>
      <top style="thin">
        <color indexed="8"/>
      </top>
      <bottom/>
      <diagonal/>
    </border>
    <border>
      <left/>
      <right style="thin">
        <color indexed="8"/>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s>
  <cellStyleXfs count="18">
    <xf numFmtId="0" fontId="0" fillId="0" borderId="0"/>
    <xf numFmtId="9" fontId="1" fillId="0" borderId="0" applyFont="0" applyFill="0" applyBorder="0" applyAlignment="0" applyProtection="0"/>
    <xf numFmtId="0" fontId="2" fillId="0" borderId="0"/>
    <xf numFmtId="38" fontId="1" fillId="0" borderId="0" applyFont="0" applyFill="0" applyBorder="0" applyAlignment="0" applyProtection="0"/>
    <xf numFmtId="0" fontId="1" fillId="0" borderId="0">
      <alignment vertical="center"/>
    </xf>
    <xf numFmtId="0" fontId="1" fillId="0" borderId="0"/>
    <xf numFmtId="0" fontId="4" fillId="0" borderId="0"/>
    <xf numFmtId="0" fontId="4" fillId="0" borderId="0"/>
    <xf numFmtId="0" fontId="7" fillId="0" borderId="0"/>
    <xf numFmtId="0" fontId="7" fillId="0" borderId="0"/>
    <xf numFmtId="0" fontId="5" fillId="0" borderId="0">
      <alignment vertical="center"/>
    </xf>
    <xf numFmtId="38" fontId="4" fillId="0" borderId="0" applyFont="0" applyFill="0" applyBorder="0" applyAlignment="0" applyProtection="0"/>
    <xf numFmtId="0" fontId="22"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cellStyleXfs>
  <cellXfs count="268">
    <xf numFmtId="0" fontId="0" fillId="0" borderId="0" xfId="0"/>
    <xf numFmtId="0" fontId="0" fillId="0" borderId="0" xfId="0" applyFont="1"/>
    <xf numFmtId="0" fontId="0" fillId="0" borderId="0" xfId="0" applyFont="1" applyAlignment="1">
      <alignment horizontal="centerContinuous"/>
    </xf>
    <xf numFmtId="180" fontId="0" fillId="0" borderId="0" xfId="0" quotePrefix="1" applyNumberFormat="1" applyFont="1"/>
    <xf numFmtId="180" fontId="0" fillId="0" borderId="0" xfId="0" applyNumberFormat="1" applyFont="1"/>
    <xf numFmtId="0" fontId="12" fillId="0" borderId="0" xfId="8" applyNumberFormat="1" applyFont="1" applyAlignment="1"/>
    <xf numFmtId="0" fontId="12" fillId="0" borderId="0" xfId="8" applyFont="1" applyBorder="1"/>
    <xf numFmtId="0" fontId="12" fillId="0" borderId="0" xfId="8" applyFont="1"/>
    <xf numFmtId="0" fontId="12" fillId="0" borderId="0" xfId="8" applyNumberFormat="1" applyFont="1" applyBorder="1" applyAlignment="1">
      <alignment horizontal="center" vertical="center"/>
    </xf>
    <xf numFmtId="0" fontId="12" fillId="0" borderId="0" xfId="8" applyNumberFormat="1" applyFont="1" applyBorder="1" applyAlignment="1">
      <alignment horizontal="center"/>
    </xf>
    <xf numFmtId="0" fontId="12" fillId="0" borderId="0" xfId="8" applyNumberFormat="1" applyFont="1" applyBorder="1" applyAlignment="1"/>
    <xf numFmtId="0" fontId="12" fillId="0" borderId="0" xfId="8" applyNumberFormat="1" applyFont="1" applyBorder="1" applyAlignment="1">
      <alignment vertical="center"/>
    </xf>
    <xf numFmtId="178" fontId="12" fillId="0" borderId="0" xfId="8" applyNumberFormat="1" applyFont="1" applyBorder="1" applyAlignment="1"/>
    <xf numFmtId="177" fontId="12" fillId="0" borderId="0" xfId="8" applyNumberFormat="1" applyFont="1" applyBorder="1" applyAlignment="1"/>
    <xf numFmtId="38" fontId="12" fillId="0" borderId="0" xfId="11" applyFont="1" applyBorder="1" applyAlignment="1">
      <alignment horizontal="center"/>
    </xf>
    <xf numFmtId="38" fontId="12" fillId="0" borderId="0" xfId="11" applyFont="1" applyBorder="1" applyAlignment="1"/>
    <xf numFmtId="57" fontId="12" fillId="0" borderId="0" xfId="8" applyNumberFormat="1" applyFont="1" applyBorder="1" applyAlignment="1"/>
    <xf numFmtId="57" fontId="12" fillId="0" borderId="0" xfId="8" applyNumberFormat="1" applyFont="1" applyBorder="1" applyAlignment="1">
      <alignment horizontal="center"/>
    </xf>
    <xf numFmtId="0" fontId="12" fillId="0" borderId="6" xfId="8" applyFont="1" applyBorder="1" applyAlignment="1"/>
    <xf numFmtId="0" fontId="13" fillId="0" borderId="7" xfId="8" applyFont="1" applyBorder="1" applyAlignment="1">
      <alignment vertical="center"/>
    </xf>
    <xf numFmtId="0" fontId="3" fillId="0" borderId="0" xfId="7" applyFont="1"/>
    <xf numFmtId="0" fontId="3" fillId="0" borderId="0" xfId="7" applyFont="1" applyAlignment="1">
      <alignment vertical="center"/>
    </xf>
    <xf numFmtId="0" fontId="3" fillId="0" borderId="0" xfId="7" applyFont="1" applyAlignment="1">
      <alignment horizontal="center" vertical="center"/>
    </xf>
    <xf numFmtId="0" fontId="3" fillId="0" borderId="0" xfId="7" applyFont="1" applyAlignment="1">
      <alignment vertical="distributed" wrapText="1"/>
    </xf>
    <xf numFmtId="0" fontId="3" fillId="0" borderId="0" xfId="7" applyFont="1" applyAlignment="1">
      <alignment vertical="center" wrapText="1"/>
    </xf>
    <xf numFmtId="0" fontId="0" fillId="0" borderId="0" xfId="7" applyFont="1" applyAlignment="1">
      <alignment horizontal="left"/>
    </xf>
    <xf numFmtId="0" fontId="6" fillId="0" borderId="0" xfId="10" applyFont="1" applyAlignment="1">
      <alignment vertical="center"/>
    </xf>
    <xf numFmtId="0" fontId="3" fillId="0" borderId="0" xfId="7" applyFont="1" applyAlignment="1">
      <alignment horizontal="distributed" vertical="center"/>
    </xf>
    <xf numFmtId="0" fontId="3" fillId="0" borderId="0" xfId="7" applyFont="1" applyBorder="1" applyAlignment="1">
      <alignment vertical="center" wrapText="1"/>
    </xf>
    <xf numFmtId="0" fontId="1" fillId="0" borderId="0" xfId="5" applyFont="1"/>
    <xf numFmtId="0" fontId="3" fillId="0" borderId="0" xfId="5" applyFont="1" applyAlignment="1">
      <alignment horizontal="center"/>
    </xf>
    <xf numFmtId="0" fontId="3" fillId="0" borderId="0" xfId="5" applyFont="1" applyAlignment="1"/>
    <xf numFmtId="0" fontId="3" fillId="0" borderId="0" xfId="5" applyFont="1" applyBorder="1"/>
    <xf numFmtId="0" fontId="3" fillId="0" borderId="14" xfId="8" applyNumberFormat="1" applyFont="1" applyBorder="1" applyAlignment="1">
      <alignment horizontal="center"/>
    </xf>
    <xf numFmtId="176" fontId="3" fillId="0" borderId="10" xfId="8" applyNumberFormat="1" applyFont="1" applyBorder="1" applyAlignment="1">
      <alignment horizontal="center"/>
    </xf>
    <xf numFmtId="0" fontId="3" fillId="0" borderId="10" xfId="8" applyNumberFormat="1" applyFont="1" applyBorder="1" applyAlignment="1">
      <alignment horizontal="center"/>
    </xf>
    <xf numFmtId="0" fontId="3" fillId="0" borderId="18" xfId="8" applyNumberFormat="1" applyFont="1" applyBorder="1"/>
    <xf numFmtId="0" fontId="3" fillId="0" borderId="19" xfId="8" applyNumberFormat="1" applyFont="1" applyBorder="1"/>
    <xf numFmtId="9" fontId="12" fillId="0" borderId="0" xfId="8" applyNumberFormat="1" applyFont="1" applyBorder="1" applyAlignment="1">
      <alignment horizontal="center"/>
    </xf>
    <xf numFmtId="179" fontId="12" fillId="0" borderId="0" xfId="8" applyNumberFormat="1" applyFont="1" applyBorder="1" applyAlignment="1" applyProtection="1">
      <protection hidden="1"/>
    </xf>
    <xf numFmtId="0" fontId="0" fillId="0" borderId="0" xfId="0" applyBorder="1" applyAlignment="1">
      <alignment vertical="center"/>
    </xf>
    <xf numFmtId="0" fontId="3" fillId="0" borderId="0" xfId="8" applyNumberFormat="1" applyFont="1" applyBorder="1" applyAlignment="1">
      <alignment horizontal="center" vertical="center"/>
    </xf>
    <xf numFmtId="0" fontId="3" fillId="0" borderId="0" xfId="8" applyNumberFormat="1" applyFont="1" applyBorder="1" applyAlignment="1">
      <alignment horizontal="left" vertical="center"/>
    </xf>
    <xf numFmtId="0" fontId="3" fillId="0" borderId="20" xfId="8" applyNumberFormat="1" applyFont="1" applyBorder="1"/>
    <xf numFmtId="0" fontId="3" fillId="0" borderId="16" xfId="8" applyNumberFormat="1" applyFont="1" applyBorder="1"/>
    <xf numFmtId="0" fontId="3" fillId="0" borderId="30" xfId="8" applyNumberFormat="1" applyFont="1" applyBorder="1"/>
    <xf numFmtId="0" fontId="3" fillId="0" borderId="21" xfId="8" applyNumberFormat="1" applyFont="1" applyBorder="1"/>
    <xf numFmtId="0" fontId="0" fillId="0" borderId="0" xfId="0" applyBorder="1" applyAlignment="1">
      <alignment horizontal="center" vertical="center"/>
    </xf>
    <xf numFmtId="0" fontId="4" fillId="0" borderId="0" xfId="8" applyFont="1"/>
    <xf numFmtId="0" fontId="3" fillId="0" borderId="0" xfId="6" applyFont="1"/>
    <xf numFmtId="0" fontId="17" fillId="0" borderId="0" xfId="0" applyFont="1" applyAlignment="1">
      <alignment vertical="center" wrapText="1"/>
    </xf>
    <xf numFmtId="0" fontId="3" fillId="0" borderId="0" xfId="8" applyNumberFormat="1" applyFont="1" applyAlignment="1"/>
    <xf numFmtId="0" fontId="3" fillId="0" borderId="0" xfId="0" applyFont="1"/>
    <xf numFmtId="0" fontId="19" fillId="0" borderId="0" xfId="0" applyFont="1" applyAlignment="1">
      <alignment horizontal="centerContinuous"/>
    </xf>
    <xf numFmtId="180" fontId="19" fillId="0" borderId="0" xfId="0" applyNumberFormat="1" applyFont="1"/>
    <xf numFmtId="0" fontId="19" fillId="0" borderId="0" xfId="0" applyFont="1" applyBorder="1" applyAlignment="1"/>
    <xf numFmtId="0" fontId="19" fillId="0" borderId="0" xfId="0" applyFont="1" applyBorder="1" applyAlignment="1">
      <alignment horizontal="center" vertical="center"/>
    </xf>
    <xf numFmtId="0" fontId="19" fillId="0" borderId="0" xfId="0" applyFont="1" applyBorder="1" applyAlignment="1">
      <alignment horizontal="left"/>
    </xf>
    <xf numFmtId="0" fontId="19" fillId="0" borderId="0" xfId="12" applyFont="1">
      <alignment vertical="center"/>
    </xf>
    <xf numFmtId="9" fontId="19" fillId="0" borderId="0" xfId="13" applyFont="1">
      <alignment vertical="center"/>
    </xf>
    <xf numFmtId="0" fontId="19" fillId="0" borderId="28" xfId="12" applyFont="1" applyFill="1" applyBorder="1" applyAlignment="1">
      <alignment horizontal="center" vertical="center"/>
    </xf>
    <xf numFmtId="0" fontId="18" fillId="0" borderId="28" xfId="12" applyFont="1" applyFill="1" applyBorder="1" applyAlignment="1">
      <alignment horizontal="center" vertical="center" wrapText="1"/>
    </xf>
    <xf numFmtId="0" fontId="19" fillId="0" borderId="28" xfId="12" applyFont="1" applyFill="1" applyBorder="1" applyAlignment="1">
      <alignment horizontal="center" vertical="center" wrapText="1"/>
    </xf>
    <xf numFmtId="40" fontId="19" fillId="0" borderId="9" xfId="14" applyNumberFormat="1" applyFont="1" applyFill="1" applyBorder="1">
      <alignment vertical="center"/>
    </xf>
    <xf numFmtId="38" fontId="19" fillId="0" borderId="9" xfId="14" applyFont="1" applyFill="1" applyBorder="1">
      <alignment vertical="center"/>
    </xf>
    <xf numFmtId="38" fontId="19" fillId="2" borderId="9" xfId="14" applyFont="1" applyFill="1" applyBorder="1">
      <alignment vertical="center"/>
    </xf>
    <xf numFmtId="38" fontId="19" fillId="2" borderId="23" xfId="14" applyFont="1" applyFill="1" applyBorder="1">
      <alignment vertical="center"/>
    </xf>
    <xf numFmtId="38" fontId="19" fillId="2" borderId="38" xfId="14" applyFont="1" applyFill="1" applyBorder="1">
      <alignment vertical="center"/>
    </xf>
    <xf numFmtId="38" fontId="19" fillId="2" borderId="32" xfId="14" applyFont="1" applyFill="1" applyBorder="1">
      <alignment vertical="center"/>
    </xf>
    <xf numFmtId="0" fontId="19" fillId="0" borderId="0" xfId="12" applyFont="1" applyFill="1">
      <alignment vertical="center"/>
    </xf>
    <xf numFmtId="38" fontId="19" fillId="0" borderId="0" xfId="14" applyFont="1">
      <alignment vertical="center"/>
    </xf>
    <xf numFmtId="180" fontId="19" fillId="0" borderId="0" xfId="0" quotePrefix="1" applyNumberFormat="1" applyFont="1"/>
    <xf numFmtId="0" fontId="19" fillId="0" borderId="0" xfId="0" applyFont="1" applyBorder="1" applyAlignment="1">
      <alignment vertical="center"/>
    </xf>
    <xf numFmtId="0" fontId="19" fillId="0" borderId="0" xfId="0" applyFont="1" applyAlignment="1">
      <alignment horizontal="right"/>
    </xf>
    <xf numFmtId="180" fontId="19" fillId="0" borderId="0" xfId="0" quotePrefix="1" applyNumberFormat="1" applyFont="1" applyAlignment="1">
      <alignment horizontal="left"/>
    </xf>
    <xf numFmtId="180" fontId="19" fillId="0" borderId="0" xfId="0" applyNumberFormat="1" applyFont="1" applyAlignment="1">
      <alignment vertical="center"/>
    </xf>
    <xf numFmtId="0" fontId="18" fillId="0" borderId="0" xfId="0" applyFont="1"/>
    <xf numFmtId="0" fontId="21" fillId="0" borderId="0" xfId="8" applyNumberFormat="1" applyFont="1" applyBorder="1" applyAlignment="1">
      <alignment horizontal="left" vertical="center"/>
    </xf>
    <xf numFmtId="0" fontId="19" fillId="0" borderId="0" xfId="12" applyFont="1" applyBorder="1">
      <alignment vertical="center"/>
    </xf>
    <xf numFmtId="0" fontId="19" fillId="0" borderId="38" xfId="12" applyFont="1" applyBorder="1" applyAlignment="1">
      <alignment horizontal="center" vertical="center" wrapText="1"/>
    </xf>
    <xf numFmtId="0" fontId="19" fillId="0" borderId="0" xfId="12" applyFont="1" applyAlignment="1">
      <alignment horizontal="right" vertical="center"/>
    </xf>
    <xf numFmtId="0" fontId="19" fillId="0" borderId="28" xfId="12" applyFont="1" applyBorder="1" applyAlignment="1">
      <alignment horizontal="center" vertical="center" wrapText="1"/>
    </xf>
    <xf numFmtId="0" fontId="19" fillId="0" borderId="7" xfId="12" applyFont="1" applyBorder="1" applyAlignment="1">
      <alignment horizontal="center" vertical="center"/>
    </xf>
    <xf numFmtId="38" fontId="19" fillId="0" borderId="9" xfId="14" applyFont="1" applyBorder="1">
      <alignment vertical="center"/>
    </xf>
    <xf numFmtId="38" fontId="19" fillId="0" borderId="23" xfId="14" applyFont="1" applyBorder="1">
      <alignment vertical="center"/>
    </xf>
    <xf numFmtId="38" fontId="19" fillId="0" borderId="9" xfId="14" applyFont="1" applyBorder="1" applyAlignment="1">
      <alignment horizontal="right" vertical="center"/>
    </xf>
    <xf numFmtId="38" fontId="19" fillId="0" borderId="9" xfId="12" applyNumberFormat="1" applyFont="1" applyBorder="1">
      <alignment vertical="center"/>
    </xf>
    <xf numFmtId="0" fontId="19" fillId="0" borderId="9" xfId="12" applyFont="1" applyBorder="1">
      <alignment vertical="center"/>
    </xf>
    <xf numFmtId="0" fontId="19" fillId="2" borderId="23" xfId="12" applyFont="1" applyFill="1" applyBorder="1">
      <alignment vertical="center"/>
    </xf>
    <xf numFmtId="0" fontId="19" fillId="2" borderId="38" xfId="12" applyFont="1" applyFill="1" applyBorder="1">
      <alignment vertical="center"/>
    </xf>
    <xf numFmtId="0" fontId="19" fillId="0" borderId="34" xfId="12" applyFont="1" applyBorder="1" applyAlignment="1">
      <alignment horizontal="center" vertical="center"/>
    </xf>
    <xf numFmtId="38" fontId="19" fillId="0" borderId="29" xfId="12" applyNumberFormat="1" applyFont="1" applyBorder="1">
      <alignment vertical="center"/>
    </xf>
    <xf numFmtId="0" fontId="28" fillId="0" borderId="0" xfId="12" applyFont="1" applyAlignment="1">
      <alignment horizontal="center" vertical="center"/>
    </xf>
    <xf numFmtId="38" fontId="28" fillId="0" borderId="23" xfId="12" applyNumberFormat="1" applyFont="1" applyBorder="1">
      <alignment vertical="center"/>
    </xf>
    <xf numFmtId="38" fontId="28" fillId="0" borderId="0" xfId="12" applyNumberFormat="1" applyFont="1" applyBorder="1">
      <alignment vertical="center"/>
    </xf>
    <xf numFmtId="0" fontId="29" fillId="0" borderId="0" xfId="5" applyFont="1"/>
    <xf numFmtId="0" fontId="30" fillId="0" borderId="0" xfId="5" applyFont="1"/>
    <xf numFmtId="0" fontId="5" fillId="0" borderId="0" xfId="16" applyFill="1">
      <alignment vertical="center"/>
    </xf>
    <xf numFmtId="0" fontId="5" fillId="0" borderId="0" xfId="16">
      <alignment vertical="center"/>
    </xf>
    <xf numFmtId="0" fontId="17" fillId="0" borderId="0" xfId="16" applyFont="1">
      <alignment vertical="center"/>
    </xf>
    <xf numFmtId="0" fontId="17" fillId="0" borderId="0" xfId="16" applyFont="1" applyFill="1">
      <alignment vertical="center"/>
    </xf>
    <xf numFmtId="0" fontId="33" fillId="0" borderId="0" xfId="16" applyFont="1">
      <alignment vertical="center"/>
    </xf>
    <xf numFmtId="57" fontId="17" fillId="0" borderId="0" xfId="16" applyNumberFormat="1" applyFont="1">
      <alignment vertical="center"/>
    </xf>
    <xf numFmtId="181" fontId="17" fillId="0" borderId="49" xfId="16" applyNumberFormat="1" applyFont="1" applyBorder="1" applyAlignment="1">
      <alignment horizontal="center" vertical="center" wrapText="1"/>
    </xf>
    <xf numFmtId="0" fontId="17" fillId="0" borderId="55" xfId="16" applyFont="1" applyBorder="1">
      <alignment vertical="center"/>
    </xf>
    <xf numFmtId="182" fontId="4" fillId="0" borderId="3" xfId="17" applyNumberFormat="1" applyFont="1" applyFill="1" applyBorder="1">
      <alignment vertical="center"/>
    </xf>
    <xf numFmtId="40" fontId="4" fillId="0" borderId="47" xfId="17" applyNumberFormat="1" applyFont="1" applyFill="1" applyBorder="1">
      <alignment vertical="center"/>
    </xf>
    <xf numFmtId="38" fontId="4" fillId="0" borderId="47" xfId="17" applyNumberFormat="1" applyFont="1" applyFill="1" applyBorder="1">
      <alignment vertical="center"/>
    </xf>
    <xf numFmtId="40" fontId="4" fillId="0" borderId="56" xfId="17" applyNumberFormat="1" applyFont="1" applyFill="1" applyBorder="1">
      <alignment vertical="center"/>
    </xf>
    <xf numFmtId="40" fontId="4" fillId="0" borderId="55" xfId="17" applyNumberFormat="1" applyFont="1" applyBorder="1">
      <alignment vertical="center"/>
    </xf>
    <xf numFmtId="38" fontId="4" fillId="0" borderId="48" xfId="17" applyFont="1" applyBorder="1" applyAlignment="1">
      <alignment horizontal="left" vertical="center"/>
    </xf>
    <xf numFmtId="0" fontId="17" fillId="0" borderId="1" xfId="16" applyFont="1" applyBorder="1">
      <alignment vertical="center"/>
    </xf>
    <xf numFmtId="40" fontId="4" fillId="0" borderId="58" xfId="17" applyNumberFormat="1" applyFont="1" applyFill="1" applyBorder="1">
      <alignment vertical="center"/>
    </xf>
    <xf numFmtId="40" fontId="4" fillId="0" borderId="59" xfId="17" applyNumberFormat="1" applyFont="1" applyFill="1" applyBorder="1">
      <alignment vertical="center"/>
    </xf>
    <xf numFmtId="38" fontId="4" fillId="0" borderId="59" xfId="17" applyNumberFormat="1" applyFont="1" applyFill="1" applyBorder="1">
      <alignment vertical="center"/>
    </xf>
    <xf numFmtId="40" fontId="4" fillId="0" borderId="60" xfId="17" applyNumberFormat="1" applyFont="1" applyFill="1" applyBorder="1">
      <alignment vertical="center"/>
    </xf>
    <xf numFmtId="40" fontId="4" fillId="0" borderId="1" xfId="17" applyNumberFormat="1" applyFont="1" applyBorder="1">
      <alignment vertical="center"/>
    </xf>
    <xf numFmtId="38" fontId="4" fillId="0" borderId="61" xfId="17" applyFont="1" applyBorder="1">
      <alignment vertical="center"/>
    </xf>
    <xf numFmtId="0" fontId="17" fillId="0" borderId="8" xfId="16" applyFont="1" applyBorder="1">
      <alignment vertical="center"/>
    </xf>
    <xf numFmtId="40" fontId="4" fillId="0" borderId="63" xfId="17" applyNumberFormat="1" applyFont="1" applyFill="1" applyBorder="1">
      <alignment vertical="center"/>
    </xf>
    <xf numFmtId="40" fontId="4" fillId="0" borderId="40" xfId="17" applyNumberFormat="1" applyFont="1" applyFill="1" applyBorder="1">
      <alignment vertical="center"/>
    </xf>
    <xf numFmtId="38" fontId="4" fillId="0" borderId="61" xfId="17" quotePrefix="1" applyFont="1" applyBorder="1" applyAlignment="1">
      <alignment horizontal="right" vertical="center"/>
    </xf>
    <xf numFmtId="38" fontId="4" fillId="0" borderId="64" xfId="17" applyFont="1" applyBorder="1">
      <alignment vertical="center"/>
    </xf>
    <xf numFmtId="40" fontId="4" fillId="0" borderId="2" xfId="17" applyNumberFormat="1" applyFont="1" applyFill="1" applyBorder="1">
      <alignment vertical="center"/>
    </xf>
    <xf numFmtId="38" fontId="4" fillId="0" borderId="63" xfId="17" applyNumberFormat="1" applyFont="1" applyFill="1" applyBorder="1">
      <alignment vertical="center"/>
    </xf>
    <xf numFmtId="40" fontId="4" fillId="0" borderId="6" xfId="17" applyNumberFormat="1" applyFont="1" applyFill="1" applyBorder="1">
      <alignment vertical="center"/>
    </xf>
    <xf numFmtId="40" fontId="4" fillId="0" borderId="8" xfId="17" applyNumberFormat="1" applyFont="1" applyBorder="1">
      <alignment vertical="center"/>
    </xf>
    <xf numFmtId="0" fontId="17" fillId="0" borderId="66" xfId="16" applyFont="1" applyBorder="1" applyAlignment="1">
      <alignment horizontal="center" vertical="center"/>
    </xf>
    <xf numFmtId="38" fontId="17" fillId="0" borderId="50" xfId="16" applyNumberFormat="1" applyFont="1" applyFill="1" applyBorder="1">
      <alignment vertical="center"/>
    </xf>
    <xf numFmtId="38" fontId="17" fillId="0" borderId="51" xfId="16" applyNumberFormat="1" applyFont="1" applyFill="1" applyBorder="1">
      <alignment vertical="center"/>
    </xf>
    <xf numFmtId="38" fontId="17" fillId="0" borderId="52" xfId="16" applyNumberFormat="1" applyFont="1" applyFill="1" applyBorder="1">
      <alignment vertical="center"/>
    </xf>
    <xf numFmtId="38" fontId="17" fillId="0" borderId="66" xfId="16" applyNumberFormat="1" applyFont="1" applyFill="1" applyBorder="1">
      <alignment vertical="center"/>
    </xf>
    <xf numFmtId="38" fontId="4" fillId="0" borderId="62" xfId="17" quotePrefix="1" applyFont="1" applyBorder="1" applyAlignment="1">
      <alignment horizontal="right" vertical="center"/>
    </xf>
    <xf numFmtId="38" fontId="4" fillId="0" borderId="48" xfId="17" applyFont="1" applyBorder="1">
      <alignment vertical="center"/>
    </xf>
    <xf numFmtId="0" fontId="17" fillId="0" borderId="9" xfId="16" applyFont="1" applyBorder="1">
      <alignment vertical="center"/>
    </xf>
    <xf numFmtId="40" fontId="4" fillId="0" borderId="3" xfId="17" applyNumberFormat="1" applyFont="1" applyFill="1" applyBorder="1">
      <alignment vertical="center"/>
    </xf>
    <xf numFmtId="40" fontId="4" fillId="0" borderId="5" xfId="17" applyNumberFormat="1" applyFont="1" applyFill="1" applyBorder="1">
      <alignment vertical="center"/>
    </xf>
    <xf numFmtId="40" fontId="4" fillId="0" borderId="7" xfId="17" applyNumberFormat="1" applyFont="1" applyFill="1" applyBorder="1">
      <alignment vertical="center"/>
    </xf>
    <xf numFmtId="40" fontId="4" fillId="0" borderId="9" xfId="17" applyNumberFormat="1" applyFont="1" applyFill="1" applyBorder="1">
      <alignment vertical="center"/>
    </xf>
    <xf numFmtId="38" fontId="4" fillId="0" borderId="48" xfId="17" applyFont="1" applyFill="1" applyBorder="1">
      <alignment vertical="center"/>
    </xf>
    <xf numFmtId="40" fontId="4" fillId="0" borderId="1" xfId="17" applyNumberFormat="1" applyFont="1" applyFill="1" applyBorder="1">
      <alignment vertical="center"/>
    </xf>
    <xf numFmtId="38" fontId="4" fillId="0" borderId="64" xfId="17" applyFont="1" applyFill="1" applyBorder="1">
      <alignment vertical="center"/>
    </xf>
    <xf numFmtId="38" fontId="4" fillId="0" borderId="67" xfId="17" quotePrefix="1" applyFont="1" applyFill="1" applyBorder="1" applyAlignment="1">
      <alignment horizontal="right" vertical="center"/>
    </xf>
    <xf numFmtId="38" fontId="4" fillId="0" borderId="67" xfId="17" applyFont="1" applyFill="1" applyBorder="1">
      <alignment vertical="center"/>
    </xf>
    <xf numFmtId="0" fontId="17" fillId="0" borderId="2" xfId="16" applyFont="1" applyFill="1" applyBorder="1">
      <alignment vertical="center"/>
    </xf>
    <xf numFmtId="0" fontId="17" fillId="0" borderId="63" xfId="16" applyFont="1" applyFill="1" applyBorder="1">
      <alignment vertical="center"/>
    </xf>
    <xf numFmtId="0" fontId="17" fillId="0" borderId="6" xfId="16" applyFont="1" applyFill="1" applyBorder="1">
      <alignment vertical="center"/>
    </xf>
    <xf numFmtId="40" fontId="4" fillId="0" borderId="8" xfId="17" applyNumberFormat="1" applyFont="1" applyFill="1" applyBorder="1">
      <alignment vertical="center"/>
    </xf>
    <xf numFmtId="38" fontId="4" fillId="0" borderId="62" xfId="17" applyFont="1" applyFill="1" applyBorder="1">
      <alignment vertical="center"/>
    </xf>
    <xf numFmtId="38" fontId="4" fillId="0" borderId="68" xfId="17" applyFont="1" applyFill="1" applyBorder="1">
      <alignment vertical="center"/>
    </xf>
    <xf numFmtId="0" fontId="17" fillId="0" borderId="69" xfId="16" applyFont="1" applyFill="1" applyBorder="1">
      <alignment vertical="center"/>
    </xf>
    <xf numFmtId="0" fontId="17" fillId="0" borderId="0" xfId="16" applyFont="1" applyFill="1" applyBorder="1">
      <alignment vertical="center"/>
    </xf>
    <xf numFmtId="0" fontId="17" fillId="0" borderId="0" xfId="16" applyFont="1" applyAlignment="1">
      <alignment horizontal="left" vertical="center"/>
    </xf>
    <xf numFmtId="0" fontId="19" fillId="0" borderId="49" xfId="12" applyFont="1" applyFill="1" applyBorder="1" applyAlignment="1">
      <alignment horizontal="center" vertical="center"/>
    </xf>
    <xf numFmtId="0" fontId="19" fillId="0" borderId="43" xfId="12" applyFont="1" applyFill="1" applyBorder="1" applyAlignment="1">
      <alignment horizontal="center" vertical="center"/>
    </xf>
    <xf numFmtId="0" fontId="19" fillId="0" borderId="49" xfId="12" applyFont="1" applyFill="1" applyBorder="1" applyAlignment="1">
      <alignment horizontal="center" vertical="center" wrapText="1"/>
    </xf>
    <xf numFmtId="0" fontId="19" fillId="0" borderId="49" xfId="12" applyFont="1" applyBorder="1" applyAlignment="1">
      <alignment horizontal="center" vertical="center" wrapText="1"/>
    </xf>
    <xf numFmtId="0" fontId="19" fillId="0" borderId="1" xfId="12" applyFont="1" applyFill="1" applyBorder="1" applyAlignment="1">
      <alignment horizontal="center" vertical="center"/>
    </xf>
    <xf numFmtId="0" fontId="3" fillId="0" borderId="0" xfId="0" applyFont="1" applyBorder="1" applyAlignment="1">
      <alignment vertical="center"/>
    </xf>
    <xf numFmtId="0" fontId="19" fillId="0" borderId="0" xfId="0" applyFont="1" applyAlignment="1">
      <alignment vertical="center"/>
    </xf>
    <xf numFmtId="0" fontId="18" fillId="0" borderId="0" xfId="6" applyFont="1"/>
    <xf numFmtId="0" fontId="19" fillId="0" borderId="0" xfId="0" applyFont="1"/>
    <xf numFmtId="0" fontId="35" fillId="0" borderId="0" xfId="16" applyFont="1" applyFill="1" applyBorder="1">
      <alignment vertical="center"/>
    </xf>
    <xf numFmtId="0" fontId="35" fillId="0" borderId="0" xfId="16" applyFont="1" applyAlignment="1">
      <alignment horizontal="left" vertical="center"/>
    </xf>
    <xf numFmtId="0" fontId="19" fillId="0" borderId="0" xfId="6" applyFont="1" applyAlignment="1">
      <alignment horizontal="center" vertical="center"/>
    </xf>
    <xf numFmtId="0" fontId="18" fillId="0" borderId="0" xfId="0" applyFont="1" applyAlignment="1">
      <alignment horizontal="left" vertical="center" wrapText="1"/>
    </xf>
    <xf numFmtId="0" fontId="19" fillId="0" borderId="0" xfId="0" applyFont="1" applyBorder="1" applyAlignment="1">
      <alignment vertical="distributed" wrapText="1"/>
    </xf>
    <xf numFmtId="0" fontId="19" fillId="0" borderId="0" xfId="0" applyFont="1" applyAlignment="1">
      <alignment vertical="top" wrapText="1"/>
    </xf>
    <xf numFmtId="0" fontId="18" fillId="0" borderId="0" xfId="0" applyFont="1" applyBorder="1" applyAlignment="1">
      <alignment vertical="top" wrapText="1"/>
    </xf>
    <xf numFmtId="38" fontId="19" fillId="0" borderId="23" xfId="11" applyFont="1" applyBorder="1" applyAlignment="1">
      <alignment horizontal="center" vertical="center"/>
    </xf>
    <xf numFmtId="0" fontId="19" fillId="0" borderId="23" xfId="0" applyFont="1" applyBorder="1" applyAlignment="1">
      <alignment horizontal="center" vertical="center"/>
    </xf>
    <xf numFmtId="0" fontId="19" fillId="0" borderId="0" xfId="0" applyFont="1" applyAlignment="1"/>
    <xf numFmtId="0" fontId="3" fillId="0" borderId="14" xfId="8" applyNumberFormat="1" applyFont="1" applyBorder="1" applyAlignment="1">
      <alignment horizontal="center" vertical="center"/>
    </xf>
    <xf numFmtId="0" fontId="3" fillId="0" borderId="22" xfId="8" applyNumberFormat="1" applyFont="1" applyBorder="1" applyAlignment="1">
      <alignment horizontal="center" vertical="center"/>
    </xf>
    <xf numFmtId="0" fontId="3" fillId="0" borderId="36" xfId="8" applyNumberFormat="1" applyFont="1" applyBorder="1" applyAlignment="1">
      <alignment horizontal="center" vertical="center"/>
    </xf>
    <xf numFmtId="0" fontId="3" fillId="0" borderId="3" xfId="8" applyNumberFormat="1" applyFont="1" applyBorder="1" applyAlignment="1">
      <alignment horizontal="center" vertical="center"/>
    </xf>
    <xf numFmtId="0" fontId="3" fillId="0" borderId="5" xfId="8" applyNumberFormat="1" applyFont="1" applyBorder="1" applyAlignment="1">
      <alignment horizontal="center" vertical="center"/>
    </xf>
    <xf numFmtId="0" fontId="3" fillId="0" borderId="37" xfId="8" applyNumberFormat="1" applyFont="1" applyBorder="1" applyAlignment="1">
      <alignment horizontal="center" vertical="center"/>
    </xf>
    <xf numFmtId="0" fontId="21" fillId="0" borderId="0" xfId="8" applyNumberFormat="1" applyFont="1" applyBorder="1" applyAlignment="1">
      <alignment horizontal="left" vertical="center"/>
    </xf>
    <xf numFmtId="0" fontId="10" fillId="0" borderId="0" xfId="8" applyNumberFormat="1" applyFont="1" applyBorder="1" applyAlignment="1">
      <alignment horizontal="left" vertical="center"/>
    </xf>
    <xf numFmtId="0" fontId="12" fillId="0" borderId="0" xfId="8" applyNumberFormat="1" applyFont="1" applyBorder="1" applyAlignment="1">
      <alignment horizontal="center" vertical="center"/>
    </xf>
    <xf numFmtId="0" fontId="27" fillId="0" borderId="0" xfId="8" applyNumberFormat="1" applyFont="1" applyBorder="1" applyAlignment="1">
      <alignment horizontal="center" vertical="center"/>
    </xf>
    <xf numFmtId="0" fontId="3" fillId="0" borderId="11" xfId="8" applyNumberFormat="1" applyFont="1" applyBorder="1" applyAlignment="1">
      <alignment horizontal="center" vertical="center" wrapText="1"/>
    </xf>
    <xf numFmtId="0" fontId="3" fillId="0" borderId="12" xfId="8" applyNumberFormat="1" applyFont="1" applyBorder="1" applyAlignment="1">
      <alignment horizontal="center" vertical="center" wrapText="1"/>
    </xf>
    <xf numFmtId="0" fontId="3" fillId="0" borderId="13" xfId="8" applyNumberFormat="1" applyFont="1" applyBorder="1" applyAlignment="1">
      <alignment horizontal="center" vertical="center" wrapText="1"/>
    </xf>
    <xf numFmtId="0" fontId="3" fillId="0" borderId="15" xfId="8" applyNumberFormat="1" applyFont="1" applyBorder="1" applyAlignment="1">
      <alignment horizontal="center" vertical="center" wrapText="1"/>
    </xf>
    <xf numFmtId="0" fontId="3" fillId="0" borderId="16" xfId="8" applyNumberFormat="1" applyFont="1" applyBorder="1" applyAlignment="1">
      <alignment horizontal="center" vertical="center" wrapText="1"/>
    </xf>
    <xf numFmtId="0" fontId="3" fillId="0" borderId="17" xfId="8" applyNumberFormat="1" applyFont="1" applyBorder="1" applyAlignment="1">
      <alignment horizontal="center" vertical="center" wrapText="1"/>
    </xf>
    <xf numFmtId="0" fontId="19" fillId="0" borderId="41" xfId="12" applyFont="1" applyBorder="1" applyAlignment="1">
      <alignment horizontal="center" vertical="center"/>
    </xf>
    <xf numFmtId="0" fontId="19" fillId="0" borderId="42" xfId="12" applyFont="1" applyBorder="1" applyAlignment="1">
      <alignment horizontal="center" vertical="center"/>
    </xf>
    <xf numFmtId="0" fontId="19" fillId="0" borderId="43" xfId="12" applyFont="1" applyBorder="1" applyAlignment="1">
      <alignment horizontal="center" vertical="center"/>
    </xf>
    <xf numFmtId="0" fontId="19" fillId="0" borderId="24" xfId="12" applyFont="1" applyBorder="1" applyAlignment="1">
      <alignment horizontal="center" vertical="center"/>
    </xf>
    <xf numFmtId="0" fontId="19" fillId="0" borderId="33" xfId="12" applyFont="1" applyBorder="1" applyAlignment="1">
      <alignment horizontal="center" vertical="center"/>
    </xf>
    <xf numFmtId="0" fontId="19" fillId="0" borderId="34" xfId="12" applyFont="1" applyBorder="1" applyAlignment="1">
      <alignment horizontal="center" vertical="center"/>
    </xf>
    <xf numFmtId="0" fontId="19" fillId="0" borderId="23" xfId="12" applyFont="1" applyFill="1" applyBorder="1" applyAlignment="1">
      <alignment horizontal="center" vertical="center"/>
    </xf>
    <xf numFmtId="0" fontId="19" fillId="0" borderId="27" xfId="12" applyFont="1" applyFill="1" applyBorder="1" applyAlignment="1">
      <alignment horizontal="center" vertical="center"/>
    </xf>
    <xf numFmtId="0" fontId="19" fillId="0" borderId="25" xfId="12" applyFont="1" applyFill="1" applyBorder="1" applyAlignment="1">
      <alignment horizontal="center" vertical="center"/>
    </xf>
    <xf numFmtId="0" fontId="19" fillId="0" borderId="26" xfId="12" applyFont="1" applyFill="1" applyBorder="1" applyAlignment="1">
      <alignment horizontal="center" vertical="center"/>
    </xf>
    <xf numFmtId="0" fontId="19" fillId="0" borderId="39" xfId="12" applyFont="1" applyBorder="1" applyAlignment="1">
      <alignment horizontal="center" vertical="center"/>
    </xf>
    <xf numFmtId="0" fontId="21" fillId="0" borderId="40" xfId="12" applyFont="1" applyBorder="1" applyAlignment="1">
      <alignment horizontal="center" vertical="center"/>
    </xf>
    <xf numFmtId="0" fontId="21" fillId="0" borderId="31" xfId="12" applyFont="1" applyBorder="1" applyAlignment="1">
      <alignment horizontal="center" vertical="center"/>
    </xf>
    <xf numFmtId="0" fontId="21" fillId="0" borderId="35" xfId="12" applyFont="1" applyBorder="1" applyAlignment="1">
      <alignment horizontal="center" vertical="center"/>
    </xf>
    <xf numFmtId="0" fontId="19" fillId="0" borderId="3" xfId="12" applyFont="1" applyBorder="1" applyAlignment="1">
      <alignment horizontal="center" vertical="center"/>
    </xf>
    <xf numFmtId="0" fontId="19" fillId="0" borderId="7" xfId="12" applyFont="1" applyBorder="1" applyAlignment="1">
      <alignment horizontal="center" vertical="center"/>
    </xf>
    <xf numFmtId="0" fontId="19" fillId="0" borderId="44" xfId="12" applyFont="1" applyBorder="1" applyAlignment="1">
      <alignment horizontal="center" vertical="center" wrapText="1"/>
    </xf>
    <xf numFmtId="0" fontId="19" fillId="0" borderId="45" xfId="12" applyFont="1" applyBorder="1" applyAlignment="1">
      <alignment horizontal="center" vertical="center"/>
    </xf>
    <xf numFmtId="0" fontId="17" fillId="0" borderId="48" xfId="16" applyFont="1" applyBorder="1" applyAlignment="1">
      <alignment horizontal="center" vertical="center"/>
    </xf>
    <xf numFmtId="0" fontId="17" fillId="0" borderId="53" xfId="16" applyFont="1" applyBorder="1" applyAlignment="1">
      <alignment horizontal="center" vertical="center"/>
    </xf>
    <xf numFmtId="0" fontId="17" fillId="0" borderId="50" xfId="16" applyFont="1" applyFill="1" applyBorder="1" applyAlignment="1">
      <alignment horizontal="center" vertical="center"/>
    </xf>
    <xf numFmtId="0" fontId="17" fillId="0" borderId="51" xfId="16" applyFont="1" applyFill="1" applyBorder="1" applyAlignment="1">
      <alignment horizontal="center" vertical="center"/>
    </xf>
    <xf numFmtId="0" fontId="17" fillId="0" borderId="52" xfId="16" applyFont="1" applyFill="1" applyBorder="1" applyAlignment="1">
      <alignment horizontal="center" vertical="center"/>
    </xf>
    <xf numFmtId="0" fontId="35" fillId="0" borderId="54" xfId="16" applyFont="1" applyFill="1" applyBorder="1" applyAlignment="1">
      <alignment horizontal="center" vertical="center"/>
    </xf>
    <xf numFmtId="0" fontId="34" fillId="0" borderId="57" xfId="16" applyFont="1" applyFill="1" applyBorder="1" applyAlignment="1">
      <alignment horizontal="center" vertical="center"/>
    </xf>
    <xf numFmtId="0" fontId="34" fillId="0" borderId="65" xfId="16" applyFont="1" applyFill="1" applyBorder="1" applyAlignment="1">
      <alignment horizontal="center" vertical="center"/>
    </xf>
    <xf numFmtId="0" fontId="17" fillId="0" borderId="57" xfId="16" applyFont="1" applyBorder="1" applyAlignment="1">
      <alignment horizontal="center" vertical="center"/>
    </xf>
    <xf numFmtId="0" fontId="17" fillId="0" borderId="65" xfId="16" applyFont="1" applyBorder="1" applyAlignment="1">
      <alignment horizontal="center" vertical="center"/>
    </xf>
    <xf numFmtId="0" fontId="17" fillId="0" borderId="54" xfId="16" applyFont="1" applyBorder="1" applyAlignment="1">
      <alignment horizontal="center" vertical="center"/>
    </xf>
    <xf numFmtId="0" fontId="17" fillId="0" borderId="46" xfId="16" applyFont="1" applyBorder="1" applyAlignment="1">
      <alignment horizontal="center" vertical="center"/>
    </xf>
    <xf numFmtId="0" fontId="17" fillId="0" borderId="70" xfId="16" applyFont="1" applyBorder="1" applyAlignment="1">
      <alignment horizontal="center" vertical="center"/>
    </xf>
    <xf numFmtId="0" fontId="35" fillId="0" borderId="47" xfId="16" applyFont="1" applyFill="1" applyBorder="1" applyAlignment="1">
      <alignment horizontal="center" vertical="center"/>
    </xf>
    <xf numFmtId="0" fontId="12" fillId="0" borderId="1" xfId="8" applyFont="1" applyBorder="1" applyAlignment="1">
      <alignment horizontal="distributed" vertical="center" justifyLastLine="1"/>
    </xf>
    <xf numFmtId="38" fontId="12" fillId="0" borderId="2" xfId="11" applyFont="1" applyBorder="1" applyAlignment="1">
      <alignment horizontal="right"/>
    </xf>
    <xf numFmtId="38" fontId="12" fillId="0" borderId="4" xfId="11" applyFont="1" applyBorder="1" applyAlignment="1">
      <alignment horizontal="right"/>
    </xf>
    <xf numFmtId="38" fontId="12" fillId="0" borderId="6" xfId="11" applyFont="1" applyBorder="1" applyAlignment="1">
      <alignment horizontal="right"/>
    </xf>
    <xf numFmtId="38" fontId="12" fillId="0" borderId="3" xfId="11" applyFont="1" applyBorder="1" applyAlignment="1">
      <alignment horizontal="right"/>
    </xf>
    <xf numFmtId="38" fontId="12" fillId="0" borderId="5" xfId="11" applyFont="1" applyBorder="1" applyAlignment="1">
      <alignment horizontal="right"/>
    </xf>
    <xf numFmtId="38" fontId="12" fillId="0" borderId="7" xfId="11" applyFont="1" applyBorder="1" applyAlignment="1">
      <alignment horizontal="right"/>
    </xf>
    <xf numFmtId="0" fontId="12" fillId="0" borderId="2" xfId="8" applyFont="1" applyBorder="1" applyAlignment="1">
      <alignment horizontal="center" vertical="center"/>
    </xf>
    <xf numFmtId="0" fontId="12" fillId="0" borderId="4" xfId="8" applyFont="1" applyBorder="1" applyAlignment="1">
      <alignment horizontal="center" vertical="center"/>
    </xf>
    <xf numFmtId="0" fontId="12" fillId="0" borderId="3" xfId="8" applyFont="1" applyBorder="1" applyAlignment="1">
      <alignment horizontal="center" vertical="center"/>
    </xf>
    <xf numFmtId="0" fontId="12" fillId="0" borderId="5" xfId="8" applyFont="1" applyBorder="1" applyAlignment="1">
      <alignment horizontal="center" vertical="center"/>
    </xf>
    <xf numFmtId="0" fontId="12" fillId="0" borderId="1" xfId="8" applyFont="1" applyBorder="1" applyAlignment="1">
      <alignment horizontal="center" vertical="center" wrapText="1"/>
    </xf>
    <xf numFmtId="0" fontId="12" fillId="0" borderId="9" xfId="8" applyFont="1" applyBorder="1"/>
    <xf numFmtId="0" fontId="12" fillId="0" borderId="8" xfId="8" applyFont="1" applyBorder="1"/>
    <xf numFmtId="0" fontId="12" fillId="0" borderId="1" xfId="8" applyFont="1" applyBorder="1" applyAlignment="1">
      <alignment horizontal="center" vertical="center"/>
    </xf>
    <xf numFmtId="0" fontId="12" fillId="0" borderId="4" xfId="8" applyFont="1" applyBorder="1"/>
    <xf numFmtId="0" fontId="12" fillId="0" borderId="6" xfId="8" applyFont="1" applyBorder="1"/>
    <xf numFmtId="0" fontId="12" fillId="0" borderId="5" xfId="8" applyFont="1" applyBorder="1"/>
    <xf numFmtId="0" fontId="12" fillId="0" borderId="7" xfId="8" applyFont="1" applyBorder="1"/>
    <xf numFmtId="0" fontId="14" fillId="0" borderId="0" xfId="8" applyFont="1" applyBorder="1" applyAlignment="1">
      <alignment horizontal="center" vertical="center"/>
    </xf>
    <xf numFmtId="0" fontId="3" fillId="0" borderId="0" xfId="7" applyFont="1" applyAlignment="1">
      <alignment horizontal="center" vertical="center"/>
    </xf>
    <xf numFmtId="0" fontId="3" fillId="0" borderId="0" xfId="7" applyFont="1" applyAlignment="1">
      <alignment wrapText="1"/>
    </xf>
    <xf numFmtId="0" fontId="3" fillId="0" borderId="0" xfId="7" applyFont="1" applyAlignment="1">
      <alignment vertical="distributed" wrapText="1"/>
    </xf>
    <xf numFmtId="0" fontId="3" fillId="0" borderId="0" xfId="7" applyFont="1" applyAlignment="1">
      <alignment vertical="center" wrapText="1"/>
    </xf>
    <xf numFmtId="0" fontId="3" fillId="0" borderId="0" xfId="7" applyFont="1" applyBorder="1" applyAlignment="1">
      <alignment wrapText="1"/>
    </xf>
    <xf numFmtId="0" fontId="3" fillId="0" borderId="0" xfId="7" applyFont="1" applyBorder="1" applyAlignment="1">
      <alignment vertical="center" wrapText="1"/>
    </xf>
    <xf numFmtId="0" fontId="0" fillId="0" borderId="0" xfId="0" applyFont="1" applyAlignment="1">
      <alignment vertical="distributed" wrapText="1"/>
    </xf>
    <xf numFmtId="0" fontId="3" fillId="0" borderId="0" xfId="6" applyFont="1" applyAlignment="1">
      <alignment horizontal="center" vertical="top"/>
    </xf>
    <xf numFmtId="0" fontId="18" fillId="0" borderId="0" xfId="0" applyFont="1" applyAlignment="1">
      <alignment horizontal="left" vertical="top" wrapText="1"/>
    </xf>
    <xf numFmtId="0" fontId="26" fillId="0" borderId="0" xfId="0" applyFont="1" applyAlignment="1">
      <alignment horizontal="left" vertical="center" wrapText="1"/>
    </xf>
    <xf numFmtId="0" fontId="0" fillId="0" borderId="0" xfId="0" applyFont="1" applyAlignment="1"/>
    <xf numFmtId="38" fontId="3" fillId="0" borderId="38" xfId="11" applyFont="1" applyBorder="1" applyAlignment="1">
      <alignment horizontal="center" vertical="center"/>
    </xf>
    <xf numFmtId="0" fontId="19" fillId="0" borderId="38" xfId="0" applyFont="1" applyBorder="1" applyAlignment="1">
      <alignment horizontal="center" vertical="center"/>
    </xf>
    <xf numFmtId="0" fontId="0" fillId="0" borderId="38" xfId="0" applyBorder="1" applyAlignment="1">
      <alignment horizontal="center" vertical="center"/>
    </xf>
    <xf numFmtId="0" fontId="3" fillId="0" borderId="0" xfId="6" applyFont="1" applyAlignment="1">
      <alignment horizontal="center" vertical="center"/>
    </xf>
    <xf numFmtId="0" fontId="19" fillId="0" borderId="0" xfId="0" applyFont="1" applyAlignment="1">
      <alignment vertical="distributed" wrapText="1"/>
    </xf>
    <xf numFmtId="38" fontId="19" fillId="0" borderId="32" xfId="11" applyFont="1" applyBorder="1" applyAlignment="1">
      <alignment horizontal="center" vertical="center"/>
    </xf>
    <xf numFmtId="0" fontId="19" fillId="0" borderId="32" xfId="0" applyFont="1" applyBorder="1" applyAlignment="1">
      <alignment horizontal="center" vertical="center"/>
    </xf>
    <xf numFmtId="38" fontId="12" fillId="0" borderId="8" xfId="11" applyFont="1" applyBorder="1"/>
    <xf numFmtId="38" fontId="12" fillId="0" borderId="9" xfId="11" applyFont="1" applyBorder="1"/>
    <xf numFmtId="38" fontId="12" fillId="0" borderId="3" xfId="11" quotePrefix="1" applyFont="1" applyBorder="1" applyAlignment="1">
      <alignment horizontal="right"/>
    </xf>
    <xf numFmtId="0" fontId="12" fillId="0" borderId="4" xfId="8" applyFont="1" applyBorder="1" applyAlignment="1">
      <alignment horizontal="center" vertical="center" shrinkToFit="1"/>
    </xf>
    <xf numFmtId="0" fontId="12" fillId="0" borderId="5" xfId="8" applyFont="1" applyBorder="1" applyAlignment="1">
      <alignment horizontal="center" vertical="center" shrinkToFit="1"/>
    </xf>
    <xf numFmtId="0" fontId="12" fillId="0" borderId="2" xfId="8" applyFont="1" applyBorder="1" applyAlignment="1">
      <alignment horizontal="center" vertical="center" shrinkToFit="1"/>
    </xf>
    <xf numFmtId="0" fontId="12" fillId="0" borderId="3" xfId="8" applyFont="1" applyBorder="1" applyAlignment="1">
      <alignment horizontal="center" vertical="center" shrinkToFit="1"/>
    </xf>
    <xf numFmtId="0" fontId="14" fillId="0" borderId="0" xfId="8" applyFont="1" applyBorder="1" applyAlignment="1">
      <alignment horizontal="distributed" vertical="center"/>
    </xf>
    <xf numFmtId="0" fontId="3" fillId="0" borderId="0" xfId="9" applyFont="1" applyBorder="1" applyAlignment="1">
      <alignment horizontal="center"/>
    </xf>
    <xf numFmtId="0" fontId="3" fillId="0" borderId="0" xfId="9" applyFont="1" applyBorder="1" applyAlignment="1">
      <alignment vertical="distributed" wrapText="1"/>
    </xf>
  </cellXfs>
  <cellStyles count="18">
    <cellStyle name="パーセント 2" xfId="1" xr:uid="{00000000-0005-0000-0000-000000000000}"/>
    <cellStyle name="パーセント 3" xfId="13" xr:uid="{00000000-0005-0000-0000-000001000000}"/>
    <cellStyle name="桁区切り" xfId="11" builtinId="6"/>
    <cellStyle name="桁区切り 2" xfId="3" xr:uid="{00000000-0005-0000-0000-000003000000}"/>
    <cellStyle name="桁区切り 3" xfId="14" xr:uid="{00000000-0005-0000-0000-000004000000}"/>
    <cellStyle name="桁区切り 3 2" xfId="15" xr:uid="{00000000-0005-0000-0000-000005000000}"/>
    <cellStyle name="桁区切り 4" xfId="17" xr:uid="{00000000-0005-0000-0000-000006000000}"/>
    <cellStyle name="標準" xfId="0" builtinId="0"/>
    <cellStyle name="標準 2" xfId="4" xr:uid="{00000000-0005-0000-0000-000008000000}"/>
    <cellStyle name="標準 3" xfId="5" xr:uid="{00000000-0005-0000-0000-000009000000}"/>
    <cellStyle name="標準 4" xfId="6" xr:uid="{00000000-0005-0000-0000-00000A000000}"/>
    <cellStyle name="標準 4_様式" xfId="7" xr:uid="{00000000-0005-0000-0000-00000B000000}"/>
    <cellStyle name="標準 5" xfId="12" xr:uid="{00000000-0005-0000-0000-00000C000000}"/>
    <cellStyle name="標準 6" xfId="16" xr:uid="{00000000-0005-0000-0000-00000D000000}"/>
    <cellStyle name="標準_成績書様式" xfId="9" xr:uid="{00000000-0005-0000-0000-00000E000000}"/>
    <cellStyle name="標準_別記様式" xfId="8" xr:uid="{00000000-0005-0000-0000-00000F000000}"/>
    <cellStyle name="標準_様式" xfId="10" xr:uid="{00000000-0005-0000-0000-000010000000}"/>
    <cellStyle name="未定義" xfId="2" xr:uid="{00000000-0005-0000-0000-000011000000}"/>
  </cellStyles>
  <dxfs count="8">
    <dxf>
      <font>
        <color theme="0"/>
      </font>
    </dxf>
    <dxf>
      <fill>
        <patternFill patternType="lightDown"/>
      </fill>
    </dxf>
    <dxf>
      <fill>
        <patternFill patternType="lightDown">
          <bgColor auto="1"/>
        </patternFill>
      </fill>
      <border>
        <left style="thin">
          <color auto="1"/>
        </left>
        <right style="thin">
          <color auto="1"/>
        </right>
        <top style="thin">
          <color auto="1"/>
        </top>
        <bottom style="thin">
          <color auto="1"/>
        </bottom>
        <vertical/>
        <horizontal/>
      </border>
    </dxf>
    <dxf>
      <font>
        <color theme="0"/>
      </font>
    </dxf>
    <dxf>
      <font>
        <color theme="0"/>
      </font>
    </dxf>
    <dxf>
      <fill>
        <patternFill patternType="lightDown"/>
      </fill>
    </dxf>
    <dxf>
      <fill>
        <patternFill patternType="lightDown">
          <bgColor auto="1"/>
        </patternFill>
      </fill>
      <border>
        <left style="thin">
          <color auto="1"/>
        </left>
        <right style="thin">
          <color auto="1"/>
        </right>
        <top style="thin">
          <color auto="1"/>
        </top>
        <bottom style="thin">
          <color auto="1"/>
        </bottom>
        <vertical/>
        <horizontal/>
      </border>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E54"/>
  <sheetViews>
    <sheetView showGridLines="0" showZeros="0" tabSelected="1" view="pageBreakPreview" topLeftCell="A22" zoomScaleSheetLayoutView="100" workbookViewId="0">
      <selection activeCell="V44" sqref="V44"/>
    </sheetView>
  </sheetViews>
  <sheetFormatPr defaultRowHeight="13.5"/>
  <cols>
    <col min="1" max="1" width="0.7109375" style="52" customWidth="1"/>
    <col min="2" max="100" width="3.140625" style="52" customWidth="1"/>
    <col min="101" max="101" width="9.140625" style="52" customWidth="1"/>
    <col min="102" max="16384" width="9.140625" style="52"/>
  </cols>
  <sheetData>
    <row r="1" spans="2:31">
      <c r="B1" s="52" t="s">
        <v>139</v>
      </c>
    </row>
    <row r="2" spans="2:31">
      <c r="B2" s="52" t="s">
        <v>55</v>
      </c>
    </row>
    <row r="3" spans="2:31">
      <c r="AA3" s="52" t="s">
        <v>171</v>
      </c>
      <c r="AE3" s="52" t="s">
        <v>4</v>
      </c>
    </row>
    <row r="4" spans="2:31">
      <c r="AA4" s="52" t="s">
        <v>10</v>
      </c>
      <c r="AC4" s="52" t="s">
        <v>1</v>
      </c>
      <c r="AE4" s="52" t="s">
        <v>8</v>
      </c>
    </row>
    <row r="8" spans="2:31">
      <c r="C8" s="52" t="s">
        <v>0</v>
      </c>
      <c r="K8" s="52" t="s">
        <v>7</v>
      </c>
    </row>
    <row r="12" spans="2:31">
      <c r="Q12" s="52" t="s">
        <v>9</v>
      </c>
    </row>
    <row r="14" spans="2:31">
      <c r="Q14" s="52" t="s">
        <v>12</v>
      </c>
    </row>
    <row r="16" spans="2:31">
      <c r="Q16" s="52" t="s">
        <v>13</v>
      </c>
      <c r="AC16" s="52" t="s">
        <v>63</v>
      </c>
    </row>
    <row r="17" spans="2:31">
      <c r="Q17" s="52" t="s">
        <v>50</v>
      </c>
    </row>
    <row r="20" spans="2:31">
      <c r="B20" s="53" t="s">
        <v>98</v>
      </c>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row>
    <row r="23" spans="2:31">
      <c r="B23" s="167" t="s">
        <v>92</v>
      </c>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row>
    <row r="24" spans="2:31">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row>
    <row r="25" spans="2:31">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row>
    <row r="26" spans="2:31">
      <c r="B26" s="167"/>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row>
    <row r="27" spans="2:31">
      <c r="B27" s="53" t="s">
        <v>6</v>
      </c>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row>
    <row r="28" spans="2:31">
      <c r="B28" s="71"/>
    </row>
    <row r="29" spans="2:31">
      <c r="B29" s="71">
        <v>1</v>
      </c>
      <c r="C29" s="52" t="s">
        <v>99</v>
      </c>
      <c r="N29" s="52" t="s">
        <v>178</v>
      </c>
    </row>
    <row r="31" spans="2:31">
      <c r="B31" s="54">
        <v>2</v>
      </c>
      <c r="C31" s="52" t="s">
        <v>17</v>
      </c>
      <c r="N31" s="171" t="s">
        <v>100</v>
      </c>
      <c r="O31" s="171"/>
      <c r="Q31" s="52" t="s">
        <v>10</v>
      </c>
      <c r="S31" s="52" t="s">
        <v>1</v>
      </c>
      <c r="U31" s="52" t="s">
        <v>8</v>
      </c>
    </row>
    <row r="33" spans="2:31">
      <c r="B33" s="54">
        <v>3</v>
      </c>
      <c r="C33" s="52" t="s">
        <v>11</v>
      </c>
    </row>
    <row r="35" spans="2:31" ht="30" customHeight="1">
      <c r="C35" s="169" t="s">
        <v>64</v>
      </c>
      <c r="D35" s="169"/>
      <c r="E35" s="169"/>
      <c r="F35" s="169"/>
      <c r="G35" s="169"/>
      <c r="H35" s="169"/>
      <c r="I35" s="169"/>
      <c r="J35" s="169"/>
      <c r="K35" s="169"/>
      <c r="L35" s="169"/>
      <c r="M35" s="169"/>
      <c r="N35" s="170" t="s">
        <v>65</v>
      </c>
      <c r="O35" s="170"/>
      <c r="P35" s="170"/>
      <c r="Q35" s="170"/>
      <c r="R35" s="170" t="s">
        <v>66</v>
      </c>
      <c r="S35" s="170"/>
      <c r="T35" s="170"/>
      <c r="U35" s="170"/>
      <c r="V35" s="170"/>
      <c r="W35" s="170"/>
      <c r="X35" s="170"/>
      <c r="Y35" s="170"/>
      <c r="Z35" s="170"/>
      <c r="AA35" s="170"/>
      <c r="AB35" s="170"/>
      <c r="AC35" s="170"/>
      <c r="AD35" s="72"/>
      <c r="AE35" s="72"/>
    </row>
    <row r="36" spans="2:31">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c r="AD36" s="72"/>
      <c r="AE36" s="72"/>
    </row>
    <row r="37" spans="2:31" ht="30" customHeight="1">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72"/>
      <c r="AE37" s="72"/>
    </row>
    <row r="38" spans="2:31" ht="11.25" customHeight="1">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72"/>
      <c r="AE38" s="72"/>
    </row>
    <row r="39" spans="2:31" ht="11.25" customHeight="1">
      <c r="B39" s="54">
        <v>4</v>
      </c>
      <c r="C39" s="72" t="s">
        <v>134</v>
      </c>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72"/>
      <c r="AE39" s="72"/>
    </row>
    <row r="40" spans="2:31" ht="11.25" customHeight="1">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row>
    <row r="41" spans="2:31" ht="12" customHeight="1">
      <c r="B41" s="54">
        <v>5</v>
      </c>
      <c r="C41" s="72" t="s">
        <v>94</v>
      </c>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row>
    <row r="42" spans="2:31" ht="12" customHeight="1">
      <c r="B42" s="54"/>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row>
    <row r="43" spans="2:31" ht="12" customHeight="1">
      <c r="C43" s="72" t="s">
        <v>95</v>
      </c>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row>
    <row r="44" spans="2:31" ht="12" customHeight="1">
      <c r="C44" s="72"/>
      <c r="D44" s="52" t="s">
        <v>124</v>
      </c>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row>
    <row r="45" spans="2:31" ht="17.25" customHeight="1">
      <c r="C45" s="158" t="s">
        <v>189</v>
      </c>
      <c r="D45" s="158"/>
      <c r="E45" s="158"/>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row>
    <row r="46" spans="2:31" ht="12" customHeight="1">
      <c r="C46" s="158" t="s">
        <v>96</v>
      </c>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row>
    <row r="47" spans="2:31">
      <c r="C47" s="73"/>
      <c r="D47" s="52" t="s">
        <v>179</v>
      </c>
    </row>
    <row r="48" spans="2:31">
      <c r="C48" s="73"/>
      <c r="D48" s="52" t="s">
        <v>125</v>
      </c>
    </row>
    <row r="49" spans="2:31">
      <c r="C49" s="74"/>
      <c r="D49" s="159" t="s">
        <v>131</v>
      </c>
      <c r="E49" s="160" t="s">
        <v>132</v>
      </c>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row>
    <row r="50" spans="2:31">
      <c r="C50" s="73"/>
      <c r="D50" s="159"/>
      <c r="E50" s="160" t="s">
        <v>133</v>
      </c>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row>
    <row r="51" spans="2:31" ht="78.75" customHeight="1">
      <c r="C51" s="73"/>
      <c r="D51" s="161"/>
      <c r="E51" s="168" t="s">
        <v>184</v>
      </c>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row>
    <row r="52" spans="2:31">
      <c r="B52" s="73"/>
      <c r="C52" s="71" t="s">
        <v>130</v>
      </c>
    </row>
    <row r="53" spans="2:31">
      <c r="C53" s="75"/>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row>
    <row r="54" spans="2:31" ht="17.25" customHeight="1">
      <c r="B54" s="164" t="s">
        <v>113</v>
      </c>
      <c r="C54" s="164"/>
      <c r="D54" s="165" t="s">
        <v>183</v>
      </c>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row>
  </sheetData>
  <mergeCells count="12">
    <mergeCell ref="B54:C54"/>
    <mergeCell ref="D54:AE54"/>
    <mergeCell ref="D53:AE53"/>
    <mergeCell ref="B23:AE26"/>
    <mergeCell ref="E51:AE51"/>
    <mergeCell ref="C35:M35"/>
    <mergeCell ref="N35:Q35"/>
    <mergeCell ref="R35:AC35"/>
    <mergeCell ref="C36:M37"/>
    <mergeCell ref="N36:Q37"/>
    <mergeCell ref="R36:AC37"/>
    <mergeCell ref="N31:O31"/>
  </mergeCells>
  <phoneticPr fontId="8"/>
  <pageMargins left="0.90551181102362222" right="0.62992125984251968" top="0.98425196850393681" bottom="0.59055118110236227" header="0.51181102362204722" footer="0.51181102362204722"/>
  <pageSetup paperSize="9" scale="94"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E53"/>
  <sheetViews>
    <sheetView showZeros="0" topLeftCell="A19" zoomScaleSheetLayoutView="100" workbookViewId="0">
      <selection activeCell="D53" sqref="D53:AE53"/>
    </sheetView>
  </sheetViews>
  <sheetFormatPr defaultRowHeight="13.5"/>
  <cols>
    <col min="1" max="1" width="0.7109375" style="52" customWidth="1"/>
    <col min="2" max="100" width="3.140625" style="52" customWidth="1"/>
    <col min="101" max="101" width="9.140625" style="52" customWidth="1"/>
    <col min="102" max="16384" width="9.140625" style="52"/>
  </cols>
  <sheetData>
    <row r="1" spans="2:31">
      <c r="B1" s="1"/>
    </row>
    <row r="2" spans="2:31">
      <c r="B2" s="76" t="s">
        <v>126</v>
      </c>
    </row>
    <row r="3" spans="2:31">
      <c r="AA3" s="52" t="s">
        <v>171</v>
      </c>
      <c r="AE3" s="52" t="s">
        <v>144</v>
      </c>
    </row>
    <row r="4" spans="2:31">
      <c r="AA4" s="52" t="s">
        <v>10</v>
      </c>
      <c r="AC4" s="52" t="s">
        <v>1</v>
      </c>
      <c r="AE4" s="52" t="s">
        <v>8</v>
      </c>
    </row>
    <row r="8" spans="2:31">
      <c r="C8" s="52" t="s">
        <v>0</v>
      </c>
      <c r="L8" s="52" t="s">
        <v>7</v>
      </c>
    </row>
    <row r="12" spans="2:31">
      <c r="S12" s="52" t="s">
        <v>9</v>
      </c>
    </row>
    <row r="14" spans="2:31">
      <c r="S14" s="52" t="s">
        <v>12</v>
      </c>
    </row>
    <row r="16" spans="2:31">
      <c r="S16" s="52" t="s">
        <v>13</v>
      </c>
      <c r="AE16" s="52" t="s">
        <v>63</v>
      </c>
    </row>
    <row r="20" spans="2:31">
      <c r="B20" s="53" t="s">
        <v>145</v>
      </c>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row>
    <row r="23" spans="2:31" ht="12" customHeight="1">
      <c r="B23" s="255" t="s">
        <v>146</v>
      </c>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row>
    <row r="24" spans="2:31">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row>
    <row r="25" spans="2:31">
      <c r="B25" s="255"/>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row>
    <row r="26" spans="2:31">
      <c r="B26" s="255"/>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row>
    <row r="27" spans="2:31">
      <c r="B27" s="255"/>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row>
    <row r="28" spans="2:31">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row>
    <row r="29" spans="2:31">
      <c r="B29" s="54"/>
    </row>
    <row r="31" spans="2:31">
      <c r="B31" s="53" t="s">
        <v>6</v>
      </c>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row>
    <row r="33" spans="2:31">
      <c r="B33" s="54">
        <v>1</v>
      </c>
      <c r="C33" s="52" t="s">
        <v>115</v>
      </c>
      <c r="O33" s="52" t="s">
        <v>178</v>
      </c>
    </row>
    <row r="35" spans="2:31" ht="12" customHeight="1">
      <c r="B35" s="54">
        <v>2</v>
      </c>
      <c r="C35" s="52" t="s">
        <v>31</v>
      </c>
      <c r="O35" s="171" t="s">
        <v>100</v>
      </c>
      <c r="P35" s="171"/>
      <c r="R35" s="52" t="s">
        <v>10</v>
      </c>
      <c r="T35" s="52" t="s">
        <v>1</v>
      </c>
      <c r="V35" s="52" t="s">
        <v>8</v>
      </c>
    </row>
    <row r="37" spans="2:31">
      <c r="B37" s="54">
        <v>3</v>
      </c>
      <c r="C37" s="52" t="s">
        <v>11</v>
      </c>
    </row>
    <row r="39" spans="2:31" ht="24" customHeight="1">
      <c r="C39" s="169" t="s">
        <v>64</v>
      </c>
      <c r="D39" s="169"/>
      <c r="E39" s="169"/>
      <c r="F39" s="169"/>
      <c r="G39" s="169"/>
      <c r="H39" s="169"/>
      <c r="I39" s="169"/>
      <c r="J39" s="169"/>
      <c r="K39" s="256"/>
      <c r="L39" s="169"/>
      <c r="M39" s="169"/>
      <c r="N39" s="169"/>
      <c r="O39" s="170" t="s">
        <v>16</v>
      </c>
      <c r="P39" s="170"/>
      <c r="Q39" s="257"/>
      <c r="R39" s="170"/>
      <c r="S39" s="170"/>
      <c r="T39" s="170" t="s">
        <v>19</v>
      </c>
      <c r="U39" s="170"/>
      <c r="V39" s="170"/>
      <c r="W39" s="170"/>
      <c r="X39" s="170"/>
      <c r="Y39" s="170"/>
      <c r="Z39" s="170"/>
      <c r="AA39" s="170"/>
      <c r="AB39" s="170"/>
      <c r="AC39" s="170"/>
      <c r="AD39" s="170"/>
      <c r="AE39" s="170"/>
    </row>
    <row r="40" spans="2:31">
      <c r="C40" s="170"/>
      <c r="D40" s="170"/>
      <c r="E40" s="170"/>
      <c r="F40" s="170"/>
      <c r="G40" s="170"/>
      <c r="H40" s="170"/>
      <c r="I40" s="170"/>
      <c r="J40" s="170"/>
      <c r="K40" s="257"/>
      <c r="L40" s="170"/>
      <c r="M40" s="170"/>
      <c r="N40" s="170"/>
      <c r="O40" s="170"/>
      <c r="P40" s="170"/>
      <c r="Q40" s="257"/>
      <c r="R40" s="170"/>
      <c r="S40" s="170"/>
      <c r="T40" s="170"/>
      <c r="U40" s="170"/>
      <c r="V40" s="170"/>
      <c r="W40" s="170"/>
      <c r="X40" s="170"/>
      <c r="Y40" s="170"/>
      <c r="Z40" s="170"/>
      <c r="AA40" s="170"/>
      <c r="AB40" s="170"/>
      <c r="AC40" s="170"/>
      <c r="AD40" s="170"/>
      <c r="AE40" s="170"/>
    </row>
    <row r="41" spans="2:31" ht="26.25" customHeight="1">
      <c r="C41" s="170"/>
      <c r="D41" s="170"/>
      <c r="E41" s="170"/>
      <c r="F41" s="170"/>
      <c r="G41" s="170"/>
      <c r="H41" s="170"/>
      <c r="I41" s="170"/>
      <c r="J41" s="170"/>
      <c r="K41" s="257"/>
      <c r="L41" s="170"/>
      <c r="M41" s="170"/>
      <c r="N41" s="170"/>
      <c r="O41" s="170"/>
      <c r="P41" s="170"/>
      <c r="Q41" s="257"/>
      <c r="R41" s="170"/>
      <c r="S41" s="170"/>
      <c r="T41" s="170"/>
      <c r="U41" s="170"/>
      <c r="V41" s="170"/>
      <c r="W41" s="170"/>
      <c r="X41" s="170"/>
      <c r="Y41" s="170"/>
      <c r="Z41" s="170"/>
      <c r="AA41" s="170"/>
      <c r="AB41" s="170"/>
      <c r="AC41" s="170"/>
      <c r="AD41" s="170"/>
      <c r="AE41" s="170"/>
    </row>
    <row r="42" spans="2:31" ht="16.5" customHeight="1"/>
    <row r="43" spans="2:31" ht="12" customHeight="1">
      <c r="B43" s="54">
        <v>4</v>
      </c>
      <c r="C43" s="55" t="s">
        <v>116</v>
      </c>
      <c r="D43" s="56"/>
      <c r="E43" s="56"/>
      <c r="F43" s="56"/>
      <c r="G43" s="56"/>
      <c r="H43" s="56"/>
      <c r="I43" s="56"/>
      <c r="J43" s="56"/>
      <c r="K43" s="56"/>
      <c r="L43" s="56"/>
      <c r="M43" s="56"/>
      <c r="N43" s="56"/>
      <c r="O43" s="57" t="s">
        <v>128</v>
      </c>
    </row>
    <row r="44" spans="2:31" ht="16.5" customHeight="1"/>
    <row r="45" spans="2:31" ht="16.5" customHeight="1"/>
    <row r="46" spans="2:31" ht="16.5" customHeight="1">
      <c r="N46" s="52" t="s">
        <v>103</v>
      </c>
    </row>
    <row r="47" spans="2:31" ht="16.5" customHeight="1">
      <c r="O47" s="52" t="s">
        <v>104</v>
      </c>
    </row>
    <row r="48" spans="2:31" ht="16.5" customHeight="1">
      <c r="O48" s="52" t="s">
        <v>105</v>
      </c>
    </row>
    <row r="49" spans="2:31" ht="16.5" customHeight="1">
      <c r="O49" s="52" t="s">
        <v>106</v>
      </c>
    </row>
    <row r="50" spans="2:31" ht="16.5" customHeight="1">
      <c r="O50" s="52" t="s">
        <v>107</v>
      </c>
    </row>
    <row r="51" spans="2:31" ht="16.5" customHeight="1"/>
    <row r="53" spans="2:31" ht="17.25" customHeight="1">
      <c r="B53" s="254" t="s">
        <v>113</v>
      </c>
      <c r="C53" s="164"/>
      <c r="D53" s="165" t="s">
        <v>183</v>
      </c>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row>
  </sheetData>
  <mergeCells count="10">
    <mergeCell ref="B53:C53"/>
    <mergeCell ref="D53:AE53"/>
    <mergeCell ref="B23:AE28"/>
    <mergeCell ref="C39:N39"/>
    <mergeCell ref="O39:S39"/>
    <mergeCell ref="T39:AE39"/>
    <mergeCell ref="C40:N41"/>
    <mergeCell ref="O40:S41"/>
    <mergeCell ref="T40:AE41"/>
    <mergeCell ref="O35:P35"/>
  </mergeCells>
  <phoneticPr fontId="8"/>
  <pageMargins left="0.78700000000000003" right="0.78700000000000003" top="0.98400000000000021" bottom="0.79"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howOutlineSymbols="0"/>
  </sheetPr>
  <dimension ref="A1:AA108"/>
  <sheetViews>
    <sheetView showZeros="0" showOutlineSymbols="0" topLeftCell="A16" zoomScale="87" zoomScaleNormal="87" zoomScaleSheetLayoutView="91" workbookViewId="0">
      <selection activeCell="B39" sqref="B39:G40"/>
    </sheetView>
  </sheetViews>
  <sheetFormatPr defaultColWidth="12.28515625" defaultRowHeight="14.25"/>
  <cols>
    <col min="1" max="1" width="0.7109375" style="5" customWidth="1"/>
    <col min="2" max="7" width="3" style="5" customWidth="1"/>
    <col min="8" max="27" width="3.28515625" style="5" customWidth="1"/>
    <col min="28" max="28" width="1.7109375" style="5" customWidth="1"/>
    <col min="29" max="16384" width="12.28515625" style="5"/>
  </cols>
  <sheetData>
    <row r="1" spans="1:27">
      <c r="B1" s="51" t="s">
        <v>127</v>
      </c>
    </row>
    <row r="2" spans="1:27" ht="18" customHeight="1">
      <c r="A2" s="7"/>
      <c r="B2" s="7"/>
      <c r="C2" s="7"/>
      <c r="D2" s="7"/>
      <c r="E2" s="7"/>
      <c r="F2" s="7"/>
      <c r="G2" s="7"/>
      <c r="H2" s="7"/>
      <c r="I2" s="265" t="s">
        <v>34</v>
      </c>
      <c r="J2" s="265"/>
      <c r="K2" s="265"/>
      <c r="L2" s="265"/>
      <c r="M2" s="265"/>
      <c r="N2" s="265"/>
      <c r="O2" s="265"/>
      <c r="P2" s="265"/>
      <c r="Q2" s="265"/>
      <c r="R2" s="265"/>
      <c r="S2" s="265"/>
      <c r="T2" s="265"/>
      <c r="U2" s="7"/>
      <c r="V2" s="7"/>
      <c r="W2" s="7"/>
      <c r="X2" s="7"/>
      <c r="Y2" s="7"/>
      <c r="Z2" s="7"/>
      <c r="AA2" s="7"/>
    </row>
    <row r="3" spans="1:27" ht="7.5" customHeight="1">
      <c r="A3" s="7"/>
      <c r="B3" s="7"/>
      <c r="C3" s="7"/>
      <c r="D3" s="7"/>
      <c r="E3" s="7"/>
      <c r="F3" s="7"/>
      <c r="G3" s="7"/>
      <c r="H3" s="7"/>
      <c r="I3" s="7"/>
      <c r="J3" s="7"/>
      <c r="K3" s="7"/>
      <c r="L3" s="7"/>
      <c r="M3" s="7"/>
      <c r="N3" s="7"/>
      <c r="O3" s="7"/>
      <c r="P3" s="7"/>
      <c r="Q3" s="7"/>
      <c r="R3" s="7"/>
      <c r="S3" s="7"/>
      <c r="T3" s="7"/>
      <c r="U3" s="7"/>
      <c r="V3" s="7"/>
      <c r="W3" s="7"/>
      <c r="X3" s="7"/>
      <c r="Y3" s="7"/>
      <c r="Z3" s="7"/>
      <c r="AA3" s="7"/>
    </row>
    <row r="4" spans="1:27">
      <c r="A4" s="7"/>
      <c r="B4" s="7" t="s">
        <v>35</v>
      </c>
      <c r="C4" s="7"/>
      <c r="D4" s="7"/>
      <c r="E4" s="7"/>
      <c r="F4" s="7"/>
      <c r="G4" s="7"/>
      <c r="H4" s="7"/>
      <c r="I4" s="7"/>
      <c r="J4" s="7"/>
      <c r="K4" s="7"/>
      <c r="L4" s="7"/>
      <c r="M4" s="7"/>
      <c r="N4" s="7"/>
      <c r="O4" s="7"/>
      <c r="P4" s="7"/>
      <c r="Q4" s="7"/>
      <c r="R4" s="7"/>
      <c r="S4" s="7"/>
      <c r="T4" s="7"/>
      <c r="U4" s="7"/>
      <c r="V4" s="7"/>
      <c r="W4" s="7"/>
      <c r="X4" s="7"/>
      <c r="Y4" s="7"/>
      <c r="Z4" s="7"/>
      <c r="AA4" s="7"/>
    </row>
    <row r="5" spans="1:27" ht="6" customHeight="1">
      <c r="A5" s="7"/>
      <c r="B5" s="6"/>
      <c r="C5" s="6"/>
      <c r="D5" s="6"/>
      <c r="E5" s="6"/>
      <c r="F5" s="6"/>
      <c r="G5" s="6"/>
      <c r="H5" s="6"/>
      <c r="I5" s="6"/>
      <c r="J5" s="6"/>
      <c r="K5" s="6"/>
      <c r="L5" s="6"/>
      <c r="M5" s="6"/>
      <c r="N5" s="6"/>
      <c r="O5" s="6"/>
      <c r="P5" s="6"/>
      <c r="Q5" s="6"/>
      <c r="R5" s="6"/>
      <c r="S5" s="6"/>
      <c r="T5" s="6"/>
      <c r="U5" s="6"/>
      <c r="V5" s="6"/>
      <c r="W5" s="6"/>
      <c r="X5" s="6"/>
      <c r="Y5" s="6"/>
      <c r="Z5" s="6"/>
      <c r="AA5" s="6"/>
    </row>
    <row r="6" spans="1:27">
      <c r="A6" s="6"/>
      <c r="B6" s="220" t="s">
        <v>36</v>
      </c>
      <c r="C6" s="220"/>
      <c r="D6" s="220"/>
      <c r="E6" s="220"/>
      <c r="F6" s="220"/>
      <c r="G6" s="220"/>
      <c r="H6" s="227" t="s">
        <v>37</v>
      </c>
      <c r="I6" s="228"/>
      <c r="J6" s="228"/>
      <c r="K6" s="228"/>
      <c r="L6" s="18"/>
      <c r="M6" s="228" t="s">
        <v>30</v>
      </c>
      <c r="N6" s="228"/>
      <c r="O6" s="228"/>
      <c r="P6" s="228"/>
      <c r="Q6" s="18"/>
      <c r="R6" s="261" t="s">
        <v>58</v>
      </c>
      <c r="S6" s="261"/>
      <c r="T6" s="261"/>
      <c r="U6" s="261"/>
      <c r="V6" s="18"/>
      <c r="W6" s="220" t="s">
        <v>38</v>
      </c>
      <c r="X6" s="220"/>
      <c r="Y6" s="220"/>
      <c r="Z6" s="220"/>
      <c r="AA6" s="220"/>
    </row>
    <row r="7" spans="1:27">
      <c r="A7" s="6"/>
      <c r="B7" s="220"/>
      <c r="C7" s="220"/>
      <c r="D7" s="220"/>
      <c r="E7" s="220"/>
      <c r="F7" s="220"/>
      <c r="G7" s="220"/>
      <c r="H7" s="229"/>
      <c r="I7" s="230"/>
      <c r="J7" s="230"/>
      <c r="K7" s="230"/>
      <c r="L7" s="19" t="s">
        <v>32</v>
      </c>
      <c r="M7" s="230"/>
      <c r="N7" s="230"/>
      <c r="O7" s="230"/>
      <c r="P7" s="230"/>
      <c r="Q7" s="19" t="s">
        <v>32</v>
      </c>
      <c r="R7" s="262"/>
      <c r="S7" s="262"/>
      <c r="T7" s="262"/>
      <c r="U7" s="262"/>
      <c r="V7" s="19" t="s">
        <v>32</v>
      </c>
      <c r="W7" s="220"/>
      <c r="X7" s="220"/>
      <c r="Y7" s="220"/>
      <c r="Z7" s="220"/>
      <c r="AA7" s="220"/>
    </row>
    <row r="8" spans="1:27">
      <c r="A8" s="6"/>
      <c r="B8" s="220"/>
      <c r="C8" s="220"/>
      <c r="D8" s="220"/>
      <c r="E8" s="220"/>
      <c r="F8" s="220"/>
      <c r="G8" s="220"/>
      <c r="H8" s="258"/>
      <c r="I8" s="258"/>
      <c r="J8" s="258"/>
      <c r="K8" s="258"/>
      <c r="L8" s="258"/>
      <c r="M8" s="258"/>
      <c r="N8" s="258"/>
      <c r="O8" s="258"/>
      <c r="P8" s="258"/>
      <c r="Q8" s="258"/>
      <c r="R8" s="258"/>
      <c r="S8" s="258"/>
      <c r="T8" s="258"/>
      <c r="U8" s="258"/>
      <c r="V8" s="258"/>
      <c r="W8" s="233"/>
      <c r="X8" s="233"/>
      <c r="Y8" s="233"/>
      <c r="Z8" s="233"/>
      <c r="AA8" s="233"/>
    </row>
    <row r="9" spans="1:27">
      <c r="A9" s="6"/>
      <c r="B9" s="220"/>
      <c r="C9" s="220"/>
      <c r="D9" s="220"/>
      <c r="E9" s="220"/>
      <c r="F9" s="220"/>
      <c r="G9" s="220"/>
      <c r="H9" s="259"/>
      <c r="I9" s="259"/>
      <c r="J9" s="259"/>
      <c r="K9" s="259"/>
      <c r="L9" s="259"/>
      <c r="M9" s="259">
        <f>H9</f>
        <v>0</v>
      </c>
      <c r="N9" s="259"/>
      <c r="O9" s="259"/>
      <c r="P9" s="259"/>
      <c r="Q9" s="259"/>
      <c r="R9" s="260"/>
      <c r="S9" s="225"/>
      <c r="T9" s="225"/>
      <c r="U9" s="225"/>
      <c r="V9" s="226"/>
      <c r="W9" s="232"/>
      <c r="X9" s="232"/>
      <c r="Y9" s="232"/>
      <c r="Z9" s="232"/>
      <c r="AA9" s="232"/>
    </row>
    <row r="10" spans="1:27">
      <c r="A10" s="6"/>
      <c r="B10" s="220"/>
      <c r="C10" s="220"/>
      <c r="D10" s="220"/>
      <c r="E10" s="220"/>
      <c r="F10" s="220"/>
      <c r="G10" s="220"/>
      <c r="H10" s="258"/>
      <c r="I10" s="258"/>
      <c r="J10" s="258"/>
      <c r="K10" s="258"/>
      <c r="L10" s="258"/>
      <c r="M10" s="258"/>
      <c r="N10" s="258"/>
      <c r="O10" s="258"/>
      <c r="P10" s="258"/>
      <c r="Q10" s="258"/>
      <c r="R10" s="258"/>
      <c r="S10" s="258"/>
      <c r="T10" s="258"/>
      <c r="U10" s="258"/>
      <c r="V10" s="258"/>
      <c r="W10" s="233"/>
      <c r="X10" s="233"/>
      <c r="Y10" s="233"/>
      <c r="Z10" s="233"/>
      <c r="AA10" s="233"/>
    </row>
    <row r="11" spans="1:27">
      <c r="A11" s="6"/>
      <c r="B11" s="220"/>
      <c r="C11" s="220"/>
      <c r="D11" s="220"/>
      <c r="E11" s="220"/>
      <c r="F11" s="220"/>
      <c r="G11" s="220"/>
      <c r="H11" s="259"/>
      <c r="I11" s="259"/>
      <c r="J11" s="259"/>
      <c r="K11" s="259"/>
      <c r="L11" s="259"/>
      <c r="M11" s="259">
        <f>H11</f>
        <v>0</v>
      </c>
      <c r="N11" s="259"/>
      <c r="O11" s="259"/>
      <c r="P11" s="259"/>
      <c r="Q11" s="259"/>
      <c r="R11" s="260"/>
      <c r="S11" s="225"/>
      <c r="T11" s="225"/>
      <c r="U11" s="225"/>
      <c r="V11" s="226"/>
      <c r="W11" s="232"/>
      <c r="X11" s="232"/>
      <c r="Y11" s="232"/>
      <c r="Z11" s="232"/>
      <c r="AA11" s="232"/>
    </row>
    <row r="12" spans="1:27">
      <c r="A12" s="6"/>
      <c r="B12" s="220"/>
      <c r="C12" s="220"/>
      <c r="D12" s="220"/>
      <c r="E12" s="220"/>
      <c r="F12" s="220"/>
      <c r="G12" s="220"/>
      <c r="H12" s="258"/>
      <c r="I12" s="258"/>
      <c r="J12" s="258"/>
      <c r="K12" s="258"/>
      <c r="L12" s="258"/>
      <c r="M12" s="258"/>
      <c r="N12" s="258"/>
      <c r="O12" s="258"/>
      <c r="P12" s="258"/>
      <c r="Q12" s="258"/>
      <c r="R12" s="258"/>
      <c r="S12" s="258"/>
      <c r="T12" s="258"/>
      <c r="U12" s="258"/>
      <c r="V12" s="258"/>
      <c r="W12" s="233"/>
      <c r="X12" s="233"/>
      <c r="Y12" s="233"/>
      <c r="Z12" s="233"/>
      <c r="AA12" s="233"/>
    </row>
    <row r="13" spans="1:27">
      <c r="A13" s="6"/>
      <c r="B13" s="220"/>
      <c r="C13" s="220"/>
      <c r="D13" s="220"/>
      <c r="E13" s="220"/>
      <c r="F13" s="220"/>
      <c r="G13" s="220"/>
      <c r="H13" s="259"/>
      <c r="I13" s="259"/>
      <c r="J13" s="259"/>
      <c r="K13" s="259"/>
      <c r="L13" s="259"/>
      <c r="M13" s="259">
        <f>H13</f>
        <v>0</v>
      </c>
      <c r="N13" s="259"/>
      <c r="O13" s="259"/>
      <c r="P13" s="259"/>
      <c r="Q13" s="259"/>
      <c r="R13" s="260"/>
      <c r="S13" s="225"/>
      <c r="T13" s="225"/>
      <c r="U13" s="225"/>
      <c r="V13" s="226"/>
      <c r="W13" s="232"/>
      <c r="X13" s="232"/>
      <c r="Y13" s="232"/>
      <c r="Z13" s="232"/>
      <c r="AA13" s="232"/>
    </row>
    <row r="14" spans="1:27">
      <c r="A14" s="6"/>
      <c r="B14" s="234" t="s">
        <v>39</v>
      </c>
      <c r="C14" s="234"/>
      <c r="D14" s="234"/>
      <c r="E14" s="234"/>
      <c r="F14" s="234"/>
      <c r="G14" s="234"/>
      <c r="H14" s="258"/>
      <c r="I14" s="258"/>
      <c r="J14" s="258"/>
      <c r="K14" s="258"/>
      <c r="L14" s="258"/>
      <c r="M14" s="258"/>
      <c r="N14" s="258"/>
      <c r="O14" s="258"/>
      <c r="P14" s="258"/>
      <c r="Q14" s="258"/>
      <c r="R14" s="258"/>
      <c r="S14" s="258"/>
      <c r="T14" s="258"/>
      <c r="U14" s="258"/>
      <c r="V14" s="258"/>
      <c r="W14" s="233"/>
      <c r="X14" s="233"/>
      <c r="Y14" s="233"/>
      <c r="Z14" s="233"/>
      <c r="AA14" s="233"/>
    </row>
    <row r="15" spans="1:27">
      <c r="A15" s="6"/>
      <c r="B15" s="234"/>
      <c r="C15" s="234"/>
      <c r="D15" s="234"/>
      <c r="E15" s="234"/>
      <c r="F15" s="234"/>
      <c r="G15" s="234"/>
      <c r="H15" s="259">
        <f>H9+H11+H13</f>
        <v>0</v>
      </c>
      <c r="I15" s="259"/>
      <c r="J15" s="259"/>
      <c r="K15" s="259"/>
      <c r="L15" s="259"/>
      <c r="M15" s="259">
        <f>H15</f>
        <v>0</v>
      </c>
      <c r="N15" s="259"/>
      <c r="O15" s="259"/>
      <c r="P15" s="259"/>
      <c r="Q15" s="259"/>
      <c r="R15" s="260"/>
      <c r="S15" s="225"/>
      <c r="T15" s="225"/>
      <c r="U15" s="225"/>
      <c r="V15" s="226"/>
      <c r="W15" s="232"/>
      <c r="X15" s="232"/>
      <c r="Y15" s="232"/>
      <c r="Z15" s="232"/>
      <c r="AA15" s="232"/>
    </row>
    <row r="16" spans="1:27">
      <c r="A16" s="7"/>
      <c r="B16" s="6"/>
      <c r="C16" s="6"/>
      <c r="D16" s="6"/>
      <c r="E16" s="6"/>
      <c r="F16" s="6"/>
      <c r="G16" s="6"/>
      <c r="H16" s="6"/>
      <c r="I16" s="6"/>
      <c r="J16" s="6"/>
      <c r="K16" s="6"/>
      <c r="L16" s="6"/>
      <c r="M16" s="6"/>
      <c r="N16" s="6"/>
      <c r="O16" s="6"/>
      <c r="P16" s="6"/>
      <c r="Q16" s="6"/>
      <c r="R16" s="6"/>
      <c r="S16" s="6"/>
      <c r="T16" s="6"/>
      <c r="U16" s="6"/>
      <c r="V16" s="6"/>
      <c r="W16" s="6"/>
      <c r="X16" s="6"/>
      <c r="Y16" s="6"/>
      <c r="Z16" s="6"/>
      <c r="AA16" s="6"/>
    </row>
    <row r="17" spans="1:27">
      <c r="A17" s="7"/>
      <c r="B17" s="7" t="s">
        <v>40</v>
      </c>
      <c r="C17" s="7"/>
      <c r="D17" s="7"/>
      <c r="E17" s="7"/>
      <c r="F17" s="7"/>
      <c r="G17" s="7"/>
      <c r="H17" s="7"/>
      <c r="I17" s="7"/>
      <c r="J17" s="7"/>
      <c r="K17" s="7"/>
      <c r="L17" s="7"/>
      <c r="M17" s="7"/>
      <c r="N17" s="7"/>
      <c r="O17" s="7"/>
      <c r="P17" s="7"/>
      <c r="Q17" s="7"/>
      <c r="R17" s="7"/>
      <c r="S17" s="7"/>
      <c r="T17" s="7"/>
      <c r="U17" s="7"/>
      <c r="V17" s="7"/>
      <c r="W17" s="7"/>
      <c r="X17" s="7"/>
      <c r="Y17" s="7"/>
      <c r="Z17" s="7"/>
      <c r="AA17" s="7"/>
    </row>
    <row r="18" spans="1:27" ht="6" customHeight="1">
      <c r="A18" s="7"/>
      <c r="B18" s="6"/>
      <c r="C18" s="6"/>
      <c r="D18" s="6"/>
      <c r="E18" s="6"/>
      <c r="F18" s="6"/>
      <c r="G18" s="6"/>
      <c r="H18" s="6"/>
      <c r="I18" s="6"/>
      <c r="J18" s="6"/>
      <c r="K18" s="6"/>
      <c r="L18" s="6"/>
      <c r="M18" s="6"/>
      <c r="N18" s="6"/>
      <c r="O18" s="6"/>
      <c r="P18" s="6"/>
      <c r="Q18" s="6"/>
      <c r="R18" s="6"/>
      <c r="S18" s="6"/>
      <c r="T18" s="6"/>
      <c r="U18" s="6"/>
      <c r="V18" s="6"/>
      <c r="W18" s="6"/>
      <c r="X18" s="6"/>
      <c r="Y18" s="6"/>
      <c r="Z18" s="6"/>
      <c r="AA18" s="6"/>
    </row>
    <row r="19" spans="1:27">
      <c r="A19" s="6"/>
      <c r="B19" s="220" t="s">
        <v>36</v>
      </c>
      <c r="C19" s="220"/>
      <c r="D19" s="220"/>
      <c r="E19" s="220"/>
      <c r="F19" s="220"/>
      <c r="G19" s="220"/>
      <c r="H19" s="227" t="s">
        <v>37</v>
      </c>
      <c r="I19" s="228"/>
      <c r="J19" s="228"/>
      <c r="K19" s="228"/>
      <c r="L19" s="18"/>
      <c r="M19" s="227" t="s">
        <v>30</v>
      </c>
      <c r="N19" s="228"/>
      <c r="O19" s="228"/>
      <c r="P19" s="228"/>
      <c r="Q19" s="18"/>
      <c r="R19" s="263" t="s">
        <v>58</v>
      </c>
      <c r="S19" s="261"/>
      <c r="T19" s="261"/>
      <c r="U19" s="261"/>
      <c r="V19" s="18"/>
      <c r="W19" s="220" t="s">
        <v>38</v>
      </c>
      <c r="X19" s="220"/>
      <c r="Y19" s="220"/>
      <c r="Z19" s="220"/>
      <c r="AA19" s="220"/>
    </row>
    <row r="20" spans="1:27">
      <c r="A20" s="6"/>
      <c r="B20" s="220"/>
      <c r="C20" s="220"/>
      <c r="D20" s="220"/>
      <c r="E20" s="220"/>
      <c r="F20" s="220"/>
      <c r="G20" s="220"/>
      <c r="H20" s="229"/>
      <c r="I20" s="230"/>
      <c r="J20" s="230"/>
      <c r="K20" s="230"/>
      <c r="L20" s="19" t="s">
        <v>32</v>
      </c>
      <c r="M20" s="229"/>
      <c r="N20" s="230"/>
      <c r="O20" s="230"/>
      <c r="P20" s="230"/>
      <c r="Q20" s="19" t="s">
        <v>32</v>
      </c>
      <c r="R20" s="264"/>
      <c r="S20" s="262"/>
      <c r="T20" s="262"/>
      <c r="U20" s="262"/>
      <c r="V20" s="19" t="s">
        <v>32</v>
      </c>
      <c r="W20" s="220"/>
      <c r="X20" s="220"/>
      <c r="Y20" s="220"/>
      <c r="Z20" s="220"/>
      <c r="AA20" s="220"/>
    </row>
    <row r="21" spans="1:27">
      <c r="A21" s="6"/>
      <c r="B21" s="231"/>
      <c r="C21" s="231"/>
      <c r="D21" s="231"/>
      <c r="E21" s="231"/>
      <c r="F21" s="231"/>
      <c r="G21" s="231"/>
      <c r="H21" s="258"/>
      <c r="I21" s="258"/>
      <c r="J21" s="258"/>
      <c r="K21" s="258"/>
      <c r="L21" s="258"/>
      <c r="M21" s="258"/>
      <c r="N21" s="258"/>
      <c r="O21" s="258"/>
      <c r="P21" s="258"/>
      <c r="Q21" s="258"/>
      <c r="R21" s="258"/>
      <c r="S21" s="258"/>
      <c r="T21" s="258"/>
      <c r="U21" s="258"/>
      <c r="V21" s="258"/>
      <c r="W21" s="233"/>
      <c r="X21" s="233"/>
      <c r="Y21" s="233"/>
      <c r="Z21" s="233"/>
      <c r="AA21" s="233"/>
    </row>
    <row r="22" spans="1:27">
      <c r="A22" s="6"/>
      <c r="B22" s="231"/>
      <c r="C22" s="231"/>
      <c r="D22" s="231"/>
      <c r="E22" s="231"/>
      <c r="F22" s="231"/>
      <c r="G22" s="231"/>
      <c r="H22" s="259"/>
      <c r="I22" s="259"/>
      <c r="J22" s="259"/>
      <c r="K22" s="259"/>
      <c r="L22" s="259"/>
      <c r="M22" s="259"/>
      <c r="N22" s="259"/>
      <c r="O22" s="259"/>
      <c r="P22" s="259"/>
      <c r="Q22" s="259"/>
      <c r="R22" s="259"/>
      <c r="S22" s="259"/>
      <c r="T22" s="259"/>
      <c r="U22" s="259"/>
      <c r="V22" s="259"/>
      <c r="W22" s="232"/>
      <c r="X22" s="232"/>
      <c r="Y22" s="232"/>
      <c r="Z22" s="232"/>
      <c r="AA22" s="232"/>
    </row>
    <row r="23" spans="1:27">
      <c r="A23" s="6"/>
      <c r="B23" s="220"/>
      <c r="C23" s="220"/>
      <c r="D23" s="220"/>
      <c r="E23" s="220"/>
      <c r="F23" s="220"/>
      <c r="G23" s="220"/>
      <c r="H23" s="258"/>
      <c r="I23" s="258"/>
      <c r="J23" s="258"/>
      <c r="K23" s="258"/>
      <c r="L23" s="258"/>
      <c r="M23" s="258"/>
      <c r="N23" s="258"/>
      <c r="O23" s="258"/>
      <c r="P23" s="258"/>
      <c r="Q23" s="258"/>
      <c r="R23" s="258"/>
      <c r="S23" s="258"/>
      <c r="T23" s="258"/>
      <c r="U23" s="258"/>
      <c r="V23" s="258"/>
      <c r="W23" s="233"/>
      <c r="X23" s="233"/>
      <c r="Y23" s="233"/>
      <c r="Z23" s="233"/>
      <c r="AA23" s="233"/>
    </row>
    <row r="24" spans="1:27">
      <c r="A24" s="6"/>
      <c r="B24" s="220"/>
      <c r="C24" s="220"/>
      <c r="D24" s="220"/>
      <c r="E24" s="220"/>
      <c r="F24" s="220"/>
      <c r="G24" s="220"/>
      <c r="H24" s="259"/>
      <c r="I24" s="259"/>
      <c r="J24" s="259"/>
      <c r="K24" s="259"/>
      <c r="L24" s="259"/>
      <c r="M24" s="259">
        <f>H24</f>
        <v>0</v>
      </c>
      <c r="N24" s="259"/>
      <c r="O24" s="259"/>
      <c r="P24" s="259"/>
      <c r="Q24" s="259"/>
      <c r="R24" s="260"/>
      <c r="S24" s="225"/>
      <c r="T24" s="225"/>
      <c r="U24" s="225"/>
      <c r="V24" s="226"/>
      <c r="W24" s="232"/>
      <c r="X24" s="232"/>
      <c r="Y24" s="232"/>
      <c r="Z24" s="232"/>
      <c r="AA24" s="232"/>
    </row>
    <row r="25" spans="1:27">
      <c r="A25" s="6"/>
      <c r="B25" s="220"/>
      <c r="C25" s="220"/>
      <c r="D25" s="220"/>
      <c r="E25" s="220"/>
      <c r="F25" s="220"/>
      <c r="G25" s="220"/>
      <c r="H25" s="258"/>
      <c r="I25" s="258"/>
      <c r="J25" s="258"/>
      <c r="K25" s="258"/>
      <c r="L25" s="258"/>
      <c r="M25" s="258"/>
      <c r="N25" s="258"/>
      <c r="O25" s="258"/>
      <c r="P25" s="258"/>
      <c r="Q25" s="258"/>
      <c r="R25" s="258"/>
      <c r="S25" s="258"/>
      <c r="T25" s="258"/>
      <c r="U25" s="258"/>
      <c r="V25" s="258"/>
      <c r="W25" s="233"/>
      <c r="X25" s="233"/>
      <c r="Y25" s="233"/>
      <c r="Z25" s="233"/>
      <c r="AA25" s="233"/>
    </row>
    <row r="26" spans="1:27">
      <c r="A26" s="6"/>
      <c r="B26" s="220"/>
      <c r="C26" s="220"/>
      <c r="D26" s="220"/>
      <c r="E26" s="220"/>
      <c r="F26" s="220"/>
      <c r="G26" s="220"/>
      <c r="H26" s="259"/>
      <c r="I26" s="259"/>
      <c r="J26" s="259"/>
      <c r="K26" s="259"/>
      <c r="L26" s="259"/>
      <c r="M26" s="259"/>
      <c r="N26" s="259"/>
      <c r="O26" s="259"/>
      <c r="P26" s="259"/>
      <c r="Q26" s="259"/>
      <c r="R26" s="259"/>
      <c r="S26" s="259"/>
      <c r="T26" s="259"/>
      <c r="U26" s="259"/>
      <c r="V26" s="259"/>
      <c r="W26" s="232"/>
      <c r="X26" s="232"/>
      <c r="Y26" s="232"/>
      <c r="Z26" s="232"/>
      <c r="AA26" s="232"/>
    </row>
    <row r="27" spans="1:27">
      <c r="A27" s="6"/>
      <c r="B27" s="220"/>
      <c r="C27" s="220"/>
      <c r="D27" s="220"/>
      <c r="E27" s="220"/>
      <c r="F27" s="220"/>
      <c r="G27" s="220"/>
      <c r="H27" s="258"/>
      <c r="I27" s="258"/>
      <c r="J27" s="258"/>
      <c r="K27" s="258"/>
      <c r="L27" s="258"/>
      <c r="M27" s="258"/>
      <c r="N27" s="258"/>
      <c r="O27" s="258"/>
      <c r="P27" s="258"/>
      <c r="Q27" s="258"/>
      <c r="R27" s="258"/>
      <c r="S27" s="258"/>
      <c r="T27" s="258"/>
      <c r="U27" s="258"/>
      <c r="V27" s="258"/>
      <c r="W27" s="233"/>
      <c r="X27" s="233"/>
      <c r="Y27" s="233"/>
      <c r="Z27" s="233"/>
      <c r="AA27" s="233"/>
    </row>
    <row r="28" spans="1:27">
      <c r="A28" s="6"/>
      <c r="B28" s="220"/>
      <c r="C28" s="220"/>
      <c r="D28" s="220"/>
      <c r="E28" s="220"/>
      <c r="F28" s="220"/>
      <c r="G28" s="220"/>
      <c r="H28" s="259"/>
      <c r="I28" s="259"/>
      <c r="J28" s="259"/>
      <c r="K28" s="259"/>
      <c r="L28" s="259"/>
      <c r="M28" s="259"/>
      <c r="N28" s="259"/>
      <c r="O28" s="259"/>
      <c r="P28" s="259"/>
      <c r="Q28" s="259"/>
      <c r="R28" s="259"/>
      <c r="S28" s="259"/>
      <c r="T28" s="259"/>
      <c r="U28" s="259"/>
      <c r="V28" s="259"/>
      <c r="W28" s="232"/>
      <c r="X28" s="232"/>
      <c r="Y28" s="232"/>
      <c r="Z28" s="232"/>
      <c r="AA28" s="232"/>
    </row>
    <row r="29" spans="1:27">
      <c r="A29" s="6"/>
      <c r="B29" s="220"/>
      <c r="C29" s="220"/>
      <c r="D29" s="220"/>
      <c r="E29" s="220"/>
      <c r="F29" s="220"/>
      <c r="G29" s="220"/>
      <c r="H29" s="258"/>
      <c r="I29" s="258"/>
      <c r="J29" s="258"/>
      <c r="K29" s="258"/>
      <c r="L29" s="258"/>
      <c r="M29" s="258"/>
      <c r="N29" s="258"/>
      <c r="O29" s="258"/>
      <c r="P29" s="258"/>
      <c r="Q29" s="258"/>
      <c r="R29" s="258"/>
      <c r="S29" s="258"/>
      <c r="T29" s="258"/>
      <c r="U29" s="258"/>
      <c r="V29" s="258"/>
      <c r="W29" s="233"/>
      <c r="X29" s="233"/>
      <c r="Y29" s="233"/>
      <c r="Z29" s="233"/>
      <c r="AA29" s="233"/>
    </row>
    <row r="30" spans="1:27">
      <c r="A30" s="6"/>
      <c r="B30" s="220"/>
      <c r="C30" s="220"/>
      <c r="D30" s="220"/>
      <c r="E30" s="220"/>
      <c r="F30" s="220"/>
      <c r="G30" s="220"/>
      <c r="H30" s="259"/>
      <c r="I30" s="259"/>
      <c r="J30" s="259"/>
      <c r="K30" s="259"/>
      <c r="L30" s="259"/>
      <c r="M30" s="259"/>
      <c r="N30" s="259"/>
      <c r="O30" s="259"/>
      <c r="P30" s="259"/>
      <c r="Q30" s="259"/>
      <c r="R30" s="259"/>
      <c r="S30" s="259"/>
      <c r="T30" s="259"/>
      <c r="U30" s="259"/>
      <c r="V30" s="259"/>
      <c r="W30" s="232"/>
      <c r="X30" s="232"/>
      <c r="Y30" s="232"/>
      <c r="Z30" s="232"/>
      <c r="AA30" s="232"/>
    </row>
    <row r="31" spans="1:27">
      <c r="A31" s="6"/>
      <c r="B31" s="220"/>
      <c r="C31" s="220"/>
      <c r="D31" s="220"/>
      <c r="E31" s="220"/>
      <c r="F31" s="220"/>
      <c r="G31" s="220"/>
      <c r="H31" s="258"/>
      <c r="I31" s="258"/>
      <c r="J31" s="258"/>
      <c r="K31" s="258"/>
      <c r="L31" s="258"/>
      <c r="M31" s="258"/>
      <c r="N31" s="258"/>
      <c r="O31" s="258"/>
      <c r="P31" s="258"/>
      <c r="Q31" s="258"/>
      <c r="R31" s="258"/>
      <c r="S31" s="258"/>
      <c r="T31" s="258"/>
      <c r="U31" s="258"/>
      <c r="V31" s="258"/>
      <c r="W31" s="233"/>
      <c r="X31" s="233"/>
      <c r="Y31" s="233"/>
      <c r="Z31" s="233"/>
      <c r="AA31" s="233"/>
    </row>
    <row r="32" spans="1:27">
      <c r="A32" s="6"/>
      <c r="B32" s="220"/>
      <c r="C32" s="220"/>
      <c r="D32" s="220"/>
      <c r="E32" s="220"/>
      <c r="F32" s="220"/>
      <c r="G32" s="220"/>
      <c r="H32" s="259"/>
      <c r="I32" s="259"/>
      <c r="J32" s="259"/>
      <c r="K32" s="259"/>
      <c r="L32" s="259"/>
      <c r="M32" s="259"/>
      <c r="N32" s="259"/>
      <c r="O32" s="259"/>
      <c r="P32" s="259"/>
      <c r="Q32" s="259"/>
      <c r="R32" s="259"/>
      <c r="S32" s="259"/>
      <c r="T32" s="259"/>
      <c r="U32" s="259"/>
      <c r="V32" s="259"/>
      <c r="W32" s="232"/>
      <c r="X32" s="232"/>
      <c r="Y32" s="232"/>
      <c r="Z32" s="232"/>
      <c r="AA32" s="232"/>
    </row>
    <row r="33" spans="1:27">
      <c r="A33" s="6"/>
      <c r="B33" s="220"/>
      <c r="C33" s="220"/>
      <c r="D33" s="220"/>
      <c r="E33" s="220"/>
      <c r="F33" s="220"/>
      <c r="G33" s="220"/>
      <c r="H33" s="258"/>
      <c r="I33" s="258"/>
      <c r="J33" s="258"/>
      <c r="K33" s="258"/>
      <c r="L33" s="258"/>
      <c r="M33" s="258"/>
      <c r="N33" s="258"/>
      <c r="O33" s="258"/>
      <c r="P33" s="258"/>
      <c r="Q33" s="258"/>
      <c r="R33" s="258"/>
      <c r="S33" s="258"/>
      <c r="T33" s="258"/>
      <c r="U33" s="258"/>
      <c r="V33" s="258"/>
      <c r="W33" s="233"/>
      <c r="X33" s="233"/>
      <c r="Y33" s="233"/>
      <c r="Z33" s="233"/>
      <c r="AA33" s="233"/>
    </row>
    <row r="34" spans="1:27">
      <c r="A34" s="6"/>
      <c r="B34" s="220"/>
      <c r="C34" s="220"/>
      <c r="D34" s="220"/>
      <c r="E34" s="220"/>
      <c r="F34" s="220"/>
      <c r="G34" s="220"/>
      <c r="H34" s="259"/>
      <c r="I34" s="259"/>
      <c r="J34" s="259"/>
      <c r="K34" s="259"/>
      <c r="L34" s="259"/>
      <c r="M34" s="259"/>
      <c r="N34" s="259"/>
      <c r="O34" s="259"/>
      <c r="P34" s="259"/>
      <c r="Q34" s="259"/>
      <c r="R34" s="259"/>
      <c r="S34" s="259"/>
      <c r="T34" s="259"/>
      <c r="U34" s="259"/>
      <c r="V34" s="259"/>
      <c r="W34" s="232"/>
      <c r="X34" s="232"/>
      <c r="Y34" s="232"/>
      <c r="Z34" s="232"/>
      <c r="AA34" s="232"/>
    </row>
    <row r="35" spans="1:27">
      <c r="A35" s="6"/>
      <c r="B35" s="220"/>
      <c r="C35" s="220"/>
      <c r="D35" s="220"/>
      <c r="E35" s="220"/>
      <c r="F35" s="220"/>
      <c r="G35" s="220"/>
      <c r="H35" s="258"/>
      <c r="I35" s="258"/>
      <c r="J35" s="258"/>
      <c r="K35" s="258"/>
      <c r="L35" s="258"/>
      <c r="M35" s="258"/>
      <c r="N35" s="258"/>
      <c r="O35" s="258"/>
      <c r="P35" s="258"/>
      <c r="Q35" s="258"/>
      <c r="R35" s="258"/>
      <c r="S35" s="258"/>
      <c r="T35" s="258"/>
      <c r="U35" s="258"/>
      <c r="V35" s="258"/>
      <c r="W35" s="233"/>
      <c r="X35" s="233"/>
      <c r="Y35" s="233"/>
      <c r="Z35" s="233"/>
      <c r="AA35" s="233"/>
    </row>
    <row r="36" spans="1:27">
      <c r="A36" s="6"/>
      <c r="B36" s="220"/>
      <c r="C36" s="220"/>
      <c r="D36" s="220"/>
      <c r="E36" s="220"/>
      <c r="F36" s="220"/>
      <c r="G36" s="220"/>
      <c r="H36" s="259"/>
      <c r="I36" s="259"/>
      <c r="J36" s="259"/>
      <c r="K36" s="259"/>
      <c r="L36" s="259"/>
      <c r="M36" s="259"/>
      <c r="N36" s="259"/>
      <c r="O36" s="259"/>
      <c r="P36" s="259"/>
      <c r="Q36" s="259"/>
      <c r="R36" s="259"/>
      <c r="S36" s="259"/>
      <c r="T36" s="259"/>
      <c r="U36" s="259"/>
      <c r="V36" s="259"/>
      <c r="W36" s="232"/>
      <c r="X36" s="232"/>
      <c r="Y36" s="232"/>
      <c r="Z36" s="232"/>
      <c r="AA36" s="232"/>
    </row>
    <row r="37" spans="1:27">
      <c r="A37" s="6"/>
      <c r="B37" s="220"/>
      <c r="C37" s="220"/>
      <c r="D37" s="220"/>
      <c r="E37" s="220"/>
      <c r="F37" s="220"/>
      <c r="G37" s="220"/>
      <c r="H37" s="258"/>
      <c r="I37" s="258"/>
      <c r="J37" s="258"/>
      <c r="K37" s="258"/>
      <c r="L37" s="258"/>
      <c r="M37" s="258"/>
      <c r="N37" s="258"/>
      <c r="O37" s="258"/>
      <c r="P37" s="258"/>
      <c r="Q37" s="258"/>
      <c r="R37" s="258"/>
      <c r="S37" s="258"/>
      <c r="T37" s="258"/>
      <c r="U37" s="258"/>
      <c r="V37" s="258"/>
      <c r="W37" s="233"/>
      <c r="X37" s="233"/>
      <c r="Y37" s="233"/>
      <c r="Z37" s="233"/>
      <c r="AA37" s="233"/>
    </row>
    <row r="38" spans="1:27">
      <c r="A38" s="6"/>
      <c r="B38" s="220"/>
      <c r="C38" s="220"/>
      <c r="D38" s="220"/>
      <c r="E38" s="220"/>
      <c r="F38" s="220"/>
      <c r="G38" s="220"/>
      <c r="H38" s="259"/>
      <c r="I38" s="259"/>
      <c r="J38" s="259"/>
      <c r="K38" s="259"/>
      <c r="L38" s="259"/>
      <c r="M38" s="259"/>
      <c r="N38" s="259"/>
      <c r="O38" s="259"/>
      <c r="P38" s="259"/>
      <c r="Q38" s="259"/>
      <c r="R38" s="259"/>
      <c r="S38" s="259"/>
      <c r="T38" s="259"/>
      <c r="U38" s="259"/>
      <c r="V38" s="259"/>
      <c r="W38" s="232"/>
      <c r="X38" s="232"/>
      <c r="Y38" s="232"/>
      <c r="Z38" s="232"/>
      <c r="AA38" s="232"/>
    </row>
    <row r="39" spans="1:27">
      <c r="A39" s="6"/>
      <c r="B39" s="220"/>
      <c r="C39" s="220"/>
      <c r="D39" s="220"/>
      <c r="E39" s="220"/>
      <c r="F39" s="220"/>
      <c r="G39" s="220"/>
      <c r="H39" s="258"/>
      <c r="I39" s="258"/>
      <c r="J39" s="258"/>
      <c r="K39" s="258"/>
      <c r="L39" s="258"/>
      <c r="M39" s="258"/>
      <c r="N39" s="258"/>
      <c r="O39" s="258"/>
      <c r="P39" s="258"/>
      <c r="Q39" s="258"/>
      <c r="R39" s="258"/>
      <c r="S39" s="258"/>
      <c r="T39" s="258"/>
      <c r="U39" s="258"/>
      <c r="V39" s="258"/>
      <c r="W39" s="233"/>
      <c r="X39" s="233"/>
      <c r="Y39" s="233"/>
      <c r="Z39" s="233"/>
      <c r="AA39" s="233"/>
    </row>
    <row r="40" spans="1:27">
      <c r="A40" s="6"/>
      <c r="B40" s="220"/>
      <c r="C40" s="220"/>
      <c r="D40" s="220"/>
      <c r="E40" s="220"/>
      <c r="F40" s="220"/>
      <c r="G40" s="220"/>
      <c r="H40" s="259"/>
      <c r="I40" s="259"/>
      <c r="J40" s="259"/>
      <c r="K40" s="259"/>
      <c r="L40" s="259"/>
      <c r="M40" s="259"/>
      <c r="N40" s="259"/>
      <c r="O40" s="259"/>
      <c r="P40" s="259"/>
      <c r="Q40" s="259"/>
      <c r="R40" s="259"/>
      <c r="S40" s="259"/>
      <c r="T40" s="259"/>
      <c r="U40" s="259"/>
      <c r="V40" s="259"/>
      <c r="W40" s="232"/>
      <c r="X40" s="232"/>
      <c r="Y40" s="232"/>
      <c r="Z40" s="232"/>
      <c r="AA40" s="232"/>
    </row>
    <row r="41" spans="1:27">
      <c r="A41" s="6"/>
      <c r="B41" s="220"/>
      <c r="C41" s="220"/>
      <c r="D41" s="220"/>
      <c r="E41" s="220"/>
      <c r="F41" s="220"/>
      <c r="G41" s="220"/>
      <c r="H41" s="258"/>
      <c r="I41" s="258"/>
      <c r="J41" s="258"/>
      <c r="K41" s="258"/>
      <c r="L41" s="258"/>
      <c r="M41" s="258"/>
      <c r="N41" s="258"/>
      <c r="O41" s="258"/>
      <c r="P41" s="258"/>
      <c r="Q41" s="258"/>
      <c r="R41" s="258"/>
      <c r="S41" s="258"/>
      <c r="T41" s="258"/>
      <c r="U41" s="258"/>
      <c r="V41" s="258"/>
      <c r="W41" s="233"/>
      <c r="X41" s="233"/>
      <c r="Y41" s="233"/>
      <c r="Z41" s="233"/>
      <c r="AA41" s="233"/>
    </row>
    <row r="42" spans="1:27">
      <c r="A42" s="6"/>
      <c r="B42" s="220"/>
      <c r="C42" s="220"/>
      <c r="D42" s="220"/>
      <c r="E42" s="220"/>
      <c r="F42" s="220"/>
      <c r="G42" s="220"/>
      <c r="H42" s="259"/>
      <c r="I42" s="259"/>
      <c r="J42" s="259"/>
      <c r="K42" s="259"/>
      <c r="L42" s="259"/>
      <c r="M42" s="259"/>
      <c r="N42" s="259"/>
      <c r="O42" s="259"/>
      <c r="P42" s="259"/>
      <c r="Q42" s="259"/>
      <c r="R42" s="259"/>
      <c r="S42" s="259"/>
      <c r="T42" s="259"/>
      <c r="U42" s="259"/>
      <c r="V42" s="259"/>
      <c r="W42" s="232"/>
      <c r="X42" s="232"/>
      <c r="Y42" s="232"/>
      <c r="Z42" s="232"/>
      <c r="AA42" s="232"/>
    </row>
    <row r="43" spans="1:27">
      <c r="A43" s="6"/>
      <c r="B43" s="220"/>
      <c r="C43" s="220"/>
      <c r="D43" s="220"/>
      <c r="E43" s="220"/>
      <c r="F43" s="220"/>
      <c r="G43" s="220"/>
      <c r="H43" s="258"/>
      <c r="I43" s="258"/>
      <c r="J43" s="258"/>
      <c r="K43" s="258"/>
      <c r="L43" s="258"/>
      <c r="M43" s="258"/>
      <c r="N43" s="258"/>
      <c r="O43" s="258"/>
      <c r="P43" s="258"/>
      <c r="Q43" s="258"/>
      <c r="R43" s="258"/>
      <c r="S43" s="258"/>
      <c r="T43" s="258"/>
      <c r="U43" s="258"/>
      <c r="V43" s="258"/>
      <c r="W43" s="233"/>
      <c r="X43" s="233"/>
      <c r="Y43" s="233"/>
      <c r="Z43" s="233"/>
      <c r="AA43" s="233"/>
    </row>
    <row r="44" spans="1:27">
      <c r="A44" s="6"/>
      <c r="B44" s="220"/>
      <c r="C44" s="220"/>
      <c r="D44" s="220"/>
      <c r="E44" s="220"/>
      <c r="F44" s="220"/>
      <c r="G44" s="220"/>
      <c r="H44" s="259"/>
      <c r="I44" s="259"/>
      <c r="J44" s="259"/>
      <c r="K44" s="259"/>
      <c r="L44" s="259"/>
      <c r="M44" s="259"/>
      <c r="N44" s="259"/>
      <c r="O44" s="259"/>
      <c r="P44" s="259"/>
      <c r="Q44" s="259"/>
      <c r="R44" s="259"/>
      <c r="S44" s="259"/>
      <c r="T44" s="259"/>
      <c r="U44" s="259"/>
      <c r="V44" s="259"/>
      <c r="W44" s="232"/>
      <c r="X44" s="232"/>
      <c r="Y44" s="232"/>
      <c r="Z44" s="232"/>
      <c r="AA44" s="232"/>
    </row>
    <row r="45" spans="1:27">
      <c r="A45" s="6"/>
      <c r="B45" s="220"/>
      <c r="C45" s="220"/>
      <c r="D45" s="220"/>
      <c r="E45" s="220"/>
      <c r="F45" s="220"/>
      <c r="G45" s="220"/>
      <c r="H45" s="258"/>
      <c r="I45" s="258"/>
      <c r="J45" s="258"/>
      <c r="K45" s="258"/>
      <c r="L45" s="258"/>
      <c r="M45" s="258"/>
      <c r="N45" s="258"/>
      <c r="O45" s="258"/>
      <c r="P45" s="258"/>
      <c r="Q45" s="258"/>
      <c r="R45" s="258"/>
      <c r="S45" s="258"/>
      <c r="T45" s="258"/>
      <c r="U45" s="258"/>
      <c r="V45" s="258"/>
      <c r="W45" s="233"/>
      <c r="X45" s="233"/>
      <c r="Y45" s="233"/>
      <c r="Z45" s="233"/>
      <c r="AA45" s="233"/>
    </row>
    <row r="46" spans="1:27">
      <c r="A46" s="6"/>
      <c r="B46" s="220"/>
      <c r="C46" s="220"/>
      <c r="D46" s="220"/>
      <c r="E46" s="220"/>
      <c r="F46" s="220"/>
      <c r="G46" s="220"/>
      <c r="H46" s="259"/>
      <c r="I46" s="259"/>
      <c r="J46" s="259"/>
      <c r="K46" s="259"/>
      <c r="L46" s="259"/>
      <c r="M46" s="259"/>
      <c r="N46" s="259"/>
      <c r="O46" s="259"/>
      <c r="P46" s="259"/>
      <c r="Q46" s="259"/>
      <c r="R46" s="259"/>
      <c r="S46" s="259"/>
      <c r="T46" s="259"/>
      <c r="U46" s="259"/>
      <c r="V46" s="259"/>
      <c r="W46" s="232"/>
      <c r="X46" s="232"/>
      <c r="Y46" s="232"/>
      <c r="Z46" s="232"/>
      <c r="AA46" s="232"/>
    </row>
    <row r="47" spans="1:27">
      <c r="A47" s="6"/>
      <c r="B47" s="220"/>
      <c r="C47" s="220"/>
      <c r="D47" s="220"/>
      <c r="E47" s="220"/>
      <c r="F47" s="220"/>
      <c r="G47" s="220"/>
      <c r="H47" s="258"/>
      <c r="I47" s="258"/>
      <c r="J47" s="258"/>
      <c r="K47" s="258"/>
      <c r="L47" s="258"/>
      <c r="M47" s="258"/>
      <c r="N47" s="258"/>
      <c r="O47" s="258"/>
      <c r="P47" s="258"/>
      <c r="Q47" s="258"/>
      <c r="R47" s="258"/>
      <c r="S47" s="258"/>
      <c r="T47" s="258"/>
      <c r="U47" s="258"/>
      <c r="V47" s="258"/>
      <c r="W47" s="233"/>
      <c r="X47" s="233"/>
      <c r="Y47" s="233"/>
      <c r="Z47" s="233"/>
      <c r="AA47" s="233"/>
    </row>
    <row r="48" spans="1:27">
      <c r="A48" s="6"/>
      <c r="B48" s="220"/>
      <c r="C48" s="220"/>
      <c r="D48" s="220"/>
      <c r="E48" s="220"/>
      <c r="F48" s="220"/>
      <c r="G48" s="220"/>
      <c r="H48" s="259"/>
      <c r="I48" s="259"/>
      <c r="J48" s="259"/>
      <c r="K48" s="259"/>
      <c r="L48" s="259"/>
      <c r="M48" s="259"/>
      <c r="N48" s="259"/>
      <c r="O48" s="259"/>
      <c r="P48" s="259"/>
      <c r="Q48" s="259"/>
      <c r="R48" s="259"/>
      <c r="S48" s="259"/>
      <c r="T48" s="259"/>
      <c r="U48" s="259"/>
      <c r="V48" s="259"/>
      <c r="W48" s="232"/>
      <c r="X48" s="232"/>
      <c r="Y48" s="232"/>
      <c r="Z48" s="232"/>
      <c r="AA48" s="232"/>
    </row>
    <row r="49" spans="1:27">
      <c r="A49" s="6"/>
      <c r="B49" s="220"/>
      <c r="C49" s="220"/>
      <c r="D49" s="220"/>
      <c r="E49" s="220"/>
      <c r="F49" s="220"/>
      <c r="G49" s="220"/>
      <c r="H49" s="258"/>
      <c r="I49" s="258"/>
      <c r="J49" s="258"/>
      <c r="K49" s="258"/>
      <c r="L49" s="258"/>
      <c r="M49" s="258"/>
      <c r="N49" s="258"/>
      <c r="O49" s="258"/>
      <c r="P49" s="258"/>
      <c r="Q49" s="258"/>
      <c r="R49" s="258"/>
      <c r="S49" s="258"/>
      <c r="T49" s="258"/>
      <c r="U49" s="258"/>
      <c r="V49" s="258"/>
      <c r="W49" s="233"/>
      <c r="X49" s="233"/>
      <c r="Y49" s="233"/>
      <c r="Z49" s="233"/>
      <c r="AA49" s="233"/>
    </row>
    <row r="50" spans="1:27">
      <c r="A50" s="6"/>
      <c r="B50" s="220"/>
      <c r="C50" s="220"/>
      <c r="D50" s="220"/>
      <c r="E50" s="220"/>
      <c r="F50" s="220"/>
      <c r="G50" s="220"/>
      <c r="H50" s="259"/>
      <c r="I50" s="259"/>
      <c r="J50" s="259"/>
      <c r="K50" s="259"/>
      <c r="L50" s="259"/>
      <c r="M50" s="259"/>
      <c r="N50" s="259"/>
      <c r="O50" s="259"/>
      <c r="P50" s="259"/>
      <c r="Q50" s="259"/>
      <c r="R50" s="259"/>
      <c r="S50" s="259"/>
      <c r="T50" s="259"/>
      <c r="U50" s="259"/>
      <c r="V50" s="259"/>
      <c r="W50" s="232"/>
      <c r="X50" s="232"/>
      <c r="Y50" s="232"/>
      <c r="Z50" s="232"/>
      <c r="AA50" s="232"/>
    </row>
    <row r="51" spans="1:27">
      <c r="A51" s="6"/>
      <c r="B51" s="220" t="s">
        <v>41</v>
      </c>
      <c r="C51" s="220"/>
      <c r="D51" s="220"/>
      <c r="E51" s="220"/>
      <c r="F51" s="220"/>
      <c r="G51" s="220"/>
      <c r="H51" s="258"/>
      <c r="I51" s="258"/>
      <c r="J51" s="258"/>
      <c r="K51" s="258"/>
      <c r="L51" s="258"/>
      <c r="M51" s="258"/>
      <c r="N51" s="258"/>
      <c r="O51" s="258"/>
      <c r="P51" s="258"/>
      <c r="Q51" s="258"/>
      <c r="R51" s="258"/>
      <c r="S51" s="258"/>
      <c r="T51" s="258"/>
      <c r="U51" s="258"/>
      <c r="V51" s="258"/>
      <c r="W51" s="233"/>
      <c r="X51" s="233"/>
      <c r="Y51" s="233"/>
      <c r="Z51" s="233"/>
      <c r="AA51" s="233"/>
    </row>
    <row r="52" spans="1:27">
      <c r="A52" s="6"/>
      <c r="B52" s="220"/>
      <c r="C52" s="220"/>
      <c r="D52" s="220"/>
      <c r="E52" s="220"/>
      <c r="F52" s="220"/>
      <c r="G52" s="220"/>
      <c r="H52" s="259"/>
      <c r="I52" s="259"/>
      <c r="J52" s="259"/>
      <c r="K52" s="259"/>
      <c r="L52" s="259"/>
      <c r="M52" s="259"/>
      <c r="N52" s="259"/>
      <c r="O52" s="259"/>
      <c r="P52" s="259"/>
      <c r="Q52" s="259"/>
      <c r="R52" s="260"/>
      <c r="S52" s="225"/>
      <c r="T52" s="225"/>
      <c r="U52" s="225"/>
      <c r="V52" s="226"/>
      <c r="W52" s="232"/>
      <c r="X52" s="232"/>
      <c r="Y52" s="232"/>
      <c r="Z52" s="232"/>
      <c r="AA52" s="232"/>
    </row>
    <row r="53" spans="1:27">
      <c r="A53" s="7"/>
      <c r="B53" s="6"/>
      <c r="C53" s="6"/>
      <c r="D53" s="6"/>
      <c r="E53" s="6"/>
      <c r="F53" s="6"/>
      <c r="G53" s="6"/>
      <c r="H53" s="6"/>
      <c r="I53" s="6"/>
      <c r="J53" s="6"/>
      <c r="K53" s="6"/>
      <c r="L53" s="6"/>
      <c r="M53" s="6"/>
      <c r="N53" s="6"/>
      <c r="O53" s="6"/>
      <c r="P53" s="6"/>
      <c r="Q53" s="6"/>
      <c r="R53" s="6"/>
      <c r="S53" s="6"/>
      <c r="T53" s="6"/>
      <c r="U53" s="6"/>
      <c r="V53" s="6"/>
      <c r="W53" s="6"/>
      <c r="X53" s="6"/>
      <c r="Y53" s="6"/>
      <c r="Z53" s="6"/>
      <c r="AA53" s="6"/>
    </row>
    <row r="54" spans="1:27">
      <c r="A54" s="8"/>
      <c r="B54" s="8"/>
      <c r="C54" s="9"/>
      <c r="D54" s="10"/>
      <c r="E54" s="12"/>
      <c r="F54" s="15"/>
      <c r="G54" s="15"/>
      <c r="H54" s="16"/>
      <c r="I54" s="10"/>
      <c r="J54" s="17"/>
      <c r="K54" s="10"/>
      <c r="L54" s="10"/>
      <c r="M54" s="10"/>
      <c r="N54" s="38"/>
      <c r="O54" s="10"/>
    </row>
    <row r="55" spans="1:27">
      <c r="A55" s="8"/>
      <c r="B55" s="8"/>
      <c r="C55" s="9"/>
      <c r="D55" s="10"/>
      <c r="E55" s="12"/>
      <c r="F55" s="15"/>
      <c r="G55" s="15"/>
      <c r="H55" s="16"/>
      <c r="I55" s="10"/>
      <c r="J55" s="17"/>
      <c r="K55" s="10"/>
      <c r="L55" s="10"/>
      <c r="M55" s="10"/>
      <c r="N55" s="38"/>
      <c r="O55" s="10"/>
    </row>
    <row r="56" spans="1:27">
      <c r="A56" s="8"/>
      <c r="B56" s="8"/>
      <c r="C56" s="9"/>
      <c r="D56" s="10"/>
      <c r="E56" s="12"/>
      <c r="F56" s="15"/>
      <c r="G56" s="15"/>
      <c r="H56" s="16"/>
      <c r="I56" s="10"/>
      <c r="J56" s="17"/>
      <c r="K56" s="10"/>
      <c r="L56" s="10"/>
      <c r="M56" s="10"/>
      <c r="N56" s="38"/>
      <c r="O56" s="10"/>
    </row>
    <row r="57" spans="1:27">
      <c r="A57" s="8"/>
      <c r="B57" s="8"/>
      <c r="C57" s="9"/>
      <c r="D57" s="10"/>
      <c r="E57" s="12"/>
      <c r="F57" s="15"/>
      <c r="G57" s="15"/>
      <c r="H57" s="16"/>
      <c r="I57" s="10"/>
      <c r="J57" s="17"/>
      <c r="K57" s="10"/>
      <c r="L57" s="10"/>
      <c r="M57" s="10"/>
      <c r="N57" s="38"/>
      <c r="O57" s="10"/>
    </row>
    <row r="58" spans="1:27">
      <c r="A58" s="8"/>
      <c r="B58" s="8"/>
      <c r="C58" s="9"/>
      <c r="D58" s="10"/>
      <c r="E58" s="12"/>
      <c r="F58" s="15"/>
      <c r="G58" s="15"/>
      <c r="H58" s="16"/>
      <c r="I58" s="10"/>
      <c r="J58" s="17"/>
      <c r="K58" s="10"/>
      <c r="L58" s="10"/>
      <c r="M58" s="10"/>
      <c r="N58" s="38"/>
      <c r="O58" s="10"/>
    </row>
    <row r="59" spans="1:27">
      <c r="A59" s="9"/>
      <c r="B59" s="10"/>
      <c r="C59" s="10"/>
      <c r="D59" s="10"/>
      <c r="E59" s="13"/>
      <c r="F59" s="15"/>
      <c r="G59" s="15"/>
      <c r="H59" s="16"/>
      <c r="I59" s="10"/>
      <c r="J59" s="16"/>
      <c r="K59" s="10"/>
      <c r="L59" s="10"/>
      <c r="M59" s="10"/>
      <c r="N59" s="10"/>
      <c r="O59" s="10"/>
    </row>
    <row r="60" spans="1:27">
      <c r="A60" s="9"/>
      <c r="B60" s="10"/>
      <c r="C60" s="10"/>
      <c r="D60" s="10"/>
      <c r="E60" s="13"/>
      <c r="F60" s="15"/>
      <c r="G60" s="15"/>
      <c r="H60" s="16"/>
      <c r="I60" s="10"/>
      <c r="J60" s="16"/>
      <c r="K60" s="10"/>
      <c r="L60" s="10"/>
      <c r="M60" s="10"/>
      <c r="N60" s="10"/>
      <c r="O60" s="10"/>
    </row>
    <row r="61" spans="1:27">
      <c r="A61" s="9"/>
      <c r="B61" s="10"/>
      <c r="C61" s="10"/>
      <c r="D61" s="10"/>
      <c r="E61" s="13"/>
      <c r="F61" s="15"/>
      <c r="G61" s="15"/>
      <c r="H61" s="16"/>
      <c r="I61" s="10"/>
      <c r="J61" s="16"/>
      <c r="K61" s="10"/>
      <c r="L61" s="10"/>
      <c r="M61" s="10"/>
      <c r="N61" s="10"/>
      <c r="O61" s="10"/>
    </row>
    <row r="62" spans="1:27">
      <c r="A62" s="9"/>
      <c r="B62" s="10"/>
      <c r="C62" s="10"/>
      <c r="D62" s="10"/>
      <c r="E62" s="10"/>
      <c r="F62" s="15"/>
      <c r="G62" s="15"/>
      <c r="H62" s="16"/>
      <c r="I62" s="10"/>
      <c r="J62" s="16"/>
      <c r="K62" s="10"/>
      <c r="L62" s="10"/>
      <c r="M62" s="10"/>
      <c r="N62" s="39"/>
      <c r="O62" s="10"/>
    </row>
    <row r="63" spans="1:27" ht="6" customHeight="1">
      <c r="A63" s="10"/>
      <c r="B63" s="10"/>
      <c r="C63" s="10"/>
      <c r="D63" s="10"/>
      <c r="E63" s="10"/>
      <c r="F63" s="10"/>
      <c r="G63" s="10"/>
      <c r="H63" s="10"/>
      <c r="I63" s="10"/>
      <c r="J63" s="10"/>
      <c r="K63" s="10"/>
      <c r="L63" s="10"/>
      <c r="M63" s="10"/>
      <c r="N63" s="10"/>
    </row>
    <row r="64" spans="1:27">
      <c r="A64" s="10"/>
      <c r="B64" s="10"/>
      <c r="C64" s="10"/>
      <c r="D64" s="10"/>
      <c r="E64" s="10"/>
      <c r="F64" s="10"/>
      <c r="G64" s="10"/>
      <c r="H64" s="10"/>
      <c r="I64" s="10"/>
      <c r="J64" s="10"/>
      <c r="K64" s="10"/>
      <c r="L64" s="10"/>
      <c r="M64" s="10"/>
      <c r="N64" s="10"/>
    </row>
    <row r="65" spans="1:14">
      <c r="A65" s="10"/>
      <c r="B65" s="10"/>
      <c r="C65" s="10"/>
      <c r="D65" s="10"/>
      <c r="E65" s="10"/>
      <c r="F65" s="10"/>
      <c r="G65" s="10"/>
      <c r="H65" s="10"/>
      <c r="I65" s="10"/>
      <c r="J65" s="10"/>
      <c r="K65" s="10"/>
      <c r="L65" s="10"/>
      <c r="M65" s="10"/>
      <c r="N65" s="10"/>
    </row>
    <row r="66" spans="1:14">
      <c r="A66" s="10"/>
      <c r="B66" s="10"/>
      <c r="C66" s="10"/>
      <c r="D66" s="10"/>
      <c r="E66" s="10"/>
      <c r="F66" s="10"/>
      <c r="G66" s="10"/>
      <c r="H66" s="10"/>
      <c r="I66" s="10"/>
      <c r="J66" s="10"/>
      <c r="K66" s="10"/>
      <c r="L66" s="10"/>
      <c r="M66" s="10"/>
      <c r="N66" s="10"/>
    </row>
    <row r="67" spans="1:14">
      <c r="A67" s="10"/>
      <c r="B67" s="10"/>
      <c r="C67" s="10"/>
      <c r="D67" s="10"/>
      <c r="E67" s="10"/>
      <c r="F67" s="10"/>
      <c r="G67" s="10"/>
      <c r="H67" s="10"/>
      <c r="I67" s="10"/>
      <c r="J67" s="10"/>
      <c r="K67" s="10"/>
      <c r="L67" s="10"/>
      <c r="M67" s="10"/>
      <c r="N67" s="10"/>
    </row>
    <row r="68" spans="1:14">
      <c r="A68" s="10"/>
      <c r="B68" s="10"/>
      <c r="C68" s="10"/>
      <c r="D68" s="10"/>
      <c r="E68" s="10"/>
      <c r="F68" s="10"/>
      <c r="G68" s="10"/>
      <c r="H68" s="10"/>
      <c r="I68" s="10"/>
      <c r="J68" s="10"/>
      <c r="K68" s="10"/>
      <c r="L68" s="10"/>
      <c r="M68" s="10"/>
      <c r="N68" s="10"/>
    </row>
    <row r="69" spans="1:14">
      <c r="A69" s="10"/>
      <c r="B69" s="10"/>
      <c r="C69" s="10"/>
      <c r="D69" s="10"/>
      <c r="E69" s="10"/>
      <c r="F69" s="10"/>
      <c r="G69" s="10"/>
      <c r="H69" s="10"/>
      <c r="I69" s="10"/>
      <c r="J69" s="10"/>
      <c r="K69" s="10"/>
      <c r="L69" s="10"/>
      <c r="M69" s="10"/>
      <c r="N69" s="10"/>
    </row>
    <row r="70" spans="1:14">
      <c r="A70" s="10"/>
      <c r="B70" s="10"/>
      <c r="C70" s="10"/>
      <c r="D70" s="10"/>
      <c r="E70" s="10"/>
      <c r="F70" s="10"/>
      <c r="G70" s="10"/>
      <c r="H70" s="10"/>
      <c r="I70" s="10"/>
      <c r="J70" s="10"/>
      <c r="K70" s="10"/>
      <c r="L70" s="10"/>
      <c r="M70" s="10"/>
      <c r="N70" s="10"/>
    </row>
    <row r="71" spans="1:14">
      <c r="A71" s="10"/>
      <c r="B71" s="10"/>
      <c r="C71" s="10"/>
      <c r="D71" s="10"/>
      <c r="E71" s="10"/>
      <c r="F71" s="10"/>
      <c r="G71" s="10"/>
      <c r="H71" s="10"/>
      <c r="I71" s="10"/>
      <c r="J71" s="10"/>
      <c r="K71" s="10"/>
      <c r="L71" s="10"/>
      <c r="M71" s="10"/>
      <c r="N71" s="10"/>
    </row>
    <row r="72" spans="1:14">
      <c r="A72" s="10"/>
      <c r="B72" s="10"/>
      <c r="C72" s="10"/>
      <c r="D72" s="10"/>
      <c r="E72" s="10"/>
      <c r="F72" s="10"/>
      <c r="G72" s="10"/>
      <c r="H72" s="10"/>
      <c r="I72" s="10"/>
      <c r="J72" s="10"/>
      <c r="K72" s="10"/>
      <c r="L72" s="10"/>
      <c r="M72" s="10"/>
      <c r="N72" s="10"/>
    </row>
    <row r="73" spans="1:14">
      <c r="A73" s="10"/>
      <c r="B73" s="10"/>
      <c r="C73" s="10"/>
      <c r="D73" s="10"/>
      <c r="E73" s="10"/>
      <c r="F73" s="10"/>
      <c r="G73" s="10"/>
      <c r="H73" s="10"/>
      <c r="I73" s="10"/>
      <c r="J73" s="10"/>
      <c r="K73" s="10"/>
      <c r="L73" s="10"/>
      <c r="M73" s="10"/>
      <c r="N73" s="10"/>
    </row>
    <row r="74" spans="1:14">
      <c r="A74" s="10"/>
      <c r="B74" s="10"/>
      <c r="C74" s="10"/>
      <c r="D74" s="10"/>
      <c r="E74" s="10"/>
      <c r="F74" s="10"/>
      <c r="G74" s="10"/>
      <c r="H74" s="10"/>
      <c r="I74" s="10"/>
      <c r="J74" s="10"/>
      <c r="K74" s="10"/>
      <c r="L74" s="10"/>
      <c r="M74" s="10"/>
      <c r="N74" s="10"/>
    </row>
    <row r="75" spans="1:14">
      <c r="A75" s="10"/>
      <c r="B75" s="10"/>
      <c r="C75" s="10"/>
      <c r="D75" s="10"/>
      <c r="E75" s="10"/>
      <c r="F75" s="10"/>
      <c r="G75" s="10"/>
      <c r="H75" s="10"/>
      <c r="I75" s="10"/>
      <c r="J75" s="10"/>
      <c r="K75" s="10"/>
      <c r="L75" s="10"/>
      <c r="M75" s="10"/>
      <c r="N75" s="10"/>
    </row>
    <row r="76" spans="1:14">
      <c r="A76" s="10"/>
      <c r="B76" s="10"/>
      <c r="C76" s="10"/>
      <c r="D76" s="10"/>
      <c r="E76" s="10"/>
      <c r="F76" s="10"/>
      <c r="G76" s="10"/>
      <c r="H76" s="10"/>
      <c r="I76" s="10"/>
      <c r="J76" s="10"/>
      <c r="K76" s="10"/>
      <c r="L76" s="10"/>
      <c r="M76" s="10"/>
      <c r="N76" s="10"/>
    </row>
    <row r="77" spans="1:14">
      <c r="A77" s="10"/>
      <c r="B77" s="10"/>
      <c r="C77" s="10"/>
      <c r="D77" s="10"/>
      <c r="E77" s="10"/>
      <c r="F77" s="10"/>
      <c r="G77" s="10"/>
      <c r="H77" s="10"/>
      <c r="I77" s="10"/>
      <c r="J77" s="10"/>
      <c r="K77" s="10"/>
      <c r="L77" s="10"/>
      <c r="M77" s="10"/>
      <c r="N77" s="10"/>
    </row>
    <row r="78" spans="1:14">
      <c r="A78" s="10"/>
      <c r="B78" s="10"/>
      <c r="C78" s="10"/>
      <c r="D78" s="10"/>
      <c r="E78" s="10"/>
      <c r="F78" s="10"/>
      <c r="G78" s="10"/>
      <c r="H78" s="10"/>
      <c r="I78" s="10"/>
      <c r="J78" s="10"/>
      <c r="K78" s="10"/>
      <c r="L78" s="10"/>
      <c r="M78" s="10"/>
      <c r="N78" s="10"/>
    </row>
    <row r="79" spans="1:14">
      <c r="A79" s="10"/>
      <c r="B79" s="10"/>
      <c r="C79" s="10"/>
      <c r="D79" s="10"/>
      <c r="E79" s="10"/>
      <c r="F79" s="10"/>
      <c r="G79" s="10"/>
      <c r="H79" s="10"/>
      <c r="I79" s="10"/>
      <c r="J79" s="10"/>
      <c r="K79" s="10"/>
      <c r="L79" s="10"/>
      <c r="M79" s="10"/>
      <c r="N79" s="10"/>
    </row>
    <row r="80" spans="1:14">
      <c r="A80" s="10"/>
      <c r="B80" s="10"/>
      <c r="C80" s="10"/>
      <c r="D80" s="10"/>
      <c r="E80" s="10"/>
      <c r="F80" s="10"/>
      <c r="G80" s="10"/>
      <c r="H80" s="10"/>
      <c r="I80" s="10"/>
      <c r="J80" s="10"/>
      <c r="K80" s="10"/>
      <c r="L80" s="10"/>
      <c r="M80" s="10"/>
      <c r="N80" s="10"/>
    </row>
    <row r="81" spans="1:14">
      <c r="A81" s="10"/>
      <c r="B81" s="10"/>
      <c r="C81" s="10"/>
      <c r="D81" s="10"/>
      <c r="E81" s="10"/>
      <c r="F81" s="10"/>
      <c r="G81" s="10"/>
      <c r="H81" s="10"/>
      <c r="I81" s="10"/>
      <c r="J81" s="10"/>
      <c r="K81" s="10"/>
      <c r="L81" s="10"/>
      <c r="M81" s="10"/>
      <c r="N81" s="10"/>
    </row>
    <row r="82" spans="1:14">
      <c r="A82" s="10"/>
      <c r="B82" s="10"/>
      <c r="C82" s="10"/>
      <c r="D82" s="10"/>
      <c r="E82" s="10"/>
      <c r="F82" s="10"/>
      <c r="G82" s="10"/>
      <c r="H82" s="10"/>
      <c r="I82" s="10"/>
      <c r="J82" s="10"/>
      <c r="K82" s="10"/>
      <c r="L82" s="10"/>
      <c r="M82" s="10"/>
      <c r="N82" s="10"/>
    </row>
    <row r="83" spans="1:14">
      <c r="A83" s="10"/>
      <c r="B83" s="10"/>
      <c r="C83" s="10"/>
      <c r="D83" s="10"/>
      <c r="E83" s="10"/>
      <c r="F83" s="10"/>
      <c r="G83" s="10"/>
      <c r="H83" s="10"/>
      <c r="I83" s="10"/>
      <c r="J83" s="10"/>
      <c r="K83" s="10"/>
      <c r="L83" s="10"/>
      <c r="M83" s="10"/>
      <c r="N83" s="10"/>
    </row>
    <row r="84" spans="1:14">
      <c r="A84" s="10"/>
      <c r="B84" s="10"/>
      <c r="C84" s="10"/>
      <c r="D84" s="10"/>
      <c r="E84" s="10"/>
      <c r="F84" s="10"/>
      <c r="G84" s="10"/>
      <c r="H84" s="10"/>
      <c r="I84" s="10"/>
      <c r="J84" s="10"/>
      <c r="K84" s="10"/>
      <c r="L84" s="10"/>
      <c r="M84" s="10"/>
      <c r="N84" s="10"/>
    </row>
    <row r="85" spans="1:14">
      <c r="A85" s="10"/>
      <c r="B85" s="10"/>
      <c r="C85" s="10"/>
      <c r="D85" s="10"/>
      <c r="E85" s="10"/>
      <c r="F85" s="10"/>
      <c r="G85" s="10"/>
      <c r="H85" s="10"/>
      <c r="I85" s="10"/>
      <c r="J85" s="10"/>
      <c r="K85" s="10"/>
      <c r="L85" s="10"/>
      <c r="M85" s="10"/>
      <c r="N85" s="10"/>
    </row>
    <row r="86" spans="1:14">
      <c r="A86" s="10"/>
      <c r="B86" s="10"/>
      <c r="C86" s="10"/>
      <c r="D86" s="10"/>
      <c r="E86" s="10"/>
      <c r="F86" s="10"/>
      <c r="G86" s="10"/>
      <c r="H86" s="10"/>
      <c r="I86" s="10"/>
      <c r="J86" s="10"/>
      <c r="K86" s="10"/>
      <c r="L86" s="10"/>
      <c r="M86" s="10"/>
      <c r="N86" s="10"/>
    </row>
    <row r="87" spans="1:14">
      <c r="A87" s="10"/>
      <c r="B87" s="10"/>
      <c r="C87" s="10"/>
      <c r="D87" s="10"/>
      <c r="E87" s="10"/>
      <c r="F87" s="10"/>
      <c r="G87" s="10"/>
      <c r="H87" s="10"/>
      <c r="I87" s="10"/>
      <c r="J87" s="10"/>
      <c r="K87" s="10"/>
      <c r="L87" s="10"/>
      <c r="M87" s="10"/>
      <c r="N87" s="10"/>
    </row>
    <row r="88" spans="1:14">
      <c r="A88" s="10"/>
      <c r="B88" s="10"/>
      <c r="C88" s="10"/>
      <c r="D88" s="10"/>
      <c r="E88" s="10"/>
      <c r="F88" s="10"/>
      <c r="G88" s="10"/>
      <c r="H88" s="10"/>
      <c r="I88" s="10"/>
      <c r="J88" s="10"/>
      <c r="K88" s="10"/>
      <c r="L88" s="10"/>
      <c r="M88" s="10"/>
      <c r="N88" s="10"/>
    </row>
    <row r="89" spans="1:14">
      <c r="A89" s="10"/>
      <c r="B89" s="10"/>
      <c r="C89" s="10"/>
      <c r="D89" s="10"/>
      <c r="E89" s="10"/>
      <c r="F89" s="10"/>
      <c r="G89" s="10"/>
      <c r="H89" s="10"/>
      <c r="I89" s="10"/>
      <c r="J89" s="10"/>
      <c r="K89" s="10"/>
      <c r="L89" s="10"/>
      <c r="M89" s="10"/>
      <c r="N89" s="10"/>
    </row>
    <row r="90" spans="1:14">
      <c r="A90" s="10"/>
      <c r="B90" s="10"/>
      <c r="C90" s="10"/>
      <c r="D90" s="10"/>
      <c r="E90" s="10"/>
      <c r="F90" s="10"/>
      <c r="G90" s="10"/>
      <c r="H90" s="10"/>
      <c r="I90" s="10"/>
      <c r="J90" s="10"/>
      <c r="K90" s="10"/>
      <c r="L90" s="10"/>
      <c r="M90" s="10"/>
      <c r="N90" s="10"/>
    </row>
    <row r="91" spans="1:14">
      <c r="A91" s="10"/>
      <c r="B91" s="10"/>
      <c r="C91" s="10"/>
      <c r="D91" s="10"/>
      <c r="E91" s="10"/>
      <c r="F91" s="10"/>
      <c r="G91" s="10"/>
      <c r="H91" s="10"/>
      <c r="I91" s="10"/>
      <c r="J91" s="10"/>
      <c r="K91" s="10"/>
      <c r="L91" s="10"/>
      <c r="M91" s="10"/>
      <c r="N91" s="10"/>
    </row>
    <row r="92" spans="1:14">
      <c r="A92" s="10"/>
      <c r="B92" s="10"/>
      <c r="C92" s="10"/>
      <c r="D92" s="10"/>
      <c r="E92" s="10"/>
      <c r="F92" s="10"/>
      <c r="G92" s="10"/>
      <c r="H92" s="10"/>
      <c r="I92" s="10"/>
      <c r="J92" s="10"/>
      <c r="K92" s="10"/>
      <c r="L92" s="10"/>
      <c r="M92" s="10"/>
      <c r="N92" s="10"/>
    </row>
    <row r="93" spans="1:14">
      <c r="A93" s="10"/>
      <c r="B93" s="10"/>
      <c r="C93" s="10"/>
      <c r="D93" s="10"/>
      <c r="E93" s="10"/>
      <c r="F93" s="10"/>
      <c r="G93" s="10"/>
      <c r="H93" s="10"/>
      <c r="I93" s="10"/>
      <c r="J93" s="10"/>
      <c r="K93" s="10"/>
      <c r="L93" s="10"/>
      <c r="M93" s="10"/>
      <c r="N93" s="10"/>
    </row>
    <row r="94" spans="1:14">
      <c r="A94" s="10"/>
      <c r="B94" s="10"/>
      <c r="C94" s="10"/>
      <c r="D94" s="10"/>
      <c r="E94" s="10"/>
      <c r="F94" s="10"/>
      <c r="G94" s="10"/>
      <c r="H94" s="10"/>
      <c r="I94" s="10"/>
      <c r="J94" s="10"/>
      <c r="K94" s="10"/>
      <c r="L94" s="10"/>
      <c r="M94" s="10"/>
      <c r="N94" s="10"/>
    </row>
    <row r="95" spans="1:14">
      <c r="A95" s="10"/>
      <c r="B95" s="10"/>
      <c r="C95" s="10"/>
      <c r="D95" s="10"/>
      <c r="E95" s="10"/>
      <c r="F95" s="10"/>
      <c r="G95" s="10"/>
      <c r="H95" s="10"/>
      <c r="I95" s="10"/>
      <c r="J95" s="10"/>
      <c r="K95" s="10"/>
      <c r="L95" s="10"/>
      <c r="M95" s="10"/>
      <c r="N95" s="10"/>
    </row>
    <row r="96" spans="1:14">
      <c r="A96" s="10"/>
      <c r="B96" s="10"/>
      <c r="C96" s="10"/>
      <c r="D96" s="10"/>
      <c r="E96" s="10"/>
      <c r="F96" s="10"/>
      <c r="G96" s="10"/>
      <c r="H96" s="10"/>
      <c r="I96" s="10"/>
      <c r="J96" s="10"/>
      <c r="K96" s="10"/>
      <c r="L96" s="10"/>
      <c r="M96" s="10"/>
      <c r="N96" s="10"/>
    </row>
    <row r="97" spans="1:14">
      <c r="A97" s="10"/>
      <c r="B97" s="10"/>
      <c r="C97" s="10"/>
      <c r="D97" s="10"/>
      <c r="E97" s="10"/>
      <c r="F97" s="10"/>
      <c r="G97" s="10"/>
      <c r="H97" s="10"/>
      <c r="I97" s="10"/>
      <c r="J97" s="10"/>
      <c r="K97" s="10"/>
      <c r="L97" s="10"/>
      <c r="M97" s="10"/>
      <c r="N97" s="10"/>
    </row>
    <row r="98" spans="1:14">
      <c r="A98" s="10"/>
      <c r="B98" s="10"/>
      <c r="C98" s="10"/>
      <c r="D98" s="10"/>
      <c r="E98" s="10"/>
      <c r="F98" s="10"/>
      <c r="G98" s="10"/>
      <c r="H98" s="10"/>
      <c r="I98" s="10"/>
      <c r="J98" s="10"/>
      <c r="K98" s="10"/>
      <c r="L98" s="10"/>
      <c r="M98" s="10"/>
      <c r="N98" s="10"/>
    </row>
    <row r="99" spans="1:14">
      <c r="A99" s="10"/>
      <c r="B99" s="10"/>
      <c r="C99" s="10"/>
      <c r="D99" s="10"/>
      <c r="E99" s="10"/>
      <c r="F99" s="10"/>
      <c r="G99" s="10"/>
      <c r="H99" s="10"/>
      <c r="I99" s="10"/>
      <c r="J99" s="10"/>
      <c r="K99" s="10"/>
      <c r="L99" s="10"/>
      <c r="M99" s="10"/>
      <c r="N99" s="10"/>
    </row>
    <row r="100" spans="1:14">
      <c r="A100" s="10"/>
      <c r="B100" s="10"/>
      <c r="C100" s="10"/>
      <c r="D100" s="10"/>
      <c r="E100" s="10"/>
      <c r="F100" s="10"/>
      <c r="G100" s="10"/>
      <c r="H100" s="10"/>
      <c r="I100" s="10"/>
      <c r="J100" s="10"/>
      <c r="K100" s="10"/>
      <c r="L100" s="10"/>
      <c r="M100" s="10"/>
      <c r="N100" s="10"/>
    </row>
    <row r="101" spans="1:14">
      <c r="A101" s="10"/>
      <c r="B101" s="10"/>
      <c r="C101" s="10"/>
      <c r="D101" s="10"/>
      <c r="E101" s="10"/>
      <c r="F101" s="10"/>
      <c r="G101" s="10"/>
      <c r="H101" s="10"/>
      <c r="I101" s="10"/>
      <c r="J101" s="10"/>
      <c r="K101" s="10"/>
      <c r="L101" s="10"/>
      <c r="M101" s="10"/>
      <c r="N101" s="10"/>
    </row>
    <row r="102" spans="1:14">
      <c r="A102" s="10"/>
      <c r="B102" s="10"/>
      <c r="C102" s="10"/>
      <c r="D102" s="10"/>
      <c r="E102" s="10"/>
      <c r="F102" s="10"/>
      <c r="G102" s="10"/>
      <c r="H102" s="10"/>
      <c r="I102" s="10"/>
      <c r="J102" s="10"/>
      <c r="K102" s="10"/>
      <c r="L102" s="10"/>
      <c r="M102" s="10"/>
      <c r="N102" s="10"/>
    </row>
    <row r="103" spans="1:14">
      <c r="A103" s="10"/>
      <c r="B103" s="10"/>
      <c r="C103" s="10"/>
      <c r="D103" s="10"/>
      <c r="E103" s="10"/>
      <c r="F103" s="10"/>
      <c r="G103" s="10"/>
      <c r="H103" s="10"/>
      <c r="I103" s="10"/>
      <c r="J103" s="10"/>
      <c r="K103" s="10"/>
      <c r="L103" s="10"/>
      <c r="M103" s="10"/>
      <c r="N103" s="10"/>
    </row>
    <row r="104" spans="1:14">
      <c r="A104" s="10"/>
      <c r="B104" s="10"/>
      <c r="C104" s="10"/>
      <c r="D104" s="10"/>
      <c r="E104" s="10"/>
      <c r="F104" s="10"/>
      <c r="G104" s="10"/>
      <c r="H104" s="10"/>
      <c r="I104" s="10"/>
      <c r="J104" s="10"/>
      <c r="K104" s="10"/>
      <c r="L104" s="10"/>
      <c r="M104" s="10"/>
      <c r="N104" s="10"/>
    </row>
    <row r="105" spans="1:14">
      <c r="A105" s="10"/>
      <c r="B105" s="10"/>
      <c r="C105" s="10"/>
      <c r="D105" s="10"/>
      <c r="E105" s="10"/>
      <c r="F105" s="10"/>
      <c r="G105" s="10"/>
      <c r="H105" s="10"/>
      <c r="I105" s="10"/>
      <c r="J105" s="10"/>
      <c r="K105" s="10"/>
      <c r="L105" s="10"/>
      <c r="M105" s="10"/>
      <c r="N105" s="10"/>
    </row>
    <row r="106" spans="1:14">
      <c r="A106" s="10"/>
      <c r="B106" s="10"/>
      <c r="C106" s="10"/>
      <c r="D106" s="10"/>
      <c r="E106" s="10"/>
      <c r="F106" s="10"/>
      <c r="G106" s="10"/>
      <c r="H106" s="10"/>
      <c r="I106" s="10"/>
      <c r="J106" s="10"/>
      <c r="K106" s="10"/>
      <c r="L106" s="10"/>
      <c r="M106" s="10"/>
      <c r="N106" s="10"/>
    </row>
    <row r="107" spans="1:14">
      <c r="A107" s="10"/>
      <c r="B107" s="10"/>
      <c r="C107" s="10"/>
      <c r="D107" s="10"/>
      <c r="E107" s="10"/>
      <c r="F107" s="10"/>
      <c r="G107" s="10"/>
      <c r="H107" s="10"/>
      <c r="I107" s="10"/>
      <c r="J107" s="10"/>
      <c r="K107" s="10"/>
      <c r="L107" s="10"/>
      <c r="M107" s="10"/>
      <c r="N107" s="10"/>
    </row>
    <row r="108" spans="1:14">
      <c r="A108" s="10"/>
      <c r="B108" s="10"/>
      <c r="C108" s="10"/>
      <c r="D108" s="10"/>
      <c r="E108" s="10"/>
      <c r="F108" s="10"/>
      <c r="G108" s="10"/>
      <c r="H108" s="10"/>
      <c r="I108" s="10"/>
      <c r="J108" s="10"/>
      <c r="K108" s="10"/>
      <c r="L108" s="10"/>
      <c r="M108" s="10"/>
      <c r="N108" s="10"/>
    </row>
  </sheetData>
  <mergeCells count="191">
    <mergeCell ref="I2:T2"/>
    <mergeCell ref="H8:L8"/>
    <mergeCell ref="M8:Q8"/>
    <mergeCell ref="R8:V8"/>
    <mergeCell ref="W8:AA8"/>
    <mergeCell ref="H9:L9"/>
    <mergeCell ref="M9:Q9"/>
    <mergeCell ref="R9:V9"/>
    <mergeCell ref="W9:AA9"/>
    <mergeCell ref="H10:L10"/>
    <mergeCell ref="M10:Q10"/>
    <mergeCell ref="R10:V10"/>
    <mergeCell ref="W10:AA10"/>
    <mergeCell ref="H11:L11"/>
    <mergeCell ref="M11:Q11"/>
    <mergeCell ref="R11:V11"/>
    <mergeCell ref="W11:AA11"/>
    <mergeCell ref="H12:L12"/>
    <mergeCell ref="M12:Q12"/>
    <mergeCell ref="R12:V12"/>
    <mergeCell ref="W12:AA12"/>
    <mergeCell ref="H13:L13"/>
    <mergeCell ref="M13:Q13"/>
    <mergeCell ref="R13:V13"/>
    <mergeCell ref="W13:AA13"/>
    <mergeCell ref="H14:L14"/>
    <mergeCell ref="M14:Q14"/>
    <mergeCell ref="R14:V14"/>
    <mergeCell ref="W14:AA14"/>
    <mergeCell ref="H15:L15"/>
    <mergeCell ref="M15:Q15"/>
    <mergeCell ref="R15:V15"/>
    <mergeCell ref="W15:AA15"/>
    <mergeCell ref="H21:L21"/>
    <mergeCell ref="M21:Q21"/>
    <mergeCell ref="R21:V21"/>
    <mergeCell ref="W21:AA21"/>
    <mergeCell ref="H22:L22"/>
    <mergeCell ref="M22:Q22"/>
    <mergeCell ref="R22:V22"/>
    <mergeCell ref="W22:AA22"/>
    <mergeCell ref="H23:L23"/>
    <mergeCell ref="M23:Q23"/>
    <mergeCell ref="R23:V23"/>
    <mergeCell ref="W23:AA23"/>
    <mergeCell ref="H24:L24"/>
    <mergeCell ref="M24:Q24"/>
    <mergeCell ref="R24:V24"/>
    <mergeCell ref="W24:AA24"/>
    <mergeCell ref="H25:L25"/>
    <mergeCell ref="M25:Q25"/>
    <mergeCell ref="R25:V25"/>
    <mergeCell ref="W25:AA25"/>
    <mergeCell ref="H26:L26"/>
    <mergeCell ref="M26:Q26"/>
    <mergeCell ref="R26:V26"/>
    <mergeCell ref="W26:AA26"/>
    <mergeCell ref="H27:L27"/>
    <mergeCell ref="M27:Q27"/>
    <mergeCell ref="R27:V27"/>
    <mergeCell ref="W27:AA27"/>
    <mergeCell ref="H28:L28"/>
    <mergeCell ref="M28:Q28"/>
    <mergeCell ref="R28:V28"/>
    <mergeCell ref="W28:AA28"/>
    <mergeCell ref="H29:L29"/>
    <mergeCell ref="M29:Q29"/>
    <mergeCell ref="R29:V29"/>
    <mergeCell ref="W29:AA29"/>
    <mergeCell ref="H30:L30"/>
    <mergeCell ref="M30:Q30"/>
    <mergeCell ref="R30:V30"/>
    <mergeCell ref="W30:AA30"/>
    <mergeCell ref="H31:L31"/>
    <mergeCell ref="M31:Q31"/>
    <mergeCell ref="R31:V31"/>
    <mergeCell ref="W31:AA31"/>
    <mergeCell ref="H32:L32"/>
    <mergeCell ref="M32:Q32"/>
    <mergeCell ref="R32:V32"/>
    <mergeCell ref="W32:AA32"/>
    <mergeCell ref="H33:L33"/>
    <mergeCell ref="M33:Q33"/>
    <mergeCell ref="R33:V33"/>
    <mergeCell ref="W33:AA33"/>
    <mergeCell ref="H34:L34"/>
    <mergeCell ref="M34:Q34"/>
    <mergeCell ref="R34:V34"/>
    <mergeCell ref="W34:AA34"/>
    <mergeCell ref="H35:L35"/>
    <mergeCell ref="M35:Q35"/>
    <mergeCell ref="R35:V35"/>
    <mergeCell ref="W35:AA35"/>
    <mergeCell ref="H36:L36"/>
    <mergeCell ref="M36:Q36"/>
    <mergeCell ref="R36:V36"/>
    <mergeCell ref="W36:AA36"/>
    <mergeCell ref="H37:L37"/>
    <mergeCell ref="M37:Q37"/>
    <mergeCell ref="R37:V37"/>
    <mergeCell ref="W37:AA37"/>
    <mergeCell ref="H38:L38"/>
    <mergeCell ref="M38:Q38"/>
    <mergeCell ref="R38:V38"/>
    <mergeCell ref="W38:AA38"/>
    <mergeCell ref="H39:L39"/>
    <mergeCell ref="M39:Q39"/>
    <mergeCell ref="R39:V39"/>
    <mergeCell ref="W39:AA39"/>
    <mergeCell ref="H40:L40"/>
    <mergeCell ref="M40:Q40"/>
    <mergeCell ref="R40:V40"/>
    <mergeCell ref="W40:AA40"/>
    <mergeCell ref="H41:L41"/>
    <mergeCell ref="M41:Q41"/>
    <mergeCell ref="R41:V41"/>
    <mergeCell ref="W41:AA41"/>
    <mergeCell ref="H42:L42"/>
    <mergeCell ref="M42:Q42"/>
    <mergeCell ref="R42:V42"/>
    <mergeCell ref="W42:AA42"/>
    <mergeCell ref="H43:L43"/>
    <mergeCell ref="M43:Q43"/>
    <mergeCell ref="R43:V43"/>
    <mergeCell ref="W43:AA43"/>
    <mergeCell ref="H44:L44"/>
    <mergeCell ref="M44:Q44"/>
    <mergeCell ref="R44:V44"/>
    <mergeCell ref="W44:AA44"/>
    <mergeCell ref="H45:L45"/>
    <mergeCell ref="M45:Q45"/>
    <mergeCell ref="R45:V45"/>
    <mergeCell ref="W45:AA45"/>
    <mergeCell ref="H46:L46"/>
    <mergeCell ref="M46:Q46"/>
    <mergeCell ref="R46:V46"/>
    <mergeCell ref="W46:AA46"/>
    <mergeCell ref="H47:L47"/>
    <mergeCell ref="M47:Q47"/>
    <mergeCell ref="R47:V47"/>
    <mergeCell ref="W47:AA47"/>
    <mergeCell ref="H48:L48"/>
    <mergeCell ref="M48:Q48"/>
    <mergeCell ref="R48:V48"/>
    <mergeCell ref="W48:AA48"/>
    <mergeCell ref="H49:L49"/>
    <mergeCell ref="M49:Q49"/>
    <mergeCell ref="R49:V49"/>
    <mergeCell ref="W49:AA49"/>
    <mergeCell ref="H50:L50"/>
    <mergeCell ref="M50:Q50"/>
    <mergeCell ref="R50:V50"/>
    <mergeCell ref="W50:AA50"/>
    <mergeCell ref="H51:L51"/>
    <mergeCell ref="M51:Q51"/>
    <mergeCell ref="R51:V51"/>
    <mergeCell ref="W51:AA51"/>
    <mergeCell ref="H52:L52"/>
    <mergeCell ref="M52:Q52"/>
    <mergeCell ref="R52:V52"/>
    <mergeCell ref="W52:AA52"/>
    <mergeCell ref="B6:G7"/>
    <mergeCell ref="H6:K7"/>
    <mergeCell ref="M6:P7"/>
    <mergeCell ref="R6:U7"/>
    <mergeCell ref="W6:AA7"/>
    <mergeCell ref="B8:G9"/>
    <mergeCell ref="B10:G11"/>
    <mergeCell ref="B12:G13"/>
    <mergeCell ref="B14:G15"/>
    <mergeCell ref="B19:G20"/>
    <mergeCell ref="H19:K20"/>
    <mergeCell ref="M19:P20"/>
    <mergeCell ref="R19:U20"/>
    <mergeCell ref="W19:AA20"/>
    <mergeCell ref="B21:G22"/>
    <mergeCell ref="B23:G24"/>
    <mergeCell ref="B43:G44"/>
    <mergeCell ref="B45:G46"/>
    <mergeCell ref="B47:G48"/>
    <mergeCell ref="B49:G50"/>
    <mergeCell ref="B51:G52"/>
    <mergeCell ref="B25:G26"/>
    <mergeCell ref="B27:G28"/>
    <mergeCell ref="B29:G30"/>
    <mergeCell ref="B31:G32"/>
    <mergeCell ref="B33:G34"/>
    <mergeCell ref="B35:G36"/>
    <mergeCell ref="B37:G38"/>
    <mergeCell ref="B39:G40"/>
    <mergeCell ref="B41:G42"/>
  </mergeCells>
  <phoneticPr fontId="11"/>
  <printOptions horizontalCentered="1"/>
  <pageMargins left="0.98425196850393681" right="0.59055118110236227" top="0.78740157480314965" bottom="0.39370078740157483" header="0" footer="0"/>
  <pageSetup paperSize="9" scale="11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56"/>
  <sheetViews>
    <sheetView topLeftCell="A31" zoomScaleSheetLayoutView="100" workbookViewId="0">
      <selection activeCell="X64" sqref="X64"/>
    </sheetView>
  </sheetViews>
  <sheetFormatPr defaultColWidth="10.28515625" defaultRowHeight="13.5"/>
  <cols>
    <col min="1" max="41" width="4.140625" style="20" customWidth="1"/>
    <col min="42" max="16384" width="10.28515625" style="20"/>
  </cols>
  <sheetData>
    <row r="1" spans="1:26" ht="12.75" customHeight="1"/>
    <row r="2" spans="1:26" ht="12.75" customHeight="1">
      <c r="A2" s="20" t="s">
        <v>140</v>
      </c>
    </row>
    <row r="4" spans="1:26">
      <c r="V4" s="30" t="s">
        <v>49</v>
      </c>
      <c r="W4" s="30"/>
      <c r="X4" s="30"/>
      <c r="Y4" s="30"/>
      <c r="Z4" s="30" t="s">
        <v>51</v>
      </c>
    </row>
    <row r="6" spans="1:26">
      <c r="S6" s="266"/>
      <c r="T6" s="266"/>
      <c r="U6" s="30"/>
      <c r="V6" s="30" t="s">
        <v>33</v>
      </c>
      <c r="W6" s="30"/>
      <c r="X6" s="30" t="s">
        <v>23</v>
      </c>
      <c r="Y6" s="30"/>
      <c r="Z6" s="30" t="s">
        <v>5</v>
      </c>
    </row>
    <row r="11" spans="1:26">
      <c r="B11" s="20" t="s">
        <v>47</v>
      </c>
      <c r="J11" s="20" t="s">
        <v>52</v>
      </c>
    </row>
    <row r="15" spans="1:26">
      <c r="O15" s="20" t="s">
        <v>20</v>
      </c>
    </row>
    <row r="17" spans="1:26">
      <c r="P17" s="20" t="s">
        <v>42</v>
      </c>
    </row>
    <row r="19" spans="1:26">
      <c r="P19" s="20" t="s">
        <v>29</v>
      </c>
      <c r="X19" s="20" t="s">
        <v>63</v>
      </c>
    </row>
    <row r="23" spans="1:26">
      <c r="A23" s="266" t="s">
        <v>143</v>
      </c>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row>
    <row r="27" spans="1:26">
      <c r="A27" s="267" t="s">
        <v>141</v>
      </c>
      <c r="B27" s="267"/>
      <c r="C27" s="267"/>
      <c r="D27" s="267"/>
      <c r="E27" s="267"/>
      <c r="F27" s="267"/>
      <c r="G27" s="267"/>
      <c r="H27" s="267"/>
      <c r="I27" s="267"/>
      <c r="J27" s="267"/>
      <c r="K27" s="267"/>
      <c r="L27" s="267"/>
      <c r="M27" s="267"/>
      <c r="N27" s="267"/>
      <c r="O27" s="267"/>
      <c r="P27" s="267"/>
      <c r="Q27" s="267"/>
      <c r="R27" s="267"/>
      <c r="S27" s="267"/>
      <c r="T27" s="267"/>
      <c r="U27" s="267"/>
      <c r="V27" s="267"/>
      <c r="W27" s="267"/>
      <c r="X27" s="267"/>
      <c r="Y27" s="267"/>
      <c r="Z27" s="267"/>
    </row>
    <row r="28" spans="1:26">
      <c r="A28" s="267"/>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row>
    <row r="29" spans="1:26">
      <c r="A29" s="267"/>
      <c r="B29" s="267"/>
      <c r="C29" s="267"/>
      <c r="D29" s="267"/>
      <c r="E29" s="267"/>
      <c r="F29" s="267"/>
      <c r="G29" s="267"/>
      <c r="H29" s="267"/>
      <c r="I29" s="267"/>
      <c r="J29" s="267"/>
      <c r="K29" s="267"/>
      <c r="L29" s="267"/>
      <c r="M29" s="267"/>
      <c r="N29" s="267"/>
      <c r="O29" s="267"/>
      <c r="P29" s="267"/>
      <c r="Q29" s="267"/>
      <c r="R29" s="267"/>
      <c r="S29" s="267"/>
      <c r="T29" s="267"/>
      <c r="U29" s="267"/>
      <c r="V29" s="267"/>
      <c r="W29" s="267"/>
      <c r="X29" s="267"/>
      <c r="Y29" s="267"/>
      <c r="Z29" s="267"/>
    </row>
    <row r="30" spans="1:26">
      <c r="A30" s="267"/>
      <c r="B30" s="267"/>
      <c r="C30" s="267"/>
      <c r="D30" s="267"/>
      <c r="E30" s="267"/>
      <c r="F30" s="267"/>
      <c r="G30" s="267"/>
      <c r="H30" s="267"/>
      <c r="I30" s="267"/>
      <c r="J30" s="267"/>
      <c r="K30" s="267"/>
      <c r="L30" s="267"/>
      <c r="M30" s="267"/>
      <c r="N30" s="267"/>
      <c r="O30" s="267"/>
      <c r="P30" s="267"/>
      <c r="Q30" s="267"/>
      <c r="R30" s="267"/>
      <c r="S30" s="267"/>
      <c r="T30" s="267"/>
      <c r="U30" s="267"/>
      <c r="V30" s="267"/>
      <c r="W30" s="267"/>
      <c r="X30" s="267"/>
      <c r="Y30" s="267"/>
      <c r="Z30" s="267"/>
    </row>
    <row r="31" spans="1:26">
      <c r="A31" s="4"/>
    </row>
    <row r="33" spans="1:26">
      <c r="A33" s="266" t="s">
        <v>53</v>
      </c>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row>
    <row r="37" spans="1:26">
      <c r="A37" s="4">
        <v>1</v>
      </c>
      <c r="C37" s="20" t="s">
        <v>56</v>
      </c>
      <c r="Q37" s="20" t="s">
        <v>54</v>
      </c>
      <c r="Y37" s="20" t="s">
        <v>32</v>
      </c>
    </row>
    <row r="40" spans="1:26">
      <c r="A40" s="4">
        <v>2</v>
      </c>
      <c r="C40" s="20" t="s">
        <v>43</v>
      </c>
      <c r="Q40" s="20" t="s">
        <v>54</v>
      </c>
      <c r="Y40" s="20" t="s">
        <v>32</v>
      </c>
    </row>
    <row r="43" spans="1:26">
      <c r="A43" s="4">
        <v>3</v>
      </c>
      <c r="C43" s="20" t="s">
        <v>46</v>
      </c>
    </row>
    <row r="44" spans="1:26">
      <c r="Q44" s="20" t="s">
        <v>54</v>
      </c>
      <c r="Y44" s="20" t="s">
        <v>32</v>
      </c>
    </row>
    <row r="47" spans="1:26">
      <c r="A47" s="4">
        <v>4</v>
      </c>
      <c r="C47" s="20" t="s">
        <v>48</v>
      </c>
      <c r="Q47" s="20" t="s">
        <v>54</v>
      </c>
      <c r="Y47" s="20" t="s">
        <v>32</v>
      </c>
    </row>
    <row r="56" spans="2:2">
      <c r="B56" s="20" t="s">
        <v>122</v>
      </c>
    </row>
  </sheetData>
  <mergeCells count="4">
    <mergeCell ref="S6:T6"/>
    <mergeCell ref="A23:Z23"/>
    <mergeCell ref="A33:Z33"/>
    <mergeCell ref="A27:Z30"/>
  </mergeCells>
  <phoneticPr fontId="16"/>
  <printOptions horizontalCentered="1"/>
  <pageMargins left="0.98425196850393681" right="0.78740157480314965" top="0.98425196850393681" bottom="0.78740157480314965" header="0" footer="0"/>
  <pageSetup paperSize="9" scale="8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2"/>
  <sheetViews>
    <sheetView zoomScale="85" zoomScaleNormal="85" zoomScaleSheetLayoutView="100" workbookViewId="0">
      <selection activeCell="C42" sqref="C41:C42"/>
    </sheetView>
  </sheetViews>
  <sheetFormatPr defaultColWidth="10.28515625" defaultRowHeight="13.5"/>
  <cols>
    <col min="1" max="1" width="1.28515625" style="29" customWidth="1"/>
    <col min="2" max="2" width="13.42578125" style="29" customWidth="1"/>
    <col min="3" max="3" width="36" style="29" customWidth="1"/>
    <col min="4" max="4" width="32.7109375" style="29" customWidth="1"/>
    <col min="5" max="5" width="19" style="29" customWidth="1"/>
    <col min="6" max="6" width="46.28515625" style="29" customWidth="1"/>
    <col min="7" max="16384" width="10.28515625" style="29"/>
  </cols>
  <sheetData>
    <row r="1" spans="1:6">
      <c r="A1" s="20"/>
      <c r="B1" s="31"/>
      <c r="C1" s="31"/>
      <c r="D1" s="31"/>
      <c r="E1" s="31"/>
      <c r="F1" s="31"/>
    </row>
    <row r="2" spans="1:6">
      <c r="A2" s="20"/>
      <c r="B2" s="31" t="s">
        <v>114</v>
      </c>
      <c r="C2" s="31"/>
      <c r="D2" s="31"/>
      <c r="E2" s="31"/>
      <c r="F2" s="31"/>
    </row>
    <row r="3" spans="1:6" ht="16.5" customHeight="1">
      <c r="A3" s="20"/>
      <c r="B3" s="180" t="s">
        <v>67</v>
      </c>
      <c r="C3" s="181"/>
      <c r="D3" s="181"/>
      <c r="E3" s="181"/>
      <c r="F3" s="181"/>
    </row>
    <row r="4" spans="1:6">
      <c r="A4" s="20"/>
      <c r="B4" s="178" t="s">
        <v>68</v>
      </c>
      <c r="C4" s="179"/>
      <c r="D4" s="179"/>
      <c r="E4" s="179"/>
      <c r="F4" s="41"/>
    </row>
    <row r="5" spans="1:6">
      <c r="A5" s="20"/>
      <c r="B5" s="42"/>
      <c r="C5" s="42"/>
      <c r="D5" s="42"/>
      <c r="E5" s="42"/>
      <c r="F5" s="41"/>
    </row>
    <row r="6" spans="1:6" ht="16.5" customHeight="1">
      <c r="A6" s="20"/>
      <c r="B6" s="42" t="s">
        <v>151</v>
      </c>
      <c r="C6" s="42"/>
      <c r="D6" s="42"/>
      <c r="E6" s="42"/>
      <c r="F6" s="41"/>
    </row>
    <row r="7" spans="1:6" ht="13.5" customHeight="1">
      <c r="A7" s="32"/>
      <c r="B7" s="182" t="s">
        <v>69</v>
      </c>
      <c r="C7" s="185" t="s">
        <v>70</v>
      </c>
      <c r="D7" s="185" t="s">
        <v>71</v>
      </c>
      <c r="E7" s="185" t="s">
        <v>72</v>
      </c>
      <c r="F7" s="185" t="s">
        <v>73</v>
      </c>
    </row>
    <row r="8" spans="1:6">
      <c r="A8" s="32"/>
      <c r="B8" s="183"/>
      <c r="C8" s="186"/>
      <c r="D8" s="186"/>
      <c r="E8" s="186"/>
      <c r="F8" s="186"/>
    </row>
    <row r="9" spans="1:6" ht="7.5" customHeight="1">
      <c r="A9" s="32"/>
      <c r="B9" s="184"/>
      <c r="C9" s="187"/>
      <c r="D9" s="187"/>
      <c r="E9" s="187"/>
      <c r="F9" s="187"/>
    </row>
    <row r="10" spans="1:6" ht="15" customHeight="1">
      <c r="A10" s="32"/>
      <c r="B10" s="33"/>
      <c r="C10" s="36"/>
      <c r="D10" s="36"/>
      <c r="E10" s="36"/>
      <c r="F10" s="43"/>
    </row>
    <row r="11" spans="1:6" ht="15" customHeight="1">
      <c r="A11" s="32"/>
      <c r="B11" s="34"/>
      <c r="C11" s="37"/>
      <c r="D11" s="37"/>
      <c r="E11" s="37"/>
      <c r="F11" s="44"/>
    </row>
    <row r="12" spans="1:6" ht="15" customHeight="1">
      <c r="A12" s="32"/>
      <c r="B12" s="33"/>
      <c r="C12" s="36"/>
      <c r="D12" s="36"/>
      <c r="E12" s="36"/>
      <c r="F12" s="43"/>
    </row>
    <row r="13" spans="1:6" ht="15" customHeight="1">
      <c r="A13" s="32"/>
      <c r="B13" s="35"/>
      <c r="C13" s="37"/>
      <c r="D13" s="37"/>
      <c r="E13" s="37"/>
      <c r="F13" s="44"/>
    </row>
    <row r="14" spans="1:6" ht="15" customHeight="1">
      <c r="A14" s="32"/>
      <c r="B14" s="33"/>
      <c r="C14" s="36"/>
      <c r="D14" s="36"/>
      <c r="E14" s="36"/>
      <c r="F14" s="43"/>
    </row>
    <row r="15" spans="1:6" ht="15" customHeight="1">
      <c r="A15" s="32"/>
      <c r="B15" s="35"/>
      <c r="C15" s="37"/>
      <c r="D15" s="37"/>
      <c r="E15" s="37"/>
      <c r="F15" s="44"/>
    </row>
    <row r="16" spans="1:6" ht="15" customHeight="1">
      <c r="A16" s="32"/>
      <c r="B16" s="33"/>
      <c r="C16" s="36"/>
      <c r="D16" s="36"/>
      <c r="E16" s="36"/>
      <c r="F16" s="43"/>
    </row>
    <row r="17" spans="1:6" ht="15" customHeight="1">
      <c r="A17" s="32"/>
      <c r="B17" s="35"/>
      <c r="C17" s="37"/>
      <c r="D17" s="37"/>
      <c r="E17" s="37"/>
      <c r="F17" s="44"/>
    </row>
    <row r="18" spans="1:6" ht="15" customHeight="1">
      <c r="A18" s="32"/>
      <c r="B18" s="33"/>
      <c r="C18" s="36"/>
      <c r="D18" s="36"/>
      <c r="E18" s="36"/>
      <c r="F18" s="43"/>
    </row>
    <row r="19" spans="1:6" ht="15" customHeight="1">
      <c r="A19" s="32"/>
      <c r="B19" s="35"/>
      <c r="C19" s="37"/>
      <c r="D19" s="37"/>
      <c r="E19" s="37"/>
      <c r="F19" s="44"/>
    </row>
    <row r="20" spans="1:6" ht="15" customHeight="1">
      <c r="A20" s="32"/>
      <c r="B20" s="33"/>
      <c r="C20" s="36"/>
      <c r="D20" s="36"/>
      <c r="E20" s="36"/>
      <c r="F20" s="43"/>
    </row>
    <row r="21" spans="1:6" ht="15" customHeight="1">
      <c r="A21" s="32"/>
      <c r="B21" s="35"/>
      <c r="C21" s="37"/>
      <c r="D21" s="37"/>
      <c r="E21" s="37"/>
      <c r="F21" s="44"/>
    </row>
    <row r="22" spans="1:6" ht="15" customHeight="1">
      <c r="A22" s="32"/>
      <c r="B22" s="33"/>
      <c r="C22" s="36"/>
      <c r="D22" s="36"/>
      <c r="E22" s="36"/>
      <c r="F22" s="43"/>
    </row>
    <row r="23" spans="1:6" ht="15" customHeight="1">
      <c r="A23" s="32"/>
      <c r="B23" s="35"/>
      <c r="C23" s="37"/>
      <c r="D23" s="37"/>
      <c r="E23" s="37"/>
      <c r="F23" s="44"/>
    </row>
    <row r="24" spans="1:6" ht="15" customHeight="1">
      <c r="A24" s="32"/>
      <c r="B24" s="33"/>
      <c r="C24" s="36"/>
      <c r="D24" s="36"/>
      <c r="E24" s="36"/>
      <c r="F24" s="43"/>
    </row>
    <row r="25" spans="1:6" ht="15" customHeight="1">
      <c r="A25" s="32"/>
      <c r="B25" s="35"/>
      <c r="C25" s="37"/>
      <c r="D25" s="37"/>
      <c r="E25" s="37"/>
      <c r="F25" s="44"/>
    </row>
    <row r="26" spans="1:6" ht="15" customHeight="1">
      <c r="A26" s="32"/>
      <c r="B26" s="33"/>
      <c r="C26" s="36"/>
      <c r="D26" s="36"/>
      <c r="E26" s="36"/>
      <c r="F26" s="43"/>
    </row>
    <row r="27" spans="1:6" ht="15" customHeight="1">
      <c r="A27" s="32"/>
      <c r="B27" s="35"/>
      <c r="C27" s="37"/>
      <c r="D27" s="37"/>
      <c r="E27" s="37"/>
      <c r="F27" s="44"/>
    </row>
    <row r="28" spans="1:6" ht="15" customHeight="1">
      <c r="A28" s="32"/>
      <c r="B28" s="172" t="s">
        <v>101</v>
      </c>
      <c r="C28" s="173"/>
      <c r="D28" s="173"/>
      <c r="E28" s="174"/>
      <c r="F28" s="45"/>
    </row>
    <row r="29" spans="1:6" ht="15" customHeight="1">
      <c r="A29" s="32"/>
      <c r="B29" s="175"/>
      <c r="C29" s="176"/>
      <c r="D29" s="176"/>
      <c r="E29" s="177"/>
      <c r="F29" s="46"/>
    </row>
    <row r="30" spans="1:6" ht="9" customHeight="1"/>
    <row r="31" spans="1:6" ht="17.25" customHeight="1">
      <c r="B31" s="96" t="s">
        <v>152</v>
      </c>
      <c r="C31" s="95"/>
    </row>
    <row r="32" spans="1:6" ht="3" customHeight="1">
      <c r="B32" s="95"/>
      <c r="C32" s="95"/>
    </row>
  </sheetData>
  <mergeCells count="8">
    <mergeCell ref="B28:E29"/>
    <mergeCell ref="B4:E4"/>
    <mergeCell ref="B3:F3"/>
    <mergeCell ref="B7:B9"/>
    <mergeCell ref="C7:C9"/>
    <mergeCell ref="D7:D9"/>
    <mergeCell ref="E7:E9"/>
    <mergeCell ref="F7:F9"/>
  </mergeCells>
  <phoneticPr fontId="20"/>
  <printOptions horizontalCentered="1" verticalCentered="1"/>
  <pageMargins left="0.78740157480314965" right="0.78740157480314965" top="0.78740157480314965" bottom="0.78740157480314965" header="0.51181102362204722" footer="0.51181102362204722"/>
  <pageSetup paperSize="9" scale="84"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191"/>
  <sheetViews>
    <sheetView view="pageBreakPreview" zoomScaleNormal="100" zoomScaleSheetLayoutView="100" zoomScalePageLayoutView="70" workbookViewId="0">
      <pane xSplit="2" ySplit="7" topLeftCell="C8" activePane="bottomRight" state="frozen"/>
      <selection activeCell="C40" sqref="C39:C40"/>
      <selection pane="topRight" activeCell="C40" sqref="C39:C40"/>
      <selection pane="bottomLeft" activeCell="C40" sqref="C39:C40"/>
      <selection pane="bottomRight" activeCell="H7" sqref="H7"/>
    </sheetView>
  </sheetViews>
  <sheetFormatPr defaultRowHeight="13.5"/>
  <cols>
    <col min="1" max="1" width="5.42578125" style="58" bestFit="1" customWidth="1"/>
    <col min="2" max="2" width="17.28515625" style="58" customWidth="1"/>
    <col min="3" max="3" width="15.42578125" style="58" customWidth="1"/>
    <col min="4" max="11" width="18.5703125" style="58" customWidth="1"/>
    <col min="12" max="12" width="9.140625" style="58"/>
    <col min="13" max="13" width="10.7109375" style="58" bestFit="1" customWidth="1"/>
    <col min="14" max="17" width="9.140625" style="58"/>
    <col min="18" max="18" width="23.5703125" style="58" customWidth="1"/>
    <col min="19" max="20" width="15.42578125" style="58" customWidth="1"/>
    <col min="21" max="24" width="20.7109375" style="58" customWidth="1"/>
    <col min="25" max="25" width="9.140625" style="59"/>
    <col min="26" max="28" width="9.140625" style="58"/>
    <col min="29" max="29" width="63" style="58" bestFit="1" customWidth="1"/>
    <col min="30" max="16384" width="9.140625" style="58"/>
  </cols>
  <sheetData>
    <row r="1" spans="1:24" ht="24" customHeight="1">
      <c r="A1" s="58" t="s">
        <v>118</v>
      </c>
    </row>
    <row r="2" spans="1:24" ht="24" customHeight="1"/>
    <row r="3" spans="1:24" ht="24" customHeight="1">
      <c r="A3" s="178" t="s">
        <v>123</v>
      </c>
      <c r="B3" s="178"/>
      <c r="C3" s="178"/>
      <c r="D3" s="178"/>
    </row>
    <row r="4" spans="1:24" ht="24" customHeight="1"/>
    <row r="5" spans="1:24" ht="18" customHeight="1">
      <c r="A5" s="58" t="s">
        <v>117</v>
      </c>
      <c r="F5" s="78"/>
      <c r="G5" s="78"/>
      <c r="H5" s="78"/>
      <c r="I5" s="78"/>
      <c r="J5" s="78"/>
      <c r="K5" s="78"/>
    </row>
    <row r="6" spans="1:24" ht="32.25" customHeight="1">
      <c r="A6" s="198" t="s">
        <v>75</v>
      </c>
      <c r="B6" s="199"/>
      <c r="C6" s="190" t="s">
        <v>91</v>
      </c>
      <c r="D6" s="194" t="s">
        <v>187</v>
      </c>
      <c r="E6" s="194"/>
      <c r="F6" s="194"/>
      <c r="G6" s="194"/>
      <c r="H6" s="195" t="s">
        <v>188</v>
      </c>
      <c r="I6" s="196"/>
      <c r="J6" s="197"/>
      <c r="K6" s="79" t="s">
        <v>135</v>
      </c>
      <c r="X6" s="80"/>
    </row>
    <row r="7" spans="1:24" ht="54.75" customHeight="1" thickBot="1">
      <c r="A7" s="200"/>
      <c r="B7" s="201"/>
      <c r="C7" s="191"/>
      <c r="D7" s="60" t="s">
        <v>77</v>
      </c>
      <c r="E7" s="60" t="s">
        <v>78</v>
      </c>
      <c r="F7" s="60" t="s">
        <v>79</v>
      </c>
      <c r="G7" s="61" t="s">
        <v>109</v>
      </c>
      <c r="H7" s="62" t="s">
        <v>147</v>
      </c>
      <c r="I7" s="62" t="s">
        <v>148</v>
      </c>
      <c r="J7" s="61" t="s">
        <v>136</v>
      </c>
      <c r="K7" s="62" t="s">
        <v>110</v>
      </c>
      <c r="S7" s="60" t="s">
        <v>76</v>
      </c>
      <c r="T7" s="60" t="s">
        <v>80</v>
      </c>
      <c r="U7" s="60" t="s">
        <v>81</v>
      </c>
      <c r="V7" s="62" t="s">
        <v>82</v>
      </c>
      <c r="W7" s="60" t="s">
        <v>83</v>
      </c>
      <c r="X7" s="81" t="s">
        <v>84</v>
      </c>
    </row>
    <row r="8" spans="1:24" ht="24" customHeight="1" thickTop="1">
      <c r="A8" s="202"/>
      <c r="B8" s="203"/>
      <c r="C8" s="82"/>
      <c r="D8" s="63"/>
      <c r="E8" s="63"/>
      <c r="F8" s="64"/>
      <c r="G8" s="64"/>
      <c r="H8" s="64"/>
      <c r="I8" s="64"/>
      <c r="J8" s="64"/>
      <c r="K8" s="64"/>
      <c r="S8" s="65" t="s">
        <v>85</v>
      </c>
      <c r="T8" s="83" t="str">
        <f t="array" ref="T8">IFERROR(IF(#REF!="×",0,_xlfn.IFS(S8="多面",#REF!*0.6/1.6*0.5,S8="治水ダム等",#REF!*0.75/1.75*0.5)),"")</f>
        <v/>
      </c>
      <c r="U8" s="84" t="str">
        <f t="array" ref="U8">IFERROR(_xlfn.IFS(#REF!="×",#REF!,#REF!="○",(#REF!-T8)*0.7),"")</f>
        <v/>
      </c>
      <c r="V8" s="65"/>
      <c r="W8" s="85">
        <f t="array" ref="W8">_xlfn.IFS(V8=0,0,V8&gt;#REF!,0,#REF!-V8&gt;U8,U8,#REF!-V8&lt;U8,#REF!-V8)</f>
        <v>0</v>
      </c>
      <c r="X8" s="86" t="str">
        <f>IF(V8=0,U8,0)</f>
        <v/>
      </c>
    </row>
    <row r="9" spans="1:24" ht="24" customHeight="1">
      <c r="A9" s="188"/>
      <c r="B9" s="189"/>
      <c r="C9" s="82"/>
      <c r="D9" s="64"/>
      <c r="E9" s="64"/>
      <c r="F9" s="64"/>
      <c r="G9" s="64"/>
      <c r="H9" s="64"/>
      <c r="I9" s="64"/>
      <c r="J9" s="64"/>
      <c r="K9" s="64"/>
      <c r="S9" s="65" t="s">
        <v>86</v>
      </c>
      <c r="T9" s="83" t="str">
        <f t="array" ref="T9">IFERROR(IF(#REF!="×",0,_xlfn.IFS(S9="多面",#REF!*0.6/1.6*0.5,S9="治水ダム等",#REF!*0.75/1.75*0.5)),"")</f>
        <v/>
      </c>
      <c r="U9" s="84" t="str">
        <f t="array" ref="U9">IFERROR(_xlfn.IFS(#REF!="×",#REF!,#REF!="○",(#REF!-T9)*0.7),"")</f>
        <v/>
      </c>
      <c r="V9" s="66"/>
      <c r="W9" s="85">
        <f t="array" ref="W9">_xlfn.IFS(V9=0,0,V9&gt;#REF!,0,#REF!-V9&gt;U9,U9,#REF!-V9&lt;U9,#REF!-V9)</f>
        <v>0</v>
      </c>
      <c r="X9" s="86" t="str">
        <f t="shared" ref="X9:X72" si="0">IF(V9=0,U9,0)</f>
        <v/>
      </c>
    </row>
    <row r="10" spans="1:24" ht="24" customHeight="1">
      <c r="A10" s="188"/>
      <c r="B10" s="189"/>
      <c r="C10" s="82"/>
      <c r="D10" s="64"/>
      <c r="E10" s="64"/>
      <c r="F10" s="64"/>
      <c r="G10" s="64"/>
      <c r="H10" s="64"/>
      <c r="I10" s="64"/>
      <c r="J10" s="64"/>
      <c r="K10" s="64"/>
      <c r="S10" s="65" t="s">
        <v>85</v>
      </c>
      <c r="T10" s="83" t="str">
        <f t="array" ref="T10">IFERROR(IF(#REF!="×",0,_xlfn.IFS(S10="多面",#REF!*0.6/1.6*0.5,S10="治水ダム等",#REF!*0.75/1.75*0.5)),"")</f>
        <v/>
      </c>
      <c r="U10" s="84" t="str">
        <f t="array" ref="U10">IFERROR(_xlfn.IFS(#REF!="×",#REF!,#REF!="○",(#REF!-T10)*0.7),"")</f>
        <v/>
      </c>
      <c r="V10" s="66"/>
      <c r="W10" s="85">
        <f t="array" ref="W10">_xlfn.IFS(V10=0,0,V10&gt;#REF!,0,#REF!-V10&gt;U10,U10,#REF!-V10&lt;U10,#REF!-V10)</f>
        <v>0</v>
      </c>
      <c r="X10" s="86" t="str">
        <f t="shared" si="0"/>
        <v/>
      </c>
    </row>
    <row r="11" spans="1:24" ht="24" customHeight="1">
      <c r="A11" s="188"/>
      <c r="B11" s="189"/>
      <c r="C11" s="82"/>
      <c r="D11" s="64"/>
      <c r="E11" s="64"/>
      <c r="F11" s="64"/>
      <c r="G11" s="64"/>
      <c r="H11" s="64"/>
      <c r="I11" s="64"/>
      <c r="J11" s="64"/>
      <c r="K11" s="64"/>
      <c r="S11" s="65" t="s">
        <v>85</v>
      </c>
      <c r="T11" s="83" t="str">
        <f t="array" ref="T11">IFERROR(IF(#REF!="×",0,_xlfn.IFS(S11="多面",#REF!*0.6/1.6*0.5,S11="治水ダム等",#REF!*0.75/1.75*0.5)),"")</f>
        <v/>
      </c>
      <c r="U11" s="84" t="str">
        <f t="array" ref="U11">IFERROR(_xlfn.IFS(#REF!="×",#REF!,#REF!="○",(#REF!-T11)*0.7),"")</f>
        <v/>
      </c>
      <c r="V11" s="66"/>
      <c r="W11" s="85">
        <f t="array" ref="W11">_xlfn.IFS(V11=0,0,V11&gt;#REF!,0,#REF!-V11&gt;U11,U11,#REF!-V11&lt;U11,#REF!-V11)</f>
        <v>0</v>
      </c>
      <c r="X11" s="86" t="str">
        <f t="shared" si="0"/>
        <v/>
      </c>
    </row>
    <row r="12" spans="1:24" ht="24" customHeight="1">
      <c r="A12" s="188"/>
      <c r="B12" s="189"/>
      <c r="C12" s="82"/>
      <c r="D12" s="64"/>
      <c r="E12" s="64"/>
      <c r="F12" s="64"/>
      <c r="G12" s="64"/>
      <c r="H12" s="64"/>
      <c r="I12" s="64"/>
      <c r="J12" s="64"/>
      <c r="K12" s="64"/>
      <c r="S12" s="65" t="s">
        <v>86</v>
      </c>
      <c r="T12" s="83" t="str">
        <f t="array" ref="T12">IFERROR(IF(#REF!="×",0,_xlfn.IFS(S12="多面",#REF!*0.6/1.6*0.5,S12="治水ダム等",#REF!*0.75/1.75*0.5)),"")</f>
        <v/>
      </c>
      <c r="U12" s="84" t="str">
        <f t="array" ref="U12">IFERROR(_xlfn.IFS(#REF!="×",#REF!,#REF!="○",(#REF!-T12)*0.7),"")</f>
        <v/>
      </c>
      <c r="V12" s="66">
        <v>0</v>
      </c>
      <c r="W12" s="85">
        <f t="array" ref="W12">_xlfn.IFS(V12=0,0,V12&gt;#REF!,0,#REF!-V12&gt;U12,U12,#REF!-V12&lt;U12,#REF!-V12)</f>
        <v>0</v>
      </c>
      <c r="X12" s="86" t="str">
        <f t="shared" si="0"/>
        <v/>
      </c>
    </row>
    <row r="13" spans="1:24" ht="24" customHeight="1" thickBot="1">
      <c r="A13" s="188"/>
      <c r="B13" s="189"/>
      <c r="C13" s="82"/>
      <c r="D13" s="64"/>
      <c r="E13" s="64"/>
      <c r="F13" s="64"/>
      <c r="G13" s="64"/>
      <c r="H13" s="64"/>
      <c r="I13" s="64"/>
      <c r="J13" s="64"/>
      <c r="K13" s="64"/>
      <c r="S13" s="65" t="s">
        <v>86</v>
      </c>
      <c r="T13" s="83" t="str">
        <f t="array" ref="T13">IFERROR(IF(#REF!="×",0,_xlfn.IFS(S13="多面",#REF!*0.6/1.6*0.5,S13="治水ダム等",#REF!*0.75/1.75*0.5)),"")</f>
        <v/>
      </c>
      <c r="U13" s="84" t="str">
        <f t="array" ref="U13">IFERROR(_xlfn.IFS(#REF!="×",#REF!,#REF!="○",(#REF!-T13)*0.7),"")</f>
        <v/>
      </c>
      <c r="V13" s="66">
        <v>1000000</v>
      </c>
      <c r="W13" s="85" t="e">
        <f t="array" ref="W13">_xlfn.IFS(V13=0,0,V13&gt;#REF!,0,#REF!-V13&gt;U13,U13,#REF!-V13&lt;U13,#REF!-V13)</f>
        <v>#REF!</v>
      </c>
      <c r="X13" s="86">
        <f t="shared" si="0"/>
        <v>0</v>
      </c>
    </row>
    <row r="14" spans="1:24" s="59" customFormat="1" ht="24" hidden="1" customHeight="1">
      <c r="A14" s="87">
        <v>36</v>
      </c>
      <c r="B14" s="88"/>
      <c r="C14" s="89"/>
      <c r="D14" s="66"/>
      <c r="E14" s="66"/>
      <c r="F14" s="66"/>
      <c r="G14" s="67"/>
      <c r="H14" s="68"/>
      <c r="I14" s="66"/>
      <c r="J14" s="65"/>
      <c r="K14" s="65"/>
      <c r="R14" s="58"/>
      <c r="S14" s="65"/>
      <c r="T14" s="83" t="str">
        <f t="array" ref="T14">IFERROR(IF(#REF!="×",0,_xlfn.IFS(S14="多面",#REF!*0.6/1.6*0.5,S14="治水ダム等",#REF!*0.75/1.75*0.5)),"")</f>
        <v/>
      </c>
      <c r="U14" s="84" t="str">
        <f t="array" ref="U14">IFERROR(_xlfn.IFS(#REF!="×",#REF!,#REF!="○",(#REF!-T14)*0.7),"")</f>
        <v/>
      </c>
      <c r="V14" s="66"/>
      <c r="W14" s="85">
        <f t="array" ref="W14">_xlfn.IFS(V14=0,0,V14&gt;#REF!,0,#REF!-V14&gt;U14,U14,#REF!-V14&lt;U14,#REF!-V14)</f>
        <v>0</v>
      </c>
      <c r="X14" s="86" t="str">
        <f t="shared" si="0"/>
        <v/>
      </c>
    </row>
    <row r="15" spans="1:24" s="59" customFormat="1" ht="24" hidden="1" customHeight="1">
      <c r="A15" s="87">
        <v>37</v>
      </c>
      <c r="B15" s="88"/>
      <c r="C15" s="89"/>
      <c r="D15" s="66"/>
      <c r="E15" s="66"/>
      <c r="F15" s="66"/>
      <c r="G15" s="67"/>
      <c r="H15" s="68"/>
      <c r="I15" s="66"/>
      <c r="J15" s="65"/>
      <c r="K15" s="65"/>
      <c r="R15" s="58"/>
      <c r="S15" s="65"/>
      <c r="T15" s="83" t="str">
        <f t="array" ref="T15">IFERROR(IF(#REF!="×",0,_xlfn.IFS(S15="多面",#REF!*0.6/1.6*0.5,S15="治水ダム等",#REF!*0.75/1.75*0.5)),"")</f>
        <v/>
      </c>
      <c r="U15" s="84" t="str">
        <f t="array" ref="U15">IFERROR(_xlfn.IFS(#REF!="×",#REF!,#REF!="○",(#REF!-T15)*0.7),"")</f>
        <v/>
      </c>
      <c r="V15" s="66"/>
      <c r="W15" s="85">
        <f t="array" ref="W15">_xlfn.IFS(V15=0,0,V15&gt;#REF!,0,#REF!-V15&gt;U15,U15,#REF!-V15&lt;U15,#REF!-V15)</f>
        <v>0</v>
      </c>
      <c r="X15" s="86" t="str">
        <f t="shared" si="0"/>
        <v/>
      </c>
    </row>
    <row r="16" spans="1:24" s="59" customFormat="1" ht="24" hidden="1" customHeight="1">
      <c r="A16" s="87">
        <v>38</v>
      </c>
      <c r="B16" s="88"/>
      <c r="C16" s="89"/>
      <c r="D16" s="66"/>
      <c r="E16" s="66"/>
      <c r="F16" s="66"/>
      <c r="G16" s="67"/>
      <c r="H16" s="68"/>
      <c r="I16" s="66"/>
      <c r="J16" s="65"/>
      <c r="K16" s="65"/>
      <c r="R16" s="58"/>
      <c r="S16" s="65"/>
      <c r="T16" s="83" t="str">
        <f t="array" ref="T16">IFERROR(IF(#REF!="×",0,_xlfn.IFS(S16="多面",#REF!*0.6/1.6*0.5,S16="治水ダム等",#REF!*0.75/1.75*0.5)),"")</f>
        <v/>
      </c>
      <c r="U16" s="84" t="str">
        <f t="array" ref="U16">IFERROR(_xlfn.IFS(#REF!="×",#REF!,#REF!="○",(#REF!-T16)*0.7),"")</f>
        <v/>
      </c>
      <c r="V16" s="66"/>
      <c r="W16" s="85">
        <f t="array" ref="W16">_xlfn.IFS(V16=0,0,V16&gt;#REF!,0,#REF!-V16&gt;U16,U16,#REF!-V16&lt;U16,#REF!-V16)</f>
        <v>0</v>
      </c>
      <c r="X16" s="86" t="str">
        <f t="shared" si="0"/>
        <v/>
      </c>
    </row>
    <row r="17" spans="1:24" s="59" customFormat="1" ht="24" hidden="1" customHeight="1">
      <c r="A17" s="87">
        <v>39</v>
      </c>
      <c r="B17" s="88"/>
      <c r="C17" s="89"/>
      <c r="D17" s="66"/>
      <c r="E17" s="66"/>
      <c r="F17" s="66"/>
      <c r="G17" s="67"/>
      <c r="H17" s="68"/>
      <c r="I17" s="66"/>
      <c r="J17" s="65"/>
      <c r="K17" s="65"/>
      <c r="R17" s="58"/>
      <c r="S17" s="65"/>
      <c r="T17" s="83" t="str">
        <f t="array" ref="T17">IFERROR(IF(#REF!="×",0,_xlfn.IFS(S17="多面",#REF!*0.6/1.6*0.5,S17="治水ダム等",#REF!*0.75/1.75*0.5)),"")</f>
        <v/>
      </c>
      <c r="U17" s="84" t="str">
        <f t="array" ref="U17">IFERROR(_xlfn.IFS(#REF!="×",#REF!,#REF!="○",(#REF!-T17)*0.7),"")</f>
        <v/>
      </c>
      <c r="V17" s="66"/>
      <c r="W17" s="85">
        <f t="array" ref="W17">_xlfn.IFS(V17=0,0,V17&gt;#REF!,0,#REF!-V17&gt;U17,U17,#REF!-V17&lt;U17,#REF!-V17)</f>
        <v>0</v>
      </c>
      <c r="X17" s="86" t="str">
        <f t="shared" si="0"/>
        <v/>
      </c>
    </row>
    <row r="18" spans="1:24" s="59" customFormat="1" ht="24" hidden="1" customHeight="1">
      <c r="A18" s="87">
        <v>40</v>
      </c>
      <c r="B18" s="88"/>
      <c r="C18" s="89"/>
      <c r="D18" s="66"/>
      <c r="E18" s="66"/>
      <c r="F18" s="66"/>
      <c r="G18" s="67"/>
      <c r="H18" s="68"/>
      <c r="I18" s="66"/>
      <c r="J18" s="65"/>
      <c r="K18" s="65"/>
      <c r="R18" s="58"/>
      <c r="S18" s="65"/>
      <c r="T18" s="83" t="str">
        <f t="array" ref="T18">IFERROR(IF(#REF!="×",0,_xlfn.IFS(S18="多面",#REF!*0.6/1.6*0.5,S18="治水ダム等",#REF!*0.75/1.75*0.5)),"")</f>
        <v/>
      </c>
      <c r="U18" s="84" t="str">
        <f t="array" ref="U18">IFERROR(_xlfn.IFS(#REF!="×",#REF!,#REF!="○",(#REF!-T18)*0.7),"")</f>
        <v/>
      </c>
      <c r="V18" s="66"/>
      <c r="W18" s="85">
        <f t="array" ref="W18">_xlfn.IFS(V18=0,0,V18&gt;#REF!,0,#REF!-V18&gt;U18,U18,#REF!-V18&lt;U18,#REF!-V18)</f>
        <v>0</v>
      </c>
      <c r="X18" s="86" t="str">
        <f t="shared" si="0"/>
        <v/>
      </c>
    </row>
    <row r="19" spans="1:24" s="59" customFormat="1" ht="24" hidden="1" customHeight="1">
      <c r="A19" s="87">
        <v>41</v>
      </c>
      <c r="B19" s="88"/>
      <c r="C19" s="89"/>
      <c r="D19" s="66"/>
      <c r="E19" s="66"/>
      <c r="F19" s="66"/>
      <c r="G19" s="67"/>
      <c r="H19" s="68"/>
      <c r="I19" s="66"/>
      <c r="J19" s="65"/>
      <c r="K19" s="65"/>
      <c r="R19" s="58"/>
      <c r="S19" s="65"/>
      <c r="T19" s="83" t="str">
        <f t="array" ref="T19">IFERROR(IF(#REF!="×",0,_xlfn.IFS(S19="多面",#REF!*0.6/1.6*0.5,S19="治水ダム等",#REF!*0.75/1.75*0.5)),"")</f>
        <v/>
      </c>
      <c r="U19" s="84" t="str">
        <f t="array" ref="U19">IFERROR(_xlfn.IFS(#REF!="×",#REF!,#REF!="○",(#REF!-T19)*0.7),"")</f>
        <v/>
      </c>
      <c r="V19" s="66"/>
      <c r="W19" s="85">
        <f t="array" ref="W19">_xlfn.IFS(V19=0,0,V19&gt;#REF!,0,#REF!-V19&gt;U19,U19,#REF!-V19&lt;U19,#REF!-V19)</f>
        <v>0</v>
      </c>
      <c r="X19" s="86" t="str">
        <f t="shared" si="0"/>
        <v/>
      </c>
    </row>
    <row r="20" spans="1:24" s="59" customFormat="1" ht="24" hidden="1" customHeight="1">
      <c r="A20" s="87">
        <v>42</v>
      </c>
      <c r="B20" s="88"/>
      <c r="C20" s="89"/>
      <c r="D20" s="66"/>
      <c r="E20" s="66"/>
      <c r="F20" s="66"/>
      <c r="G20" s="67"/>
      <c r="H20" s="68"/>
      <c r="I20" s="66"/>
      <c r="J20" s="65"/>
      <c r="K20" s="65"/>
      <c r="R20" s="58"/>
      <c r="S20" s="65"/>
      <c r="T20" s="83" t="str">
        <f t="array" ref="T20">IFERROR(IF(#REF!="×",0,_xlfn.IFS(S20="多面",#REF!*0.6/1.6*0.5,S20="治水ダム等",#REF!*0.75/1.75*0.5)),"")</f>
        <v/>
      </c>
      <c r="U20" s="84" t="str">
        <f t="array" ref="U20">IFERROR(_xlfn.IFS(#REF!="×",#REF!,#REF!="○",(#REF!-T20)*0.7),"")</f>
        <v/>
      </c>
      <c r="V20" s="66"/>
      <c r="W20" s="85">
        <f t="array" ref="W20">_xlfn.IFS(V20=0,0,V20&gt;#REF!,0,#REF!-V20&gt;U20,U20,#REF!-V20&lt;U20,#REF!-V20)</f>
        <v>0</v>
      </c>
      <c r="X20" s="86" t="str">
        <f t="shared" si="0"/>
        <v/>
      </c>
    </row>
    <row r="21" spans="1:24" s="59" customFormat="1" ht="24" hidden="1" customHeight="1">
      <c r="A21" s="87">
        <v>43</v>
      </c>
      <c r="B21" s="88"/>
      <c r="C21" s="89"/>
      <c r="D21" s="66"/>
      <c r="E21" s="66"/>
      <c r="F21" s="66"/>
      <c r="G21" s="67"/>
      <c r="H21" s="68"/>
      <c r="I21" s="66"/>
      <c r="J21" s="65"/>
      <c r="K21" s="65"/>
      <c r="R21" s="58"/>
      <c r="S21" s="65"/>
      <c r="T21" s="83" t="str">
        <f t="array" ref="T21">IFERROR(IF(#REF!="×",0,_xlfn.IFS(S21="多面",#REF!*0.6/1.6*0.5,S21="治水ダム等",#REF!*0.75/1.75*0.5)),"")</f>
        <v/>
      </c>
      <c r="U21" s="84" t="str">
        <f t="array" ref="U21">IFERROR(_xlfn.IFS(#REF!="×",#REF!,#REF!="○",(#REF!-T21)*0.7),"")</f>
        <v/>
      </c>
      <c r="V21" s="66"/>
      <c r="W21" s="85">
        <f t="array" ref="W21">_xlfn.IFS(V21=0,0,V21&gt;#REF!,0,#REF!-V21&gt;U21,U21,#REF!-V21&lt;U21,#REF!-V21)</f>
        <v>0</v>
      </c>
      <c r="X21" s="86" t="str">
        <f t="shared" si="0"/>
        <v/>
      </c>
    </row>
    <row r="22" spans="1:24" s="59" customFormat="1" ht="24" hidden="1" customHeight="1">
      <c r="A22" s="87">
        <v>44</v>
      </c>
      <c r="B22" s="88"/>
      <c r="C22" s="89"/>
      <c r="D22" s="66"/>
      <c r="E22" s="66"/>
      <c r="F22" s="66"/>
      <c r="G22" s="67"/>
      <c r="H22" s="68"/>
      <c r="I22" s="66"/>
      <c r="J22" s="65"/>
      <c r="K22" s="65"/>
      <c r="R22" s="58"/>
      <c r="S22" s="65"/>
      <c r="T22" s="83" t="str">
        <f t="array" ref="T22">IFERROR(IF(#REF!="×",0,_xlfn.IFS(S22="多面",#REF!*0.6/1.6*0.5,S22="治水ダム等",#REF!*0.75/1.75*0.5)),"")</f>
        <v/>
      </c>
      <c r="U22" s="84" t="str">
        <f t="array" ref="U22">IFERROR(_xlfn.IFS(#REF!="×",#REF!,#REF!="○",(#REF!-T22)*0.7),"")</f>
        <v/>
      </c>
      <c r="V22" s="66"/>
      <c r="W22" s="85">
        <f t="array" ref="W22">_xlfn.IFS(V22=0,0,V22&gt;#REF!,0,#REF!-V22&gt;U22,U22,#REF!-V22&lt;U22,#REF!-V22)</f>
        <v>0</v>
      </c>
      <c r="X22" s="86" t="str">
        <f t="shared" si="0"/>
        <v/>
      </c>
    </row>
    <row r="23" spans="1:24" s="59" customFormat="1" ht="24" hidden="1" customHeight="1">
      <c r="A23" s="87">
        <v>45</v>
      </c>
      <c r="B23" s="88"/>
      <c r="C23" s="89"/>
      <c r="D23" s="66"/>
      <c r="E23" s="66"/>
      <c r="F23" s="66"/>
      <c r="G23" s="67"/>
      <c r="H23" s="68"/>
      <c r="I23" s="66"/>
      <c r="J23" s="65"/>
      <c r="K23" s="65"/>
      <c r="R23" s="58"/>
      <c r="S23" s="65"/>
      <c r="T23" s="83" t="str">
        <f t="array" ref="T23">IFERROR(IF(#REF!="×",0,_xlfn.IFS(S23="多面",#REF!*0.6/1.6*0.5,S23="治水ダム等",#REF!*0.75/1.75*0.5)),"")</f>
        <v/>
      </c>
      <c r="U23" s="84" t="str">
        <f t="array" ref="U23">IFERROR(_xlfn.IFS(#REF!="×",#REF!,#REF!="○",(#REF!-T23)*0.7),"")</f>
        <v/>
      </c>
      <c r="V23" s="66"/>
      <c r="W23" s="85">
        <f t="array" ref="W23">_xlfn.IFS(V23=0,0,V23&gt;#REF!,0,#REF!-V23&gt;U23,U23,#REF!-V23&lt;U23,#REF!-V23)</f>
        <v>0</v>
      </c>
      <c r="X23" s="86" t="str">
        <f t="shared" si="0"/>
        <v/>
      </c>
    </row>
    <row r="24" spans="1:24" s="59" customFormat="1" ht="24" hidden="1" customHeight="1">
      <c r="A24" s="87">
        <v>46</v>
      </c>
      <c r="B24" s="88"/>
      <c r="C24" s="89"/>
      <c r="D24" s="66"/>
      <c r="E24" s="66"/>
      <c r="F24" s="66"/>
      <c r="G24" s="67"/>
      <c r="H24" s="68"/>
      <c r="I24" s="66"/>
      <c r="J24" s="65"/>
      <c r="K24" s="65"/>
      <c r="R24" s="58"/>
      <c r="S24" s="65"/>
      <c r="T24" s="83" t="str">
        <f t="array" ref="T24">IFERROR(IF(#REF!="×",0,_xlfn.IFS(S24="多面",#REF!*0.6/1.6*0.5,S24="治水ダム等",#REF!*0.75/1.75*0.5)),"")</f>
        <v/>
      </c>
      <c r="U24" s="84" t="str">
        <f t="array" ref="U24">IFERROR(_xlfn.IFS(#REF!="×",#REF!,#REF!="○",(#REF!-T24)*0.7),"")</f>
        <v/>
      </c>
      <c r="V24" s="66"/>
      <c r="W24" s="85">
        <f t="array" ref="W24">_xlfn.IFS(V24=0,0,V24&gt;#REF!,0,#REF!-V24&gt;U24,U24,#REF!-V24&lt;U24,#REF!-V24)</f>
        <v>0</v>
      </c>
      <c r="X24" s="86" t="str">
        <f t="shared" si="0"/>
        <v/>
      </c>
    </row>
    <row r="25" spans="1:24" s="59" customFormat="1" ht="24" hidden="1" customHeight="1">
      <c r="A25" s="87">
        <v>47</v>
      </c>
      <c r="B25" s="88"/>
      <c r="C25" s="89"/>
      <c r="D25" s="66"/>
      <c r="E25" s="66"/>
      <c r="F25" s="66"/>
      <c r="G25" s="67"/>
      <c r="H25" s="68"/>
      <c r="I25" s="66"/>
      <c r="J25" s="65"/>
      <c r="K25" s="65"/>
      <c r="R25" s="58"/>
      <c r="S25" s="65"/>
      <c r="T25" s="83" t="str">
        <f t="array" ref="T25">IFERROR(IF(#REF!="×",0,_xlfn.IFS(S25="多面",#REF!*0.6/1.6*0.5,S25="治水ダム等",#REF!*0.75/1.75*0.5)),"")</f>
        <v/>
      </c>
      <c r="U25" s="84" t="str">
        <f t="array" ref="U25">IFERROR(_xlfn.IFS(#REF!="×",#REF!,#REF!="○",(#REF!-T25)*0.7),"")</f>
        <v/>
      </c>
      <c r="V25" s="66"/>
      <c r="W25" s="85">
        <f t="array" ref="W25">_xlfn.IFS(V25=0,0,V25&gt;#REF!,0,#REF!-V25&gt;U25,U25,#REF!-V25&lt;U25,#REF!-V25)</f>
        <v>0</v>
      </c>
      <c r="X25" s="86" t="str">
        <f t="shared" si="0"/>
        <v/>
      </c>
    </row>
    <row r="26" spans="1:24" s="59" customFormat="1" ht="24" hidden="1" customHeight="1">
      <c r="A26" s="87">
        <v>48</v>
      </c>
      <c r="B26" s="88"/>
      <c r="C26" s="89"/>
      <c r="D26" s="66"/>
      <c r="E26" s="66"/>
      <c r="F26" s="66"/>
      <c r="G26" s="67"/>
      <c r="H26" s="68"/>
      <c r="I26" s="66"/>
      <c r="J26" s="65"/>
      <c r="K26" s="65"/>
      <c r="R26" s="58"/>
      <c r="S26" s="65"/>
      <c r="T26" s="83" t="str">
        <f t="array" ref="T26">IFERROR(IF(#REF!="×",0,_xlfn.IFS(S26="多面",#REF!*0.6/1.6*0.5,S26="治水ダム等",#REF!*0.75/1.75*0.5)),"")</f>
        <v/>
      </c>
      <c r="U26" s="84" t="str">
        <f t="array" ref="U26">IFERROR(_xlfn.IFS(#REF!="×",#REF!,#REF!="○",(#REF!-T26)*0.7),"")</f>
        <v/>
      </c>
      <c r="V26" s="66"/>
      <c r="W26" s="85">
        <f t="array" ref="W26">_xlfn.IFS(V26=0,0,V26&gt;#REF!,0,#REF!-V26&gt;U26,U26,#REF!-V26&lt;U26,#REF!-V26)</f>
        <v>0</v>
      </c>
      <c r="X26" s="86" t="str">
        <f t="shared" si="0"/>
        <v/>
      </c>
    </row>
    <row r="27" spans="1:24" s="59" customFormat="1" ht="24" hidden="1" customHeight="1">
      <c r="A27" s="87">
        <v>49</v>
      </c>
      <c r="B27" s="88"/>
      <c r="C27" s="89"/>
      <c r="D27" s="66"/>
      <c r="E27" s="66"/>
      <c r="F27" s="66"/>
      <c r="G27" s="67"/>
      <c r="H27" s="68"/>
      <c r="I27" s="66"/>
      <c r="J27" s="65"/>
      <c r="K27" s="65"/>
      <c r="R27" s="58"/>
      <c r="S27" s="65"/>
      <c r="T27" s="83" t="str">
        <f t="array" ref="T27">IFERROR(IF(#REF!="×",0,_xlfn.IFS(S27="多面",#REF!*0.6/1.6*0.5,S27="治水ダム等",#REF!*0.75/1.75*0.5)),"")</f>
        <v/>
      </c>
      <c r="U27" s="84" t="str">
        <f t="array" ref="U27">IFERROR(_xlfn.IFS(#REF!="×",#REF!,#REF!="○",(#REF!-T27)*0.7),"")</f>
        <v/>
      </c>
      <c r="V27" s="66"/>
      <c r="W27" s="85">
        <f t="array" ref="W27">_xlfn.IFS(V27=0,0,V27&gt;#REF!,0,#REF!-V27&gt;U27,U27,#REF!-V27&lt;U27,#REF!-V27)</f>
        <v>0</v>
      </c>
      <c r="X27" s="86" t="str">
        <f t="shared" si="0"/>
        <v/>
      </c>
    </row>
    <row r="28" spans="1:24" s="59" customFormat="1" ht="24" hidden="1" customHeight="1">
      <c r="A28" s="87">
        <v>50</v>
      </c>
      <c r="B28" s="88"/>
      <c r="C28" s="89"/>
      <c r="D28" s="66"/>
      <c r="E28" s="66"/>
      <c r="F28" s="66"/>
      <c r="G28" s="67"/>
      <c r="H28" s="68"/>
      <c r="I28" s="66"/>
      <c r="J28" s="65"/>
      <c r="K28" s="65"/>
      <c r="R28" s="58"/>
      <c r="S28" s="65"/>
      <c r="T28" s="83" t="str">
        <f t="array" ref="T28">IFERROR(IF(#REF!="×",0,_xlfn.IFS(S28="多面",#REF!*0.6/1.6*0.5,S28="治水ダム等",#REF!*0.75/1.75*0.5)),"")</f>
        <v/>
      </c>
      <c r="U28" s="84" t="str">
        <f t="array" ref="U28">IFERROR(_xlfn.IFS(#REF!="×",#REF!,#REF!="○",(#REF!-T28)*0.7),"")</f>
        <v/>
      </c>
      <c r="V28" s="66"/>
      <c r="W28" s="85">
        <f t="array" ref="W28">_xlfn.IFS(V28=0,0,V28&gt;#REF!,0,#REF!-V28&gt;U28,U28,#REF!-V28&lt;U28,#REF!-V28)</f>
        <v>0</v>
      </c>
      <c r="X28" s="86" t="str">
        <f t="shared" si="0"/>
        <v/>
      </c>
    </row>
    <row r="29" spans="1:24" s="59" customFormat="1" ht="24" hidden="1" customHeight="1">
      <c r="A29" s="87">
        <v>51</v>
      </c>
      <c r="B29" s="88"/>
      <c r="C29" s="89"/>
      <c r="D29" s="66"/>
      <c r="E29" s="66"/>
      <c r="F29" s="66"/>
      <c r="G29" s="67"/>
      <c r="H29" s="68"/>
      <c r="I29" s="66"/>
      <c r="J29" s="65"/>
      <c r="K29" s="65"/>
      <c r="R29" s="58"/>
      <c r="S29" s="65"/>
      <c r="T29" s="83" t="str">
        <f t="array" ref="T29">IFERROR(IF(#REF!="×",0,_xlfn.IFS(S29="多面",#REF!*0.6/1.6*0.5,S29="治水ダム等",#REF!*0.75/1.75*0.5)),"")</f>
        <v/>
      </c>
      <c r="U29" s="84" t="str">
        <f t="array" ref="U29">IFERROR(_xlfn.IFS(#REF!="×",#REF!,#REF!="○",(#REF!-T29)*0.7),"")</f>
        <v/>
      </c>
      <c r="V29" s="66"/>
      <c r="W29" s="85">
        <f t="array" ref="W29">_xlfn.IFS(V29=0,0,V29&gt;#REF!,0,#REF!-V29&gt;U29,U29,#REF!-V29&lt;U29,#REF!-V29)</f>
        <v>0</v>
      </c>
      <c r="X29" s="86" t="str">
        <f t="shared" si="0"/>
        <v/>
      </c>
    </row>
    <row r="30" spans="1:24" s="59" customFormat="1" ht="24" hidden="1" customHeight="1">
      <c r="A30" s="87">
        <v>52</v>
      </c>
      <c r="B30" s="88"/>
      <c r="C30" s="89"/>
      <c r="D30" s="66"/>
      <c r="E30" s="66"/>
      <c r="F30" s="66"/>
      <c r="G30" s="67"/>
      <c r="H30" s="68"/>
      <c r="I30" s="66"/>
      <c r="J30" s="65"/>
      <c r="K30" s="65"/>
      <c r="R30" s="58"/>
      <c r="S30" s="65"/>
      <c r="T30" s="83" t="str">
        <f t="array" ref="T30">IFERROR(IF(#REF!="×",0,_xlfn.IFS(S30="多面",#REF!*0.6/1.6*0.5,S30="治水ダム等",#REF!*0.75/1.75*0.5)),"")</f>
        <v/>
      </c>
      <c r="U30" s="84" t="str">
        <f t="array" ref="U30">IFERROR(_xlfn.IFS(#REF!="×",#REF!,#REF!="○",(#REF!-T30)*0.7),"")</f>
        <v/>
      </c>
      <c r="V30" s="66"/>
      <c r="W30" s="85">
        <f t="array" ref="W30">_xlfn.IFS(V30=0,0,V30&gt;#REF!,0,#REF!-V30&gt;U30,U30,#REF!-V30&lt;U30,#REF!-V30)</f>
        <v>0</v>
      </c>
      <c r="X30" s="86" t="str">
        <f t="shared" si="0"/>
        <v/>
      </c>
    </row>
    <row r="31" spans="1:24" s="59" customFormat="1" ht="24" hidden="1" customHeight="1">
      <c r="A31" s="87">
        <v>53</v>
      </c>
      <c r="B31" s="88"/>
      <c r="C31" s="89"/>
      <c r="D31" s="66"/>
      <c r="E31" s="66"/>
      <c r="F31" s="66"/>
      <c r="G31" s="67"/>
      <c r="H31" s="68"/>
      <c r="I31" s="66"/>
      <c r="J31" s="65"/>
      <c r="K31" s="65"/>
      <c r="R31" s="58"/>
      <c r="S31" s="65"/>
      <c r="T31" s="83" t="str">
        <f t="array" ref="T31">IFERROR(IF(#REF!="×",0,_xlfn.IFS(S31="多面",#REF!*0.6/1.6*0.5,S31="治水ダム等",#REF!*0.75/1.75*0.5)),"")</f>
        <v/>
      </c>
      <c r="U31" s="84" t="str">
        <f t="array" ref="U31">IFERROR(_xlfn.IFS(#REF!="×",#REF!,#REF!="○",(#REF!-T31)*0.7),"")</f>
        <v/>
      </c>
      <c r="V31" s="66"/>
      <c r="W31" s="85">
        <f t="array" ref="W31">_xlfn.IFS(V31=0,0,V31&gt;#REF!,0,#REF!-V31&gt;U31,U31,#REF!-V31&lt;U31,#REF!-V31)</f>
        <v>0</v>
      </c>
      <c r="X31" s="86" t="str">
        <f t="shared" si="0"/>
        <v/>
      </c>
    </row>
    <row r="32" spans="1:24" s="59" customFormat="1" ht="24" hidden="1" customHeight="1">
      <c r="A32" s="87">
        <v>54</v>
      </c>
      <c r="B32" s="88"/>
      <c r="C32" s="89"/>
      <c r="D32" s="66"/>
      <c r="E32" s="66"/>
      <c r="F32" s="66"/>
      <c r="G32" s="67"/>
      <c r="H32" s="68"/>
      <c r="I32" s="66"/>
      <c r="J32" s="65"/>
      <c r="K32" s="65"/>
      <c r="R32" s="58"/>
      <c r="S32" s="65"/>
      <c r="T32" s="83" t="str">
        <f t="array" ref="T32">IFERROR(IF(#REF!="×",0,_xlfn.IFS(S32="多面",#REF!*0.6/1.6*0.5,S32="治水ダム等",#REF!*0.75/1.75*0.5)),"")</f>
        <v/>
      </c>
      <c r="U32" s="84" t="str">
        <f t="array" ref="U32">IFERROR(_xlfn.IFS(#REF!="×",#REF!,#REF!="○",(#REF!-T32)*0.7),"")</f>
        <v/>
      </c>
      <c r="V32" s="66"/>
      <c r="W32" s="85">
        <f t="array" ref="W32">_xlfn.IFS(V32=0,0,V32&gt;#REF!,0,#REF!-V32&gt;U32,U32,#REF!-V32&lt;U32,#REF!-V32)</f>
        <v>0</v>
      </c>
      <c r="X32" s="86" t="str">
        <f t="shared" si="0"/>
        <v/>
      </c>
    </row>
    <row r="33" spans="1:24" s="59" customFormat="1" ht="24" hidden="1" customHeight="1">
      <c r="A33" s="87">
        <v>55</v>
      </c>
      <c r="B33" s="88"/>
      <c r="C33" s="89"/>
      <c r="D33" s="66"/>
      <c r="E33" s="66"/>
      <c r="F33" s="66"/>
      <c r="G33" s="67"/>
      <c r="H33" s="68"/>
      <c r="I33" s="66"/>
      <c r="J33" s="65"/>
      <c r="K33" s="65"/>
      <c r="R33" s="58"/>
      <c r="S33" s="65"/>
      <c r="T33" s="83" t="str">
        <f t="array" ref="T33">IFERROR(IF(#REF!="×",0,_xlfn.IFS(S33="多面",#REF!*0.6/1.6*0.5,S33="治水ダム等",#REF!*0.75/1.75*0.5)),"")</f>
        <v/>
      </c>
      <c r="U33" s="84" t="str">
        <f t="array" ref="U33">IFERROR(_xlfn.IFS(#REF!="×",#REF!,#REF!="○",(#REF!-T33)*0.7),"")</f>
        <v/>
      </c>
      <c r="V33" s="66"/>
      <c r="W33" s="85">
        <f t="array" ref="W33">_xlfn.IFS(V33=0,0,V33&gt;#REF!,0,#REF!-V33&gt;U33,U33,#REF!-V33&lt;U33,#REF!-V33)</f>
        <v>0</v>
      </c>
      <c r="X33" s="86" t="str">
        <f t="shared" si="0"/>
        <v/>
      </c>
    </row>
    <row r="34" spans="1:24" s="59" customFormat="1" ht="24" hidden="1" customHeight="1">
      <c r="A34" s="87">
        <v>56</v>
      </c>
      <c r="B34" s="88"/>
      <c r="C34" s="89"/>
      <c r="D34" s="66"/>
      <c r="E34" s="66"/>
      <c r="F34" s="66"/>
      <c r="G34" s="67"/>
      <c r="H34" s="68"/>
      <c r="I34" s="66"/>
      <c r="J34" s="65"/>
      <c r="K34" s="65"/>
      <c r="R34" s="58"/>
      <c r="S34" s="65"/>
      <c r="T34" s="83" t="str">
        <f t="array" ref="T34">IFERROR(IF(#REF!="×",0,_xlfn.IFS(S34="多面",#REF!*0.6/1.6*0.5,S34="治水ダム等",#REF!*0.75/1.75*0.5)),"")</f>
        <v/>
      </c>
      <c r="U34" s="84" t="str">
        <f t="array" ref="U34">IFERROR(_xlfn.IFS(#REF!="×",#REF!,#REF!="○",(#REF!-T34)*0.7),"")</f>
        <v/>
      </c>
      <c r="V34" s="66"/>
      <c r="W34" s="85">
        <f t="array" ref="W34">_xlfn.IFS(V34=0,0,V34&gt;#REF!,0,#REF!-V34&gt;U34,U34,#REF!-V34&lt;U34,#REF!-V34)</f>
        <v>0</v>
      </c>
      <c r="X34" s="86" t="str">
        <f t="shared" si="0"/>
        <v/>
      </c>
    </row>
    <row r="35" spans="1:24" s="59" customFormat="1" ht="24" hidden="1" customHeight="1">
      <c r="A35" s="87">
        <v>57</v>
      </c>
      <c r="B35" s="88"/>
      <c r="C35" s="89"/>
      <c r="D35" s="66"/>
      <c r="E35" s="66"/>
      <c r="F35" s="66"/>
      <c r="G35" s="67"/>
      <c r="H35" s="68"/>
      <c r="I35" s="66"/>
      <c r="J35" s="65"/>
      <c r="K35" s="65"/>
      <c r="R35" s="58"/>
      <c r="S35" s="65"/>
      <c r="T35" s="83" t="str">
        <f t="array" ref="T35">IFERROR(IF(#REF!="×",0,_xlfn.IFS(S35="多面",#REF!*0.6/1.6*0.5,S35="治水ダム等",#REF!*0.75/1.75*0.5)),"")</f>
        <v/>
      </c>
      <c r="U35" s="84" t="str">
        <f t="array" ref="U35">IFERROR(_xlfn.IFS(#REF!="×",#REF!,#REF!="○",(#REF!-T35)*0.7),"")</f>
        <v/>
      </c>
      <c r="V35" s="66"/>
      <c r="W35" s="85">
        <f t="array" ref="W35">_xlfn.IFS(V35=0,0,V35&gt;#REF!,0,#REF!-V35&gt;U35,U35,#REF!-V35&lt;U35,#REF!-V35)</f>
        <v>0</v>
      </c>
      <c r="X35" s="86" t="str">
        <f t="shared" si="0"/>
        <v/>
      </c>
    </row>
    <row r="36" spans="1:24" s="59" customFormat="1" ht="24" hidden="1" customHeight="1">
      <c r="A36" s="87">
        <v>58</v>
      </c>
      <c r="B36" s="88"/>
      <c r="C36" s="89"/>
      <c r="D36" s="66"/>
      <c r="E36" s="66"/>
      <c r="F36" s="66"/>
      <c r="G36" s="67"/>
      <c r="H36" s="68"/>
      <c r="I36" s="66"/>
      <c r="J36" s="65"/>
      <c r="K36" s="65"/>
      <c r="R36" s="58"/>
      <c r="S36" s="65"/>
      <c r="T36" s="83" t="str">
        <f t="array" ref="T36">IFERROR(IF(#REF!="×",0,_xlfn.IFS(S36="多面",#REF!*0.6/1.6*0.5,S36="治水ダム等",#REF!*0.75/1.75*0.5)),"")</f>
        <v/>
      </c>
      <c r="U36" s="84" t="str">
        <f t="array" ref="U36">IFERROR(_xlfn.IFS(#REF!="×",#REF!,#REF!="○",(#REF!-T36)*0.7),"")</f>
        <v/>
      </c>
      <c r="V36" s="66"/>
      <c r="W36" s="85">
        <f t="array" ref="W36">_xlfn.IFS(V36=0,0,V36&gt;#REF!,0,#REF!-V36&gt;U36,U36,#REF!-V36&lt;U36,#REF!-V36)</f>
        <v>0</v>
      </c>
      <c r="X36" s="86" t="str">
        <f t="shared" si="0"/>
        <v/>
      </c>
    </row>
    <row r="37" spans="1:24" s="59" customFormat="1" ht="24" hidden="1" customHeight="1">
      <c r="A37" s="87">
        <v>59</v>
      </c>
      <c r="B37" s="88"/>
      <c r="C37" s="89"/>
      <c r="D37" s="66"/>
      <c r="E37" s="66"/>
      <c r="F37" s="66"/>
      <c r="G37" s="67"/>
      <c r="H37" s="68"/>
      <c r="I37" s="66"/>
      <c r="J37" s="65"/>
      <c r="K37" s="65"/>
      <c r="R37" s="58"/>
      <c r="S37" s="65"/>
      <c r="T37" s="83" t="str">
        <f t="array" ref="T37">IFERROR(IF(#REF!="×",0,_xlfn.IFS(S37="多面",#REF!*0.6/1.6*0.5,S37="治水ダム等",#REF!*0.75/1.75*0.5)),"")</f>
        <v/>
      </c>
      <c r="U37" s="84" t="str">
        <f t="array" ref="U37">IFERROR(_xlfn.IFS(#REF!="×",#REF!,#REF!="○",(#REF!-T37)*0.7),"")</f>
        <v/>
      </c>
      <c r="V37" s="66"/>
      <c r="W37" s="85">
        <f t="array" ref="W37">_xlfn.IFS(V37=0,0,V37&gt;#REF!,0,#REF!-V37&gt;U37,U37,#REF!-V37&lt;U37,#REF!-V37)</f>
        <v>0</v>
      </c>
      <c r="X37" s="86" t="str">
        <f t="shared" si="0"/>
        <v/>
      </c>
    </row>
    <row r="38" spans="1:24" s="59" customFormat="1" ht="24" hidden="1" customHeight="1">
      <c r="A38" s="87">
        <v>60</v>
      </c>
      <c r="B38" s="88"/>
      <c r="C38" s="89"/>
      <c r="D38" s="66"/>
      <c r="E38" s="66"/>
      <c r="F38" s="66"/>
      <c r="G38" s="67"/>
      <c r="H38" s="68"/>
      <c r="I38" s="66"/>
      <c r="J38" s="65"/>
      <c r="K38" s="65"/>
      <c r="R38" s="58"/>
      <c r="S38" s="65"/>
      <c r="T38" s="83" t="str">
        <f t="array" ref="T38">IFERROR(IF(#REF!="×",0,_xlfn.IFS(S38="多面",#REF!*0.6/1.6*0.5,S38="治水ダム等",#REF!*0.75/1.75*0.5)),"")</f>
        <v/>
      </c>
      <c r="U38" s="84" t="str">
        <f t="array" ref="U38">IFERROR(_xlfn.IFS(#REF!="×",#REF!,#REF!="○",(#REF!-T38)*0.7),"")</f>
        <v/>
      </c>
      <c r="V38" s="66"/>
      <c r="W38" s="85">
        <f t="array" ref="W38">_xlfn.IFS(V38=0,0,V38&gt;#REF!,0,#REF!-V38&gt;U38,U38,#REF!-V38&lt;U38,#REF!-V38)</f>
        <v>0</v>
      </c>
      <c r="X38" s="86" t="str">
        <f t="shared" si="0"/>
        <v/>
      </c>
    </row>
    <row r="39" spans="1:24" s="59" customFormat="1" ht="24" hidden="1" customHeight="1">
      <c r="A39" s="87">
        <v>61</v>
      </c>
      <c r="B39" s="88"/>
      <c r="C39" s="89"/>
      <c r="D39" s="66"/>
      <c r="E39" s="66"/>
      <c r="F39" s="66"/>
      <c r="G39" s="67"/>
      <c r="H39" s="68"/>
      <c r="I39" s="66"/>
      <c r="J39" s="65"/>
      <c r="K39" s="65"/>
      <c r="R39" s="58"/>
      <c r="S39" s="65"/>
      <c r="T39" s="83" t="str">
        <f t="array" ref="T39">IFERROR(IF(#REF!="×",0,_xlfn.IFS(S39="多面",#REF!*0.6/1.6*0.5,S39="治水ダム等",#REF!*0.75/1.75*0.5)),"")</f>
        <v/>
      </c>
      <c r="U39" s="84" t="str">
        <f t="array" ref="U39">IFERROR(_xlfn.IFS(#REF!="×",#REF!,#REF!="○",(#REF!-T39)*0.7),"")</f>
        <v/>
      </c>
      <c r="V39" s="66"/>
      <c r="W39" s="85">
        <f t="array" ref="W39">_xlfn.IFS(V39=0,0,V39&gt;#REF!,0,#REF!-V39&gt;U39,U39,#REF!-V39&lt;U39,#REF!-V39)</f>
        <v>0</v>
      </c>
      <c r="X39" s="86" t="str">
        <f t="shared" si="0"/>
        <v/>
      </c>
    </row>
    <row r="40" spans="1:24" s="59" customFormat="1" ht="24" hidden="1" customHeight="1">
      <c r="A40" s="87">
        <v>62</v>
      </c>
      <c r="B40" s="88"/>
      <c r="C40" s="89"/>
      <c r="D40" s="66"/>
      <c r="E40" s="66"/>
      <c r="F40" s="66"/>
      <c r="G40" s="67"/>
      <c r="H40" s="68"/>
      <c r="I40" s="66"/>
      <c r="J40" s="65"/>
      <c r="K40" s="65"/>
      <c r="R40" s="58"/>
      <c r="S40" s="65"/>
      <c r="T40" s="83" t="str">
        <f t="array" ref="T40">IFERROR(IF(#REF!="×",0,_xlfn.IFS(S40="多面",#REF!*0.6/1.6*0.5,S40="治水ダム等",#REF!*0.75/1.75*0.5)),"")</f>
        <v/>
      </c>
      <c r="U40" s="84" t="str">
        <f t="array" ref="U40">IFERROR(_xlfn.IFS(#REF!="×",#REF!,#REF!="○",(#REF!-T40)*0.7),"")</f>
        <v/>
      </c>
      <c r="V40" s="66"/>
      <c r="W40" s="85">
        <f t="array" ref="W40">_xlfn.IFS(V40=0,0,V40&gt;#REF!,0,#REF!-V40&gt;U40,U40,#REF!-V40&lt;U40,#REF!-V40)</f>
        <v>0</v>
      </c>
      <c r="X40" s="86" t="str">
        <f t="shared" si="0"/>
        <v/>
      </c>
    </row>
    <row r="41" spans="1:24" s="59" customFormat="1" ht="24" hidden="1" customHeight="1">
      <c r="A41" s="87">
        <v>63</v>
      </c>
      <c r="B41" s="88"/>
      <c r="C41" s="89"/>
      <c r="D41" s="66"/>
      <c r="E41" s="66"/>
      <c r="F41" s="66"/>
      <c r="G41" s="67"/>
      <c r="H41" s="68"/>
      <c r="I41" s="66"/>
      <c r="J41" s="65"/>
      <c r="K41" s="65"/>
      <c r="R41" s="58"/>
      <c r="S41" s="65"/>
      <c r="T41" s="83" t="str">
        <f t="array" ref="T41">IFERROR(IF(#REF!="×",0,_xlfn.IFS(S41="多面",#REF!*0.6/1.6*0.5,S41="治水ダム等",#REF!*0.75/1.75*0.5)),"")</f>
        <v/>
      </c>
      <c r="U41" s="84" t="str">
        <f t="array" ref="U41">IFERROR(_xlfn.IFS(#REF!="×",#REF!,#REF!="○",(#REF!-T41)*0.7),"")</f>
        <v/>
      </c>
      <c r="V41" s="66"/>
      <c r="W41" s="85">
        <f t="array" ref="W41">_xlfn.IFS(V41=0,0,V41&gt;#REF!,0,#REF!-V41&gt;U41,U41,#REF!-V41&lt;U41,#REF!-V41)</f>
        <v>0</v>
      </c>
      <c r="X41" s="86" t="str">
        <f t="shared" si="0"/>
        <v/>
      </c>
    </row>
    <row r="42" spans="1:24" s="59" customFormat="1" ht="24" hidden="1" customHeight="1">
      <c r="A42" s="87">
        <v>64</v>
      </c>
      <c r="B42" s="88"/>
      <c r="C42" s="89"/>
      <c r="D42" s="66"/>
      <c r="E42" s="66"/>
      <c r="F42" s="66"/>
      <c r="G42" s="67"/>
      <c r="H42" s="68"/>
      <c r="I42" s="66"/>
      <c r="J42" s="65"/>
      <c r="K42" s="65"/>
      <c r="R42" s="58"/>
      <c r="S42" s="65"/>
      <c r="T42" s="83" t="str">
        <f t="array" ref="T42">IFERROR(IF(#REF!="×",0,_xlfn.IFS(S42="多面",#REF!*0.6/1.6*0.5,S42="治水ダム等",#REF!*0.75/1.75*0.5)),"")</f>
        <v/>
      </c>
      <c r="U42" s="84" t="str">
        <f t="array" ref="U42">IFERROR(_xlfn.IFS(#REF!="×",#REF!,#REF!="○",(#REF!-T42)*0.7),"")</f>
        <v/>
      </c>
      <c r="V42" s="66"/>
      <c r="W42" s="85">
        <f t="array" ref="W42">_xlfn.IFS(V42=0,0,V42&gt;#REF!,0,#REF!-V42&gt;U42,U42,#REF!-V42&lt;U42,#REF!-V42)</f>
        <v>0</v>
      </c>
      <c r="X42" s="86" t="str">
        <f t="shared" si="0"/>
        <v/>
      </c>
    </row>
    <row r="43" spans="1:24" s="59" customFormat="1" ht="24" hidden="1" customHeight="1">
      <c r="A43" s="87">
        <v>65</v>
      </c>
      <c r="B43" s="88"/>
      <c r="C43" s="89"/>
      <c r="D43" s="66"/>
      <c r="E43" s="66"/>
      <c r="F43" s="66"/>
      <c r="G43" s="67"/>
      <c r="H43" s="68"/>
      <c r="I43" s="66"/>
      <c r="J43" s="65"/>
      <c r="K43" s="65"/>
      <c r="R43" s="58"/>
      <c r="S43" s="65"/>
      <c r="T43" s="83" t="str">
        <f t="array" ref="T43">IFERROR(IF(#REF!="×",0,_xlfn.IFS(S43="多面",#REF!*0.6/1.6*0.5,S43="治水ダム等",#REF!*0.75/1.75*0.5)),"")</f>
        <v/>
      </c>
      <c r="U43" s="84" t="str">
        <f t="array" ref="U43">IFERROR(_xlfn.IFS(#REF!="×",#REF!,#REF!="○",(#REF!-T43)*0.7),"")</f>
        <v/>
      </c>
      <c r="V43" s="66"/>
      <c r="W43" s="85">
        <f t="array" ref="W43">_xlfn.IFS(V43=0,0,V43&gt;#REF!,0,#REF!-V43&gt;U43,U43,#REF!-V43&lt;U43,#REF!-V43)</f>
        <v>0</v>
      </c>
      <c r="X43" s="86" t="str">
        <f t="shared" si="0"/>
        <v/>
      </c>
    </row>
    <row r="44" spans="1:24" s="59" customFormat="1" ht="24" hidden="1" customHeight="1">
      <c r="A44" s="87">
        <v>66</v>
      </c>
      <c r="B44" s="88"/>
      <c r="C44" s="89"/>
      <c r="D44" s="66"/>
      <c r="E44" s="66"/>
      <c r="F44" s="66"/>
      <c r="G44" s="67"/>
      <c r="H44" s="68"/>
      <c r="I44" s="66"/>
      <c r="J44" s="65"/>
      <c r="K44" s="65"/>
      <c r="R44" s="58"/>
      <c r="S44" s="65"/>
      <c r="T44" s="83" t="str">
        <f t="array" ref="T44">IFERROR(IF(#REF!="×",0,_xlfn.IFS(S44="多面",#REF!*0.6/1.6*0.5,S44="治水ダム等",#REF!*0.75/1.75*0.5)),"")</f>
        <v/>
      </c>
      <c r="U44" s="84" t="str">
        <f t="array" ref="U44">IFERROR(_xlfn.IFS(#REF!="×",#REF!,#REF!="○",(#REF!-T44)*0.7),"")</f>
        <v/>
      </c>
      <c r="V44" s="66"/>
      <c r="W44" s="85">
        <f t="array" ref="W44">_xlfn.IFS(V44=0,0,V44&gt;#REF!,0,#REF!-V44&gt;U44,U44,#REF!-V44&lt;U44,#REF!-V44)</f>
        <v>0</v>
      </c>
      <c r="X44" s="86" t="str">
        <f t="shared" si="0"/>
        <v/>
      </c>
    </row>
    <row r="45" spans="1:24" s="59" customFormat="1" ht="24" hidden="1" customHeight="1">
      <c r="A45" s="87">
        <v>67</v>
      </c>
      <c r="B45" s="88"/>
      <c r="C45" s="89"/>
      <c r="D45" s="66"/>
      <c r="E45" s="66"/>
      <c r="F45" s="66"/>
      <c r="G45" s="67"/>
      <c r="H45" s="68"/>
      <c r="I45" s="66"/>
      <c r="J45" s="65"/>
      <c r="K45" s="65"/>
      <c r="R45" s="58"/>
      <c r="S45" s="65"/>
      <c r="T45" s="83" t="str">
        <f t="array" ref="T45">IFERROR(IF(#REF!="×",0,_xlfn.IFS(S45="多面",#REF!*0.6/1.6*0.5,S45="治水ダム等",#REF!*0.75/1.75*0.5)),"")</f>
        <v/>
      </c>
      <c r="U45" s="84" t="str">
        <f t="array" ref="U45">IFERROR(_xlfn.IFS(#REF!="×",#REF!,#REF!="○",(#REF!-T45)*0.7),"")</f>
        <v/>
      </c>
      <c r="V45" s="66"/>
      <c r="W45" s="85">
        <f t="array" ref="W45">_xlfn.IFS(V45=0,0,V45&gt;#REF!,0,#REF!-V45&gt;U45,U45,#REF!-V45&lt;U45,#REF!-V45)</f>
        <v>0</v>
      </c>
      <c r="X45" s="86" t="str">
        <f t="shared" si="0"/>
        <v/>
      </c>
    </row>
    <row r="46" spans="1:24" s="59" customFormat="1" ht="24" hidden="1" customHeight="1">
      <c r="A46" s="87">
        <v>68</v>
      </c>
      <c r="B46" s="88"/>
      <c r="C46" s="89"/>
      <c r="D46" s="66"/>
      <c r="E46" s="66"/>
      <c r="F46" s="66"/>
      <c r="G46" s="67"/>
      <c r="H46" s="68"/>
      <c r="I46" s="66"/>
      <c r="J46" s="65"/>
      <c r="K46" s="65"/>
      <c r="R46" s="58"/>
      <c r="S46" s="65"/>
      <c r="T46" s="83" t="str">
        <f t="array" ref="T46">IFERROR(IF(#REF!="×",0,_xlfn.IFS(S46="多面",#REF!*0.6/1.6*0.5,S46="治水ダム等",#REF!*0.75/1.75*0.5)),"")</f>
        <v/>
      </c>
      <c r="U46" s="84" t="str">
        <f t="array" ref="U46">IFERROR(_xlfn.IFS(#REF!="×",#REF!,#REF!="○",(#REF!-T46)*0.7),"")</f>
        <v/>
      </c>
      <c r="V46" s="66"/>
      <c r="W46" s="85">
        <f t="array" ref="W46">_xlfn.IFS(V46=0,0,V46&gt;#REF!,0,#REF!-V46&gt;U46,U46,#REF!-V46&lt;U46,#REF!-V46)</f>
        <v>0</v>
      </c>
      <c r="X46" s="86" t="str">
        <f t="shared" si="0"/>
        <v/>
      </c>
    </row>
    <row r="47" spans="1:24" s="59" customFormat="1" ht="24" hidden="1" customHeight="1">
      <c r="A47" s="87">
        <v>69</v>
      </c>
      <c r="B47" s="88"/>
      <c r="C47" s="89"/>
      <c r="D47" s="66"/>
      <c r="E47" s="66"/>
      <c r="F47" s="66"/>
      <c r="G47" s="67"/>
      <c r="H47" s="68"/>
      <c r="I47" s="66"/>
      <c r="J47" s="65"/>
      <c r="K47" s="65"/>
      <c r="R47" s="58"/>
      <c r="S47" s="65"/>
      <c r="T47" s="83" t="str">
        <f t="array" ref="T47">IFERROR(IF(#REF!="×",0,_xlfn.IFS(S47="多面",#REF!*0.6/1.6*0.5,S47="治水ダム等",#REF!*0.75/1.75*0.5)),"")</f>
        <v/>
      </c>
      <c r="U47" s="84" t="str">
        <f t="array" ref="U47">IFERROR(_xlfn.IFS(#REF!="×",#REF!,#REF!="○",(#REF!-T47)*0.7),"")</f>
        <v/>
      </c>
      <c r="V47" s="66"/>
      <c r="W47" s="85">
        <f t="array" ref="W47">_xlfn.IFS(V47=0,0,V47&gt;#REF!,0,#REF!-V47&gt;U47,U47,#REF!-V47&lt;U47,#REF!-V47)</f>
        <v>0</v>
      </c>
      <c r="X47" s="86" t="str">
        <f t="shared" si="0"/>
        <v/>
      </c>
    </row>
    <row r="48" spans="1:24" s="59" customFormat="1" ht="24" hidden="1" customHeight="1">
      <c r="A48" s="87">
        <v>70</v>
      </c>
      <c r="B48" s="88"/>
      <c r="C48" s="89"/>
      <c r="D48" s="66"/>
      <c r="E48" s="66"/>
      <c r="F48" s="66"/>
      <c r="G48" s="67"/>
      <c r="H48" s="68"/>
      <c r="I48" s="66"/>
      <c r="J48" s="65"/>
      <c r="K48" s="65"/>
      <c r="R48" s="58"/>
      <c r="S48" s="65"/>
      <c r="T48" s="83" t="str">
        <f t="array" ref="T48">IFERROR(IF(#REF!="×",0,_xlfn.IFS(S48="多面",#REF!*0.6/1.6*0.5,S48="治水ダム等",#REF!*0.75/1.75*0.5)),"")</f>
        <v/>
      </c>
      <c r="U48" s="84" t="str">
        <f t="array" ref="U48">IFERROR(_xlfn.IFS(#REF!="×",#REF!,#REF!="○",(#REF!-T48)*0.7),"")</f>
        <v/>
      </c>
      <c r="V48" s="66"/>
      <c r="W48" s="85">
        <f t="array" ref="W48">_xlfn.IFS(V48=0,0,V48&gt;#REF!,0,#REF!-V48&gt;U48,U48,#REF!-V48&lt;U48,#REF!-V48)</f>
        <v>0</v>
      </c>
      <c r="X48" s="86" t="str">
        <f t="shared" si="0"/>
        <v/>
      </c>
    </row>
    <row r="49" spans="1:24" s="59" customFormat="1" ht="24" hidden="1" customHeight="1">
      <c r="A49" s="87">
        <v>71</v>
      </c>
      <c r="B49" s="88"/>
      <c r="C49" s="89"/>
      <c r="D49" s="66"/>
      <c r="E49" s="66"/>
      <c r="F49" s="66"/>
      <c r="G49" s="67"/>
      <c r="H49" s="68"/>
      <c r="I49" s="66"/>
      <c r="J49" s="65"/>
      <c r="K49" s="65"/>
      <c r="R49" s="58"/>
      <c r="S49" s="65"/>
      <c r="T49" s="83" t="str">
        <f t="array" ref="T49">IFERROR(IF(#REF!="×",0,_xlfn.IFS(S49="多面",#REF!*0.6/1.6*0.5,S49="治水ダム等",#REF!*0.75/1.75*0.5)),"")</f>
        <v/>
      </c>
      <c r="U49" s="84" t="str">
        <f t="array" ref="U49">IFERROR(_xlfn.IFS(#REF!="×",#REF!,#REF!="○",(#REF!-T49)*0.7),"")</f>
        <v/>
      </c>
      <c r="V49" s="66"/>
      <c r="W49" s="85">
        <f t="array" ref="W49">_xlfn.IFS(V49=0,0,V49&gt;#REF!,0,#REF!-V49&gt;U49,U49,#REF!-V49&lt;U49,#REF!-V49)</f>
        <v>0</v>
      </c>
      <c r="X49" s="86" t="str">
        <f t="shared" si="0"/>
        <v/>
      </c>
    </row>
    <row r="50" spans="1:24" s="59" customFormat="1" ht="24" hidden="1" customHeight="1">
      <c r="A50" s="87">
        <v>72</v>
      </c>
      <c r="B50" s="88"/>
      <c r="C50" s="89"/>
      <c r="D50" s="66"/>
      <c r="E50" s="66"/>
      <c r="F50" s="66"/>
      <c r="G50" s="67"/>
      <c r="H50" s="68"/>
      <c r="I50" s="66"/>
      <c r="J50" s="65"/>
      <c r="K50" s="65"/>
      <c r="R50" s="58"/>
      <c r="S50" s="65"/>
      <c r="T50" s="83" t="str">
        <f t="array" ref="T50">IFERROR(IF(#REF!="×",0,_xlfn.IFS(S50="多面",#REF!*0.6/1.6*0.5,S50="治水ダム等",#REF!*0.75/1.75*0.5)),"")</f>
        <v/>
      </c>
      <c r="U50" s="84" t="str">
        <f t="array" ref="U50">IFERROR(_xlfn.IFS(#REF!="×",#REF!,#REF!="○",(#REF!-T50)*0.7),"")</f>
        <v/>
      </c>
      <c r="V50" s="66"/>
      <c r="W50" s="85">
        <f t="array" ref="W50">_xlfn.IFS(V50=0,0,V50&gt;#REF!,0,#REF!-V50&gt;U50,U50,#REF!-V50&lt;U50,#REF!-V50)</f>
        <v>0</v>
      </c>
      <c r="X50" s="86" t="str">
        <f t="shared" si="0"/>
        <v/>
      </c>
    </row>
    <row r="51" spans="1:24" s="59" customFormat="1" ht="24" hidden="1" customHeight="1">
      <c r="A51" s="87">
        <v>73</v>
      </c>
      <c r="B51" s="88"/>
      <c r="C51" s="89"/>
      <c r="D51" s="66"/>
      <c r="E51" s="66"/>
      <c r="F51" s="66"/>
      <c r="G51" s="67"/>
      <c r="H51" s="68"/>
      <c r="I51" s="66"/>
      <c r="J51" s="65"/>
      <c r="K51" s="65"/>
      <c r="R51" s="58"/>
      <c r="S51" s="65"/>
      <c r="T51" s="83" t="str">
        <f t="array" ref="T51">IFERROR(IF(#REF!="×",0,_xlfn.IFS(S51="多面",#REF!*0.6/1.6*0.5,S51="治水ダム等",#REF!*0.75/1.75*0.5)),"")</f>
        <v/>
      </c>
      <c r="U51" s="84" t="str">
        <f t="array" ref="U51">IFERROR(_xlfn.IFS(#REF!="×",#REF!,#REF!="○",(#REF!-T51)*0.7),"")</f>
        <v/>
      </c>
      <c r="V51" s="66"/>
      <c r="W51" s="85">
        <f t="array" ref="W51">_xlfn.IFS(V51=0,0,V51&gt;#REF!,0,#REF!-V51&gt;U51,U51,#REF!-V51&lt;U51,#REF!-V51)</f>
        <v>0</v>
      </c>
      <c r="X51" s="86" t="str">
        <f t="shared" si="0"/>
        <v/>
      </c>
    </row>
    <row r="52" spans="1:24" s="59" customFormat="1" ht="24" hidden="1" customHeight="1">
      <c r="A52" s="87">
        <v>74</v>
      </c>
      <c r="B52" s="88"/>
      <c r="C52" s="89"/>
      <c r="D52" s="66"/>
      <c r="E52" s="66"/>
      <c r="F52" s="66"/>
      <c r="G52" s="67"/>
      <c r="H52" s="68"/>
      <c r="I52" s="66"/>
      <c r="J52" s="65"/>
      <c r="K52" s="65"/>
      <c r="R52" s="58"/>
      <c r="S52" s="65"/>
      <c r="T52" s="83" t="str">
        <f t="array" ref="T52">IFERROR(IF(#REF!="×",0,_xlfn.IFS(S52="多面",#REF!*0.6/1.6*0.5,S52="治水ダム等",#REF!*0.75/1.75*0.5)),"")</f>
        <v/>
      </c>
      <c r="U52" s="84" t="str">
        <f t="array" ref="U52">IFERROR(_xlfn.IFS(#REF!="×",#REF!,#REF!="○",(#REF!-T52)*0.7),"")</f>
        <v/>
      </c>
      <c r="V52" s="66"/>
      <c r="W52" s="85">
        <f t="array" ref="W52">_xlfn.IFS(V52=0,0,V52&gt;#REF!,0,#REF!-V52&gt;U52,U52,#REF!-V52&lt;U52,#REF!-V52)</f>
        <v>0</v>
      </c>
      <c r="X52" s="86" t="str">
        <f t="shared" si="0"/>
        <v/>
      </c>
    </row>
    <row r="53" spans="1:24" s="59" customFormat="1" ht="24" hidden="1" customHeight="1">
      <c r="A53" s="87">
        <v>75</v>
      </c>
      <c r="B53" s="88"/>
      <c r="C53" s="89"/>
      <c r="D53" s="66"/>
      <c r="E53" s="66"/>
      <c r="F53" s="66"/>
      <c r="G53" s="67"/>
      <c r="H53" s="68"/>
      <c r="I53" s="66"/>
      <c r="J53" s="65"/>
      <c r="K53" s="65"/>
      <c r="R53" s="58"/>
      <c r="S53" s="65"/>
      <c r="T53" s="83" t="str">
        <f t="array" ref="T53">IFERROR(IF(#REF!="×",0,_xlfn.IFS(S53="多面",#REF!*0.6/1.6*0.5,S53="治水ダム等",#REF!*0.75/1.75*0.5)),"")</f>
        <v/>
      </c>
      <c r="U53" s="84" t="str">
        <f t="array" ref="U53">IFERROR(_xlfn.IFS(#REF!="×",#REF!,#REF!="○",(#REF!-T53)*0.7),"")</f>
        <v/>
      </c>
      <c r="V53" s="66"/>
      <c r="W53" s="85">
        <f t="array" ref="W53">_xlfn.IFS(V53=0,0,V53&gt;#REF!,0,#REF!-V53&gt;U53,U53,#REF!-V53&lt;U53,#REF!-V53)</f>
        <v>0</v>
      </c>
      <c r="X53" s="86" t="str">
        <f t="shared" si="0"/>
        <v/>
      </c>
    </row>
    <row r="54" spans="1:24" s="59" customFormat="1" ht="24" hidden="1" customHeight="1">
      <c r="A54" s="87">
        <v>76</v>
      </c>
      <c r="B54" s="88"/>
      <c r="C54" s="89"/>
      <c r="D54" s="66"/>
      <c r="E54" s="66"/>
      <c r="F54" s="66"/>
      <c r="G54" s="67"/>
      <c r="H54" s="68"/>
      <c r="I54" s="66"/>
      <c r="J54" s="65"/>
      <c r="K54" s="65"/>
      <c r="R54" s="58"/>
      <c r="S54" s="65"/>
      <c r="T54" s="83" t="str">
        <f t="array" ref="T54">IFERROR(IF(#REF!="×",0,_xlfn.IFS(S54="多面",#REF!*0.6/1.6*0.5,S54="治水ダム等",#REF!*0.75/1.75*0.5)),"")</f>
        <v/>
      </c>
      <c r="U54" s="84" t="str">
        <f t="array" ref="U54">IFERROR(_xlfn.IFS(#REF!="×",#REF!,#REF!="○",(#REF!-T54)*0.7),"")</f>
        <v/>
      </c>
      <c r="V54" s="66"/>
      <c r="W54" s="85">
        <f t="array" ref="W54">_xlfn.IFS(V54=0,0,V54&gt;#REF!,0,#REF!-V54&gt;U54,U54,#REF!-V54&lt;U54,#REF!-V54)</f>
        <v>0</v>
      </c>
      <c r="X54" s="86" t="str">
        <f t="shared" si="0"/>
        <v/>
      </c>
    </row>
    <row r="55" spans="1:24" s="59" customFormat="1" ht="24" hidden="1" customHeight="1">
      <c r="A55" s="87">
        <v>77</v>
      </c>
      <c r="B55" s="88"/>
      <c r="C55" s="89"/>
      <c r="D55" s="66"/>
      <c r="E55" s="66"/>
      <c r="F55" s="66"/>
      <c r="G55" s="67"/>
      <c r="H55" s="68"/>
      <c r="I55" s="66"/>
      <c r="J55" s="65"/>
      <c r="K55" s="65"/>
      <c r="R55" s="58"/>
      <c r="S55" s="65"/>
      <c r="T55" s="83" t="str">
        <f t="array" ref="T55">IFERROR(IF(#REF!="×",0,_xlfn.IFS(S55="多面",#REF!*0.6/1.6*0.5,S55="治水ダム等",#REF!*0.75/1.75*0.5)),"")</f>
        <v/>
      </c>
      <c r="U55" s="84" t="str">
        <f t="array" ref="U55">IFERROR(_xlfn.IFS(#REF!="×",#REF!,#REF!="○",(#REF!-T55)*0.7),"")</f>
        <v/>
      </c>
      <c r="V55" s="66"/>
      <c r="W55" s="85">
        <f t="array" ref="W55">_xlfn.IFS(V55=0,0,V55&gt;#REF!,0,#REF!-V55&gt;U55,U55,#REF!-V55&lt;U55,#REF!-V55)</f>
        <v>0</v>
      </c>
      <c r="X55" s="86" t="str">
        <f t="shared" si="0"/>
        <v/>
      </c>
    </row>
    <row r="56" spans="1:24" s="59" customFormat="1" ht="24" hidden="1" customHeight="1">
      <c r="A56" s="87">
        <v>78</v>
      </c>
      <c r="B56" s="88"/>
      <c r="C56" s="89"/>
      <c r="D56" s="66"/>
      <c r="E56" s="66"/>
      <c r="F56" s="66"/>
      <c r="G56" s="67"/>
      <c r="H56" s="68"/>
      <c r="I56" s="66"/>
      <c r="J56" s="65"/>
      <c r="K56" s="65"/>
      <c r="R56" s="58"/>
      <c r="S56" s="65"/>
      <c r="T56" s="83" t="str">
        <f t="array" ref="T56">IFERROR(IF(#REF!="×",0,_xlfn.IFS(S56="多面",#REF!*0.6/1.6*0.5,S56="治水ダム等",#REF!*0.75/1.75*0.5)),"")</f>
        <v/>
      </c>
      <c r="U56" s="84" t="str">
        <f t="array" ref="U56">IFERROR(_xlfn.IFS(#REF!="×",#REF!,#REF!="○",(#REF!-T56)*0.7),"")</f>
        <v/>
      </c>
      <c r="V56" s="66"/>
      <c r="W56" s="85">
        <f t="array" ref="W56">_xlfn.IFS(V56=0,0,V56&gt;#REF!,0,#REF!-V56&gt;U56,U56,#REF!-V56&lt;U56,#REF!-V56)</f>
        <v>0</v>
      </c>
      <c r="X56" s="86" t="str">
        <f t="shared" si="0"/>
        <v/>
      </c>
    </row>
    <row r="57" spans="1:24" s="59" customFormat="1" ht="24" hidden="1" customHeight="1">
      <c r="A57" s="87">
        <v>79</v>
      </c>
      <c r="B57" s="88"/>
      <c r="C57" s="89"/>
      <c r="D57" s="66"/>
      <c r="E57" s="66"/>
      <c r="F57" s="66"/>
      <c r="G57" s="67"/>
      <c r="H57" s="68"/>
      <c r="I57" s="66"/>
      <c r="J57" s="65"/>
      <c r="K57" s="65"/>
      <c r="R57" s="58"/>
      <c r="S57" s="65"/>
      <c r="T57" s="83" t="str">
        <f t="array" ref="T57">IFERROR(IF(#REF!="×",0,_xlfn.IFS(S57="多面",#REF!*0.6/1.6*0.5,S57="治水ダム等",#REF!*0.75/1.75*0.5)),"")</f>
        <v/>
      </c>
      <c r="U57" s="84" t="str">
        <f t="array" ref="U57">IFERROR(_xlfn.IFS(#REF!="×",#REF!,#REF!="○",(#REF!-T57)*0.7),"")</f>
        <v/>
      </c>
      <c r="V57" s="66"/>
      <c r="W57" s="85">
        <f t="array" ref="W57">_xlfn.IFS(V57=0,0,V57&gt;#REF!,0,#REF!-V57&gt;U57,U57,#REF!-V57&lt;U57,#REF!-V57)</f>
        <v>0</v>
      </c>
      <c r="X57" s="86" t="str">
        <f t="shared" si="0"/>
        <v/>
      </c>
    </row>
    <row r="58" spans="1:24" s="59" customFormat="1" ht="24" hidden="1" customHeight="1">
      <c r="A58" s="87">
        <v>80</v>
      </c>
      <c r="B58" s="88"/>
      <c r="C58" s="89"/>
      <c r="D58" s="66"/>
      <c r="E58" s="66"/>
      <c r="F58" s="66"/>
      <c r="G58" s="67"/>
      <c r="H58" s="68"/>
      <c r="I58" s="66"/>
      <c r="J58" s="65"/>
      <c r="K58" s="65"/>
      <c r="R58" s="58"/>
      <c r="S58" s="65"/>
      <c r="T58" s="83" t="str">
        <f t="array" ref="T58">IFERROR(IF(#REF!="×",0,_xlfn.IFS(S58="多面",#REF!*0.6/1.6*0.5,S58="治水ダム等",#REF!*0.75/1.75*0.5)),"")</f>
        <v/>
      </c>
      <c r="U58" s="84" t="str">
        <f t="array" ref="U58">IFERROR(_xlfn.IFS(#REF!="×",#REF!,#REF!="○",(#REF!-T58)*0.7),"")</f>
        <v/>
      </c>
      <c r="V58" s="66"/>
      <c r="W58" s="85">
        <f t="array" ref="W58">_xlfn.IFS(V58=0,0,V58&gt;#REF!,0,#REF!-V58&gt;U58,U58,#REF!-V58&lt;U58,#REF!-V58)</f>
        <v>0</v>
      </c>
      <c r="X58" s="86" t="str">
        <f t="shared" si="0"/>
        <v/>
      </c>
    </row>
    <row r="59" spans="1:24" s="59" customFormat="1" ht="24" hidden="1" customHeight="1">
      <c r="A59" s="87">
        <v>81</v>
      </c>
      <c r="B59" s="88"/>
      <c r="C59" s="89"/>
      <c r="D59" s="66"/>
      <c r="E59" s="66"/>
      <c r="F59" s="66"/>
      <c r="G59" s="67"/>
      <c r="H59" s="68"/>
      <c r="I59" s="66"/>
      <c r="J59" s="65"/>
      <c r="K59" s="65"/>
      <c r="R59" s="58"/>
      <c r="S59" s="65"/>
      <c r="T59" s="83" t="str">
        <f t="array" ref="T59">IFERROR(IF(#REF!="×",0,_xlfn.IFS(S59="多面",#REF!*0.6/1.6*0.5,S59="治水ダム等",#REF!*0.75/1.75*0.5)),"")</f>
        <v/>
      </c>
      <c r="U59" s="84" t="str">
        <f t="array" ref="U59">IFERROR(_xlfn.IFS(#REF!="×",#REF!,#REF!="○",(#REF!-T59)*0.7),"")</f>
        <v/>
      </c>
      <c r="V59" s="66"/>
      <c r="W59" s="85">
        <f t="array" ref="W59">_xlfn.IFS(V59=0,0,V59&gt;#REF!,0,#REF!-V59&gt;U59,U59,#REF!-V59&lt;U59,#REF!-V59)</f>
        <v>0</v>
      </c>
      <c r="X59" s="86" t="str">
        <f t="shared" si="0"/>
        <v/>
      </c>
    </row>
    <row r="60" spans="1:24" s="59" customFormat="1" ht="24" hidden="1" customHeight="1">
      <c r="A60" s="87">
        <v>82</v>
      </c>
      <c r="B60" s="88"/>
      <c r="C60" s="89"/>
      <c r="D60" s="66"/>
      <c r="E60" s="66"/>
      <c r="F60" s="66"/>
      <c r="G60" s="67"/>
      <c r="H60" s="68"/>
      <c r="I60" s="66"/>
      <c r="J60" s="65"/>
      <c r="K60" s="65"/>
      <c r="R60" s="58"/>
      <c r="S60" s="65"/>
      <c r="T60" s="83" t="str">
        <f t="array" ref="T60">IFERROR(IF(#REF!="×",0,_xlfn.IFS(S60="多面",#REF!*0.6/1.6*0.5,S60="治水ダム等",#REF!*0.75/1.75*0.5)),"")</f>
        <v/>
      </c>
      <c r="U60" s="84" t="str">
        <f t="array" ref="U60">IFERROR(_xlfn.IFS(#REF!="×",#REF!,#REF!="○",(#REF!-T60)*0.7),"")</f>
        <v/>
      </c>
      <c r="V60" s="66"/>
      <c r="W60" s="85">
        <f t="array" ref="W60">_xlfn.IFS(V60=0,0,V60&gt;#REF!,0,#REF!-V60&gt;U60,U60,#REF!-V60&lt;U60,#REF!-V60)</f>
        <v>0</v>
      </c>
      <c r="X60" s="86" t="str">
        <f t="shared" si="0"/>
        <v/>
      </c>
    </row>
    <row r="61" spans="1:24" s="59" customFormat="1" ht="24" hidden="1" customHeight="1">
      <c r="A61" s="87">
        <v>83</v>
      </c>
      <c r="B61" s="88"/>
      <c r="C61" s="89"/>
      <c r="D61" s="66"/>
      <c r="E61" s="66"/>
      <c r="F61" s="66"/>
      <c r="G61" s="67"/>
      <c r="H61" s="68"/>
      <c r="I61" s="66"/>
      <c r="J61" s="65"/>
      <c r="K61" s="65"/>
      <c r="R61" s="58"/>
      <c r="S61" s="65"/>
      <c r="T61" s="83" t="str">
        <f t="array" ref="T61">IFERROR(IF(#REF!="×",0,_xlfn.IFS(S61="多面",#REF!*0.6/1.6*0.5,S61="治水ダム等",#REF!*0.75/1.75*0.5)),"")</f>
        <v/>
      </c>
      <c r="U61" s="84" t="str">
        <f t="array" ref="U61">IFERROR(_xlfn.IFS(#REF!="×",#REF!,#REF!="○",(#REF!-T61)*0.7),"")</f>
        <v/>
      </c>
      <c r="V61" s="66"/>
      <c r="W61" s="85">
        <f t="array" ref="W61">_xlfn.IFS(V61=0,0,V61&gt;#REF!,0,#REF!-V61&gt;U61,U61,#REF!-V61&lt;U61,#REF!-V61)</f>
        <v>0</v>
      </c>
      <c r="X61" s="86" t="str">
        <f t="shared" si="0"/>
        <v/>
      </c>
    </row>
    <row r="62" spans="1:24" s="59" customFormat="1" ht="24" hidden="1" customHeight="1">
      <c r="A62" s="87">
        <v>84</v>
      </c>
      <c r="B62" s="88"/>
      <c r="C62" s="89"/>
      <c r="D62" s="66"/>
      <c r="E62" s="66"/>
      <c r="F62" s="66"/>
      <c r="G62" s="67"/>
      <c r="H62" s="68"/>
      <c r="I62" s="66"/>
      <c r="J62" s="65"/>
      <c r="K62" s="65"/>
      <c r="R62" s="58"/>
      <c r="S62" s="65"/>
      <c r="T62" s="83" t="str">
        <f t="array" ref="T62">IFERROR(IF(#REF!="×",0,_xlfn.IFS(S62="多面",#REF!*0.6/1.6*0.5,S62="治水ダム等",#REF!*0.75/1.75*0.5)),"")</f>
        <v/>
      </c>
      <c r="U62" s="84" t="str">
        <f t="array" ref="U62">IFERROR(_xlfn.IFS(#REF!="×",#REF!,#REF!="○",(#REF!-T62)*0.7),"")</f>
        <v/>
      </c>
      <c r="V62" s="66"/>
      <c r="W62" s="85">
        <f t="array" ref="W62">_xlfn.IFS(V62=0,0,V62&gt;#REF!,0,#REF!-V62&gt;U62,U62,#REF!-V62&lt;U62,#REF!-V62)</f>
        <v>0</v>
      </c>
      <c r="X62" s="86" t="str">
        <f t="shared" si="0"/>
        <v/>
      </c>
    </row>
    <row r="63" spans="1:24" s="59" customFormat="1" ht="24" hidden="1" customHeight="1">
      <c r="A63" s="87">
        <v>85</v>
      </c>
      <c r="B63" s="88"/>
      <c r="C63" s="89"/>
      <c r="D63" s="66"/>
      <c r="E63" s="66"/>
      <c r="F63" s="66"/>
      <c r="G63" s="67"/>
      <c r="H63" s="68"/>
      <c r="I63" s="66"/>
      <c r="J63" s="65"/>
      <c r="K63" s="65"/>
      <c r="R63" s="58"/>
      <c r="S63" s="65"/>
      <c r="T63" s="83" t="str">
        <f t="array" ref="T63">IFERROR(IF(#REF!="×",0,_xlfn.IFS(S63="多面",#REF!*0.6/1.6*0.5,S63="治水ダム等",#REF!*0.75/1.75*0.5)),"")</f>
        <v/>
      </c>
      <c r="U63" s="84" t="str">
        <f t="array" ref="U63">IFERROR(_xlfn.IFS(#REF!="×",#REF!,#REF!="○",(#REF!-T63)*0.7),"")</f>
        <v/>
      </c>
      <c r="V63" s="66"/>
      <c r="W63" s="85">
        <f t="array" ref="W63">_xlfn.IFS(V63=0,0,V63&gt;#REF!,0,#REF!-V63&gt;U63,U63,#REF!-V63&lt;U63,#REF!-V63)</f>
        <v>0</v>
      </c>
      <c r="X63" s="86" t="str">
        <f t="shared" si="0"/>
        <v/>
      </c>
    </row>
    <row r="64" spans="1:24" s="59" customFormat="1" ht="24" hidden="1" customHeight="1">
      <c r="A64" s="87">
        <v>86</v>
      </c>
      <c r="B64" s="88"/>
      <c r="C64" s="89"/>
      <c r="D64" s="66"/>
      <c r="E64" s="66"/>
      <c r="F64" s="66"/>
      <c r="G64" s="67"/>
      <c r="H64" s="68"/>
      <c r="I64" s="66"/>
      <c r="J64" s="65"/>
      <c r="K64" s="65"/>
      <c r="R64" s="58"/>
      <c r="S64" s="65"/>
      <c r="T64" s="83" t="str">
        <f t="array" ref="T64">IFERROR(IF(#REF!="×",0,_xlfn.IFS(S64="多面",#REF!*0.6/1.6*0.5,S64="治水ダム等",#REF!*0.75/1.75*0.5)),"")</f>
        <v/>
      </c>
      <c r="U64" s="84" t="str">
        <f t="array" ref="U64">IFERROR(_xlfn.IFS(#REF!="×",#REF!,#REF!="○",(#REF!-T64)*0.7),"")</f>
        <v/>
      </c>
      <c r="V64" s="66"/>
      <c r="W64" s="85">
        <f t="array" ref="W64">_xlfn.IFS(V64=0,0,V64&gt;#REF!,0,#REF!-V64&gt;U64,U64,#REF!-V64&lt;U64,#REF!-V64)</f>
        <v>0</v>
      </c>
      <c r="X64" s="86" t="str">
        <f t="shared" si="0"/>
        <v/>
      </c>
    </row>
    <row r="65" spans="1:24" s="59" customFormat="1" ht="24" hidden="1" customHeight="1">
      <c r="A65" s="87">
        <v>87</v>
      </c>
      <c r="B65" s="88"/>
      <c r="C65" s="89"/>
      <c r="D65" s="66"/>
      <c r="E65" s="66"/>
      <c r="F65" s="66"/>
      <c r="G65" s="67"/>
      <c r="H65" s="68"/>
      <c r="I65" s="66"/>
      <c r="J65" s="65"/>
      <c r="K65" s="65"/>
      <c r="R65" s="58"/>
      <c r="S65" s="65"/>
      <c r="T65" s="83" t="str">
        <f t="array" ref="T65">IFERROR(IF(#REF!="×",0,_xlfn.IFS(S65="多面",#REF!*0.6/1.6*0.5,S65="治水ダム等",#REF!*0.75/1.75*0.5)),"")</f>
        <v/>
      </c>
      <c r="U65" s="84" t="str">
        <f t="array" ref="U65">IFERROR(_xlfn.IFS(#REF!="×",#REF!,#REF!="○",(#REF!-T65)*0.7),"")</f>
        <v/>
      </c>
      <c r="V65" s="66"/>
      <c r="W65" s="85">
        <f t="array" ref="W65">_xlfn.IFS(V65=0,0,V65&gt;#REF!,0,#REF!-V65&gt;U65,U65,#REF!-V65&lt;U65,#REF!-V65)</f>
        <v>0</v>
      </c>
      <c r="X65" s="86" t="str">
        <f t="shared" si="0"/>
        <v/>
      </c>
    </row>
    <row r="66" spans="1:24" s="59" customFormat="1" ht="24" hidden="1" customHeight="1">
      <c r="A66" s="87">
        <v>88</v>
      </c>
      <c r="B66" s="88"/>
      <c r="C66" s="89"/>
      <c r="D66" s="66"/>
      <c r="E66" s="66"/>
      <c r="F66" s="66"/>
      <c r="G66" s="67"/>
      <c r="H66" s="68"/>
      <c r="I66" s="66"/>
      <c r="J66" s="65"/>
      <c r="K66" s="65"/>
      <c r="R66" s="58"/>
      <c r="S66" s="65"/>
      <c r="T66" s="83" t="str">
        <f t="array" ref="T66">IFERROR(IF(#REF!="×",0,_xlfn.IFS(S66="多面",#REF!*0.6/1.6*0.5,S66="治水ダム等",#REF!*0.75/1.75*0.5)),"")</f>
        <v/>
      </c>
      <c r="U66" s="84" t="str">
        <f t="array" ref="U66">IFERROR(_xlfn.IFS(#REF!="×",#REF!,#REF!="○",(#REF!-T66)*0.7),"")</f>
        <v/>
      </c>
      <c r="V66" s="66"/>
      <c r="W66" s="85">
        <f t="array" ref="W66">_xlfn.IFS(V66=0,0,V66&gt;#REF!,0,#REF!-V66&gt;U66,U66,#REF!-V66&lt;U66,#REF!-V66)</f>
        <v>0</v>
      </c>
      <c r="X66" s="86" t="str">
        <f t="shared" si="0"/>
        <v/>
      </c>
    </row>
    <row r="67" spans="1:24" s="59" customFormat="1" ht="24" hidden="1" customHeight="1">
      <c r="A67" s="87">
        <v>89</v>
      </c>
      <c r="B67" s="88"/>
      <c r="C67" s="89"/>
      <c r="D67" s="66"/>
      <c r="E67" s="66"/>
      <c r="F67" s="66"/>
      <c r="G67" s="67"/>
      <c r="H67" s="68"/>
      <c r="I67" s="66"/>
      <c r="J67" s="65"/>
      <c r="K67" s="65"/>
      <c r="R67" s="58"/>
      <c r="S67" s="65"/>
      <c r="T67" s="83" t="str">
        <f t="array" ref="T67">IFERROR(IF(#REF!="×",0,_xlfn.IFS(S67="多面",#REF!*0.6/1.6*0.5,S67="治水ダム等",#REF!*0.75/1.75*0.5)),"")</f>
        <v/>
      </c>
      <c r="U67" s="84" t="str">
        <f t="array" ref="U67">IFERROR(_xlfn.IFS(#REF!="×",#REF!,#REF!="○",(#REF!-T67)*0.7),"")</f>
        <v/>
      </c>
      <c r="V67" s="66"/>
      <c r="W67" s="85">
        <f t="array" ref="W67">_xlfn.IFS(V67=0,0,V67&gt;#REF!,0,#REF!-V67&gt;U67,U67,#REF!-V67&lt;U67,#REF!-V67)</f>
        <v>0</v>
      </c>
      <c r="X67" s="86" t="str">
        <f t="shared" si="0"/>
        <v/>
      </c>
    </row>
    <row r="68" spans="1:24" s="59" customFormat="1" ht="24" hidden="1" customHeight="1">
      <c r="A68" s="87">
        <v>90</v>
      </c>
      <c r="B68" s="88"/>
      <c r="C68" s="89"/>
      <c r="D68" s="66"/>
      <c r="E68" s="66"/>
      <c r="F68" s="66"/>
      <c r="G68" s="67"/>
      <c r="H68" s="68"/>
      <c r="I68" s="66"/>
      <c r="J68" s="65"/>
      <c r="K68" s="65"/>
      <c r="R68" s="58"/>
      <c r="S68" s="65"/>
      <c r="T68" s="83" t="str">
        <f t="array" ref="T68">IFERROR(IF(#REF!="×",0,_xlfn.IFS(S68="多面",#REF!*0.6/1.6*0.5,S68="治水ダム等",#REF!*0.75/1.75*0.5)),"")</f>
        <v/>
      </c>
      <c r="U68" s="84" t="str">
        <f t="array" ref="U68">IFERROR(_xlfn.IFS(#REF!="×",#REF!,#REF!="○",(#REF!-T68)*0.7),"")</f>
        <v/>
      </c>
      <c r="V68" s="66"/>
      <c r="W68" s="85">
        <f t="array" ref="W68">_xlfn.IFS(V68=0,0,V68&gt;#REF!,0,#REF!-V68&gt;U68,U68,#REF!-V68&lt;U68,#REF!-V68)</f>
        <v>0</v>
      </c>
      <c r="X68" s="86" t="str">
        <f t="shared" si="0"/>
        <v/>
      </c>
    </row>
    <row r="69" spans="1:24" s="59" customFormat="1" ht="24" hidden="1" customHeight="1">
      <c r="A69" s="87">
        <v>91</v>
      </c>
      <c r="B69" s="88"/>
      <c r="C69" s="89"/>
      <c r="D69" s="66"/>
      <c r="E69" s="66"/>
      <c r="F69" s="66"/>
      <c r="G69" s="67"/>
      <c r="H69" s="68"/>
      <c r="I69" s="66"/>
      <c r="J69" s="65"/>
      <c r="K69" s="65"/>
      <c r="R69" s="58"/>
      <c r="S69" s="65"/>
      <c r="T69" s="83" t="str">
        <f t="array" ref="T69">IFERROR(IF(#REF!="×",0,_xlfn.IFS(S69="多面",#REF!*0.6/1.6*0.5,S69="治水ダム等",#REF!*0.75/1.75*0.5)),"")</f>
        <v/>
      </c>
      <c r="U69" s="84" t="str">
        <f t="array" ref="U69">IFERROR(_xlfn.IFS(#REF!="×",#REF!,#REF!="○",(#REF!-T69)*0.7),"")</f>
        <v/>
      </c>
      <c r="V69" s="66"/>
      <c r="W69" s="85">
        <f t="array" ref="W69">_xlfn.IFS(V69=0,0,V69&gt;#REF!,0,#REF!-V69&gt;U69,U69,#REF!-V69&lt;U69,#REF!-V69)</f>
        <v>0</v>
      </c>
      <c r="X69" s="86" t="str">
        <f t="shared" si="0"/>
        <v/>
      </c>
    </row>
    <row r="70" spans="1:24" s="59" customFormat="1" ht="24" hidden="1" customHeight="1">
      <c r="A70" s="87">
        <v>92</v>
      </c>
      <c r="B70" s="88"/>
      <c r="C70" s="89"/>
      <c r="D70" s="66"/>
      <c r="E70" s="66"/>
      <c r="F70" s="66"/>
      <c r="G70" s="67"/>
      <c r="H70" s="68"/>
      <c r="I70" s="66"/>
      <c r="J70" s="65"/>
      <c r="K70" s="65"/>
      <c r="R70" s="58"/>
      <c r="S70" s="65"/>
      <c r="T70" s="83" t="str">
        <f t="array" ref="T70">IFERROR(IF(#REF!="×",0,_xlfn.IFS(S70="多面",#REF!*0.6/1.6*0.5,S70="治水ダム等",#REF!*0.75/1.75*0.5)),"")</f>
        <v/>
      </c>
      <c r="U70" s="84" t="str">
        <f t="array" ref="U70">IFERROR(_xlfn.IFS(#REF!="×",#REF!,#REF!="○",(#REF!-T70)*0.7),"")</f>
        <v/>
      </c>
      <c r="V70" s="66"/>
      <c r="W70" s="85">
        <f t="array" ref="W70">_xlfn.IFS(V70=0,0,V70&gt;#REF!,0,#REF!-V70&gt;U70,U70,#REF!-V70&lt;U70,#REF!-V70)</f>
        <v>0</v>
      </c>
      <c r="X70" s="86" t="str">
        <f t="shared" si="0"/>
        <v/>
      </c>
    </row>
    <row r="71" spans="1:24" s="59" customFormat="1" ht="24" hidden="1" customHeight="1">
      <c r="A71" s="87">
        <v>93</v>
      </c>
      <c r="B71" s="88"/>
      <c r="C71" s="89"/>
      <c r="D71" s="66"/>
      <c r="E71" s="66"/>
      <c r="F71" s="66"/>
      <c r="G71" s="67"/>
      <c r="H71" s="68"/>
      <c r="I71" s="66"/>
      <c r="J71" s="65"/>
      <c r="K71" s="65"/>
      <c r="R71" s="58"/>
      <c r="S71" s="65"/>
      <c r="T71" s="83" t="str">
        <f t="array" ref="T71">IFERROR(IF(#REF!="×",0,_xlfn.IFS(S71="多面",#REF!*0.6/1.6*0.5,S71="治水ダム等",#REF!*0.75/1.75*0.5)),"")</f>
        <v/>
      </c>
      <c r="U71" s="84" t="str">
        <f t="array" ref="U71">IFERROR(_xlfn.IFS(#REF!="×",#REF!,#REF!="○",(#REF!-T71)*0.7),"")</f>
        <v/>
      </c>
      <c r="V71" s="66"/>
      <c r="W71" s="85">
        <f t="array" ref="W71">_xlfn.IFS(V71=0,0,V71&gt;#REF!,0,#REF!-V71&gt;U71,U71,#REF!-V71&lt;U71,#REF!-V71)</f>
        <v>0</v>
      </c>
      <c r="X71" s="86" t="str">
        <f t="shared" si="0"/>
        <v/>
      </c>
    </row>
    <row r="72" spans="1:24" s="59" customFormat="1" ht="24" hidden="1" customHeight="1">
      <c r="A72" s="87">
        <v>94</v>
      </c>
      <c r="B72" s="88"/>
      <c r="C72" s="89"/>
      <c r="D72" s="66"/>
      <c r="E72" s="66"/>
      <c r="F72" s="66"/>
      <c r="G72" s="67"/>
      <c r="H72" s="68"/>
      <c r="I72" s="66"/>
      <c r="J72" s="65"/>
      <c r="K72" s="65"/>
      <c r="R72" s="58"/>
      <c r="S72" s="65"/>
      <c r="T72" s="83" t="str">
        <f t="array" ref="T72">IFERROR(IF(#REF!="×",0,_xlfn.IFS(S72="多面",#REF!*0.6/1.6*0.5,S72="治水ダム等",#REF!*0.75/1.75*0.5)),"")</f>
        <v/>
      </c>
      <c r="U72" s="84" t="str">
        <f t="array" ref="U72">IFERROR(_xlfn.IFS(#REF!="×",#REF!,#REF!="○",(#REF!-T72)*0.7),"")</f>
        <v/>
      </c>
      <c r="V72" s="66"/>
      <c r="W72" s="85">
        <f t="array" ref="W72">_xlfn.IFS(V72=0,0,V72&gt;#REF!,0,#REF!-V72&gt;U72,U72,#REF!-V72&lt;U72,#REF!-V72)</f>
        <v>0</v>
      </c>
      <c r="X72" s="86" t="str">
        <f t="shared" si="0"/>
        <v/>
      </c>
    </row>
    <row r="73" spans="1:24" s="59" customFormat="1" ht="24" hidden="1" customHeight="1">
      <c r="A73" s="87">
        <v>95</v>
      </c>
      <c r="B73" s="88"/>
      <c r="C73" s="89"/>
      <c r="D73" s="66"/>
      <c r="E73" s="66"/>
      <c r="F73" s="66"/>
      <c r="G73" s="67"/>
      <c r="H73" s="68"/>
      <c r="I73" s="66"/>
      <c r="J73" s="65"/>
      <c r="K73" s="65"/>
      <c r="R73" s="58"/>
      <c r="S73" s="65"/>
      <c r="T73" s="83" t="str">
        <f t="array" ref="T73">IFERROR(IF(#REF!="×",0,_xlfn.IFS(S73="多面",#REF!*0.6/1.6*0.5,S73="治水ダム等",#REF!*0.75/1.75*0.5)),"")</f>
        <v/>
      </c>
      <c r="U73" s="84" t="str">
        <f t="array" ref="U73">IFERROR(_xlfn.IFS(#REF!="×",#REF!,#REF!="○",(#REF!-T73)*0.7),"")</f>
        <v/>
      </c>
      <c r="V73" s="66"/>
      <c r="W73" s="85">
        <f t="array" ref="W73">_xlfn.IFS(V73=0,0,V73&gt;#REF!,0,#REF!-V73&gt;U73,U73,#REF!-V73&lt;U73,#REF!-V73)</f>
        <v>0</v>
      </c>
      <c r="X73" s="86" t="str">
        <f t="shared" ref="X73:X136" si="1">IF(V73=0,U73,0)</f>
        <v/>
      </c>
    </row>
    <row r="74" spans="1:24" s="59" customFormat="1" ht="24" hidden="1" customHeight="1">
      <c r="A74" s="87">
        <v>96</v>
      </c>
      <c r="B74" s="88"/>
      <c r="C74" s="89"/>
      <c r="D74" s="66"/>
      <c r="E74" s="66"/>
      <c r="F74" s="66"/>
      <c r="G74" s="67"/>
      <c r="H74" s="68"/>
      <c r="I74" s="66"/>
      <c r="J74" s="65"/>
      <c r="K74" s="65"/>
      <c r="R74" s="58"/>
      <c r="S74" s="65"/>
      <c r="T74" s="83" t="str">
        <f t="array" ref="T74">IFERROR(IF(#REF!="×",0,_xlfn.IFS(S74="多面",#REF!*0.6/1.6*0.5,S74="治水ダム等",#REF!*0.75/1.75*0.5)),"")</f>
        <v/>
      </c>
      <c r="U74" s="84" t="str">
        <f t="array" ref="U74">IFERROR(_xlfn.IFS(#REF!="×",#REF!,#REF!="○",(#REF!-T74)*0.7),"")</f>
        <v/>
      </c>
      <c r="V74" s="66"/>
      <c r="W74" s="85">
        <f t="array" ref="W74">_xlfn.IFS(V74=0,0,V74&gt;#REF!,0,#REF!-V74&gt;U74,U74,#REF!-V74&lt;U74,#REF!-V74)</f>
        <v>0</v>
      </c>
      <c r="X74" s="86" t="str">
        <f t="shared" si="1"/>
        <v/>
      </c>
    </row>
    <row r="75" spans="1:24" s="59" customFormat="1" ht="24" hidden="1" customHeight="1">
      <c r="A75" s="87">
        <v>97</v>
      </c>
      <c r="B75" s="88"/>
      <c r="C75" s="89"/>
      <c r="D75" s="66"/>
      <c r="E75" s="66"/>
      <c r="F75" s="66"/>
      <c r="G75" s="67"/>
      <c r="H75" s="68"/>
      <c r="I75" s="66"/>
      <c r="J75" s="65"/>
      <c r="K75" s="65"/>
      <c r="R75" s="58"/>
      <c r="S75" s="65"/>
      <c r="T75" s="83" t="str">
        <f t="array" ref="T75">IFERROR(IF(#REF!="×",0,_xlfn.IFS(S75="多面",#REF!*0.6/1.6*0.5,S75="治水ダム等",#REF!*0.75/1.75*0.5)),"")</f>
        <v/>
      </c>
      <c r="U75" s="84" t="str">
        <f t="array" ref="U75">IFERROR(_xlfn.IFS(#REF!="×",#REF!,#REF!="○",(#REF!-T75)*0.7),"")</f>
        <v/>
      </c>
      <c r="V75" s="66"/>
      <c r="W75" s="85">
        <f t="array" ref="W75">_xlfn.IFS(V75=0,0,V75&gt;#REF!,0,#REF!-V75&gt;U75,U75,#REF!-V75&lt;U75,#REF!-V75)</f>
        <v>0</v>
      </c>
      <c r="X75" s="86" t="str">
        <f t="shared" si="1"/>
        <v/>
      </c>
    </row>
    <row r="76" spans="1:24" s="59" customFormat="1" ht="24" hidden="1" customHeight="1">
      <c r="A76" s="87">
        <v>98</v>
      </c>
      <c r="B76" s="88"/>
      <c r="C76" s="89"/>
      <c r="D76" s="66"/>
      <c r="E76" s="66"/>
      <c r="F76" s="66"/>
      <c r="G76" s="67"/>
      <c r="H76" s="68"/>
      <c r="I76" s="66"/>
      <c r="J76" s="65"/>
      <c r="K76" s="65"/>
      <c r="R76" s="58"/>
      <c r="S76" s="65"/>
      <c r="T76" s="83" t="str">
        <f t="array" ref="T76">IFERROR(IF(#REF!="×",0,_xlfn.IFS(S76="多面",#REF!*0.6/1.6*0.5,S76="治水ダム等",#REF!*0.75/1.75*0.5)),"")</f>
        <v/>
      </c>
      <c r="U76" s="84" t="str">
        <f t="array" ref="U76">IFERROR(_xlfn.IFS(#REF!="×",#REF!,#REF!="○",(#REF!-T76)*0.7),"")</f>
        <v/>
      </c>
      <c r="V76" s="66"/>
      <c r="W76" s="85">
        <f t="array" ref="W76">_xlfn.IFS(V76=0,0,V76&gt;#REF!,0,#REF!-V76&gt;U76,U76,#REF!-V76&lt;U76,#REF!-V76)</f>
        <v>0</v>
      </c>
      <c r="X76" s="86" t="str">
        <f t="shared" si="1"/>
        <v/>
      </c>
    </row>
    <row r="77" spans="1:24" s="59" customFormat="1" ht="24" hidden="1" customHeight="1">
      <c r="A77" s="87">
        <v>99</v>
      </c>
      <c r="B77" s="88"/>
      <c r="C77" s="89"/>
      <c r="D77" s="66"/>
      <c r="E77" s="66"/>
      <c r="F77" s="66"/>
      <c r="G77" s="67"/>
      <c r="H77" s="68"/>
      <c r="I77" s="66"/>
      <c r="J77" s="65"/>
      <c r="K77" s="65"/>
      <c r="R77" s="58"/>
      <c r="S77" s="65"/>
      <c r="T77" s="83" t="str">
        <f t="array" ref="T77">IFERROR(IF(#REF!="×",0,_xlfn.IFS(S77="多面",#REF!*0.6/1.6*0.5,S77="治水ダム等",#REF!*0.75/1.75*0.5)),"")</f>
        <v/>
      </c>
      <c r="U77" s="84" t="str">
        <f t="array" ref="U77">IFERROR(_xlfn.IFS(#REF!="×",#REF!,#REF!="○",(#REF!-T77)*0.7),"")</f>
        <v/>
      </c>
      <c r="V77" s="66"/>
      <c r="W77" s="85">
        <f t="array" ref="W77">_xlfn.IFS(V77=0,0,V77&gt;#REF!,0,#REF!-V77&gt;U77,U77,#REF!-V77&lt;U77,#REF!-V77)</f>
        <v>0</v>
      </c>
      <c r="X77" s="86" t="str">
        <f t="shared" si="1"/>
        <v/>
      </c>
    </row>
    <row r="78" spans="1:24" s="59" customFormat="1" ht="24" hidden="1" customHeight="1">
      <c r="A78" s="87">
        <v>100</v>
      </c>
      <c r="B78" s="88"/>
      <c r="C78" s="89"/>
      <c r="D78" s="66"/>
      <c r="E78" s="66"/>
      <c r="F78" s="66"/>
      <c r="G78" s="67"/>
      <c r="H78" s="68"/>
      <c r="I78" s="66"/>
      <c r="J78" s="65"/>
      <c r="K78" s="65"/>
      <c r="R78" s="58"/>
      <c r="S78" s="65"/>
      <c r="T78" s="83" t="str">
        <f t="array" ref="T78">IFERROR(IF(#REF!="×",0,_xlfn.IFS(S78="多面",#REF!*0.6/1.6*0.5,S78="治水ダム等",#REF!*0.75/1.75*0.5)),"")</f>
        <v/>
      </c>
      <c r="U78" s="84" t="str">
        <f t="array" ref="U78">IFERROR(_xlfn.IFS(#REF!="×",#REF!,#REF!="○",(#REF!-T78)*0.7),"")</f>
        <v/>
      </c>
      <c r="V78" s="66"/>
      <c r="W78" s="85">
        <f t="array" ref="W78">_xlfn.IFS(V78=0,0,V78&gt;#REF!,0,#REF!-V78&gt;U78,U78,#REF!-V78&lt;U78,#REF!-V78)</f>
        <v>0</v>
      </c>
      <c r="X78" s="86" t="str">
        <f t="shared" si="1"/>
        <v/>
      </c>
    </row>
    <row r="79" spans="1:24" s="59" customFormat="1" ht="24" hidden="1" customHeight="1">
      <c r="A79" s="87">
        <v>101</v>
      </c>
      <c r="B79" s="88"/>
      <c r="C79" s="89"/>
      <c r="D79" s="66"/>
      <c r="E79" s="66"/>
      <c r="F79" s="66"/>
      <c r="G79" s="67"/>
      <c r="H79" s="68"/>
      <c r="I79" s="66"/>
      <c r="J79" s="65"/>
      <c r="K79" s="65"/>
      <c r="R79" s="58"/>
      <c r="S79" s="65"/>
      <c r="T79" s="83" t="str">
        <f t="array" ref="T79">IFERROR(IF(#REF!="×",0,_xlfn.IFS(S79="多面",#REF!*0.6/1.6*0.5,S79="治水ダム等",#REF!*0.75/1.75*0.5)),"")</f>
        <v/>
      </c>
      <c r="U79" s="84" t="str">
        <f t="array" ref="U79">IFERROR(_xlfn.IFS(#REF!="×",#REF!,#REF!="○",(#REF!-T79)*0.7),"")</f>
        <v/>
      </c>
      <c r="V79" s="66"/>
      <c r="W79" s="85">
        <f t="array" ref="W79">_xlfn.IFS(V79=0,0,V79&gt;#REF!,0,#REF!-V79&gt;U79,U79,#REF!-V79&lt;U79,#REF!-V79)</f>
        <v>0</v>
      </c>
      <c r="X79" s="86" t="str">
        <f t="shared" si="1"/>
        <v/>
      </c>
    </row>
    <row r="80" spans="1:24" s="59" customFormat="1" ht="24" hidden="1" customHeight="1">
      <c r="A80" s="87">
        <v>102</v>
      </c>
      <c r="B80" s="88"/>
      <c r="C80" s="89"/>
      <c r="D80" s="66"/>
      <c r="E80" s="66"/>
      <c r="F80" s="66"/>
      <c r="G80" s="67"/>
      <c r="H80" s="68"/>
      <c r="I80" s="66"/>
      <c r="J80" s="65"/>
      <c r="K80" s="65"/>
      <c r="R80" s="58"/>
      <c r="S80" s="65"/>
      <c r="T80" s="83" t="str">
        <f t="array" ref="T80">IFERROR(IF(#REF!="×",0,_xlfn.IFS(S80="多面",#REF!*0.6/1.6*0.5,S80="治水ダム等",#REF!*0.75/1.75*0.5)),"")</f>
        <v/>
      </c>
      <c r="U80" s="84" t="str">
        <f t="array" ref="U80">IFERROR(_xlfn.IFS(#REF!="×",#REF!,#REF!="○",(#REF!-T80)*0.7),"")</f>
        <v/>
      </c>
      <c r="V80" s="66"/>
      <c r="W80" s="85">
        <f t="array" ref="W80">_xlfn.IFS(V80=0,0,V80&gt;#REF!,0,#REF!-V80&gt;U80,U80,#REF!-V80&lt;U80,#REF!-V80)</f>
        <v>0</v>
      </c>
      <c r="X80" s="86" t="str">
        <f t="shared" si="1"/>
        <v/>
      </c>
    </row>
    <row r="81" spans="1:24" s="59" customFormat="1" ht="24" hidden="1" customHeight="1">
      <c r="A81" s="87">
        <v>103</v>
      </c>
      <c r="B81" s="88"/>
      <c r="C81" s="89"/>
      <c r="D81" s="66"/>
      <c r="E81" s="66"/>
      <c r="F81" s="66"/>
      <c r="G81" s="67"/>
      <c r="H81" s="68"/>
      <c r="I81" s="66"/>
      <c r="J81" s="65"/>
      <c r="K81" s="65"/>
      <c r="R81" s="58"/>
      <c r="S81" s="65"/>
      <c r="T81" s="83" t="str">
        <f t="array" ref="T81">IFERROR(IF(#REF!="×",0,_xlfn.IFS(S81="多面",#REF!*0.6/1.6*0.5,S81="治水ダム等",#REF!*0.75/1.75*0.5)),"")</f>
        <v/>
      </c>
      <c r="U81" s="84" t="str">
        <f t="array" ref="U81">IFERROR(_xlfn.IFS(#REF!="×",#REF!,#REF!="○",(#REF!-T81)*0.7),"")</f>
        <v/>
      </c>
      <c r="V81" s="66"/>
      <c r="W81" s="85">
        <f t="array" ref="W81">_xlfn.IFS(V81=0,0,V81&gt;#REF!,0,#REF!-V81&gt;U81,U81,#REF!-V81&lt;U81,#REF!-V81)</f>
        <v>0</v>
      </c>
      <c r="X81" s="86" t="str">
        <f t="shared" si="1"/>
        <v/>
      </c>
    </row>
    <row r="82" spans="1:24" s="59" customFormat="1" ht="24" hidden="1" customHeight="1">
      <c r="A82" s="87">
        <v>104</v>
      </c>
      <c r="B82" s="88"/>
      <c r="C82" s="89"/>
      <c r="D82" s="66"/>
      <c r="E82" s="66"/>
      <c r="F82" s="66"/>
      <c r="G82" s="67"/>
      <c r="H82" s="68"/>
      <c r="I82" s="66"/>
      <c r="J82" s="65"/>
      <c r="K82" s="65"/>
      <c r="R82" s="58"/>
      <c r="S82" s="65"/>
      <c r="T82" s="83" t="str">
        <f t="array" ref="T82">IFERROR(IF(#REF!="×",0,_xlfn.IFS(S82="多面",#REF!*0.6/1.6*0.5,S82="治水ダム等",#REF!*0.75/1.75*0.5)),"")</f>
        <v/>
      </c>
      <c r="U82" s="84" t="str">
        <f t="array" ref="U82">IFERROR(_xlfn.IFS(#REF!="×",#REF!,#REF!="○",(#REF!-T82)*0.7),"")</f>
        <v/>
      </c>
      <c r="V82" s="66"/>
      <c r="W82" s="85">
        <f t="array" ref="W82">_xlfn.IFS(V82=0,0,V82&gt;#REF!,0,#REF!-V82&gt;U82,U82,#REF!-V82&lt;U82,#REF!-V82)</f>
        <v>0</v>
      </c>
      <c r="X82" s="86" t="str">
        <f t="shared" si="1"/>
        <v/>
      </c>
    </row>
    <row r="83" spans="1:24" s="59" customFormat="1" ht="24" hidden="1" customHeight="1">
      <c r="A83" s="87">
        <v>105</v>
      </c>
      <c r="B83" s="88"/>
      <c r="C83" s="89"/>
      <c r="D83" s="66"/>
      <c r="E83" s="66"/>
      <c r="F83" s="66"/>
      <c r="G83" s="67"/>
      <c r="H83" s="68"/>
      <c r="I83" s="66"/>
      <c r="J83" s="65"/>
      <c r="K83" s="65"/>
      <c r="R83" s="58"/>
      <c r="S83" s="65"/>
      <c r="T83" s="83" t="str">
        <f t="array" ref="T83">IFERROR(IF(#REF!="×",0,_xlfn.IFS(S83="多面",#REF!*0.6/1.6*0.5,S83="治水ダム等",#REF!*0.75/1.75*0.5)),"")</f>
        <v/>
      </c>
      <c r="U83" s="84" t="str">
        <f t="array" ref="U83">IFERROR(_xlfn.IFS(#REF!="×",#REF!,#REF!="○",(#REF!-T83)*0.7),"")</f>
        <v/>
      </c>
      <c r="V83" s="66"/>
      <c r="W83" s="85">
        <f t="array" ref="W83">_xlfn.IFS(V83=0,0,V83&gt;#REF!,0,#REF!-V83&gt;U83,U83,#REF!-V83&lt;U83,#REF!-V83)</f>
        <v>0</v>
      </c>
      <c r="X83" s="86" t="str">
        <f t="shared" si="1"/>
        <v/>
      </c>
    </row>
    <row r="84" spans="1:24" s="59" customFormat="1" ht="24" hidden="1" customHeight="1">
      <c r="A84" s="87">
        <v>106</v>
      </c>
      <c r="B84" s="88"/>
      <c r="C84" s="89"/>
      <c r="D84" s="66"/>
      <c r="E84" s="66"/>
      <c r="F84" s="66"/>
      <c r="G84" s="67"/>
      <c r="H84" s="68"/>
      <c r="I84" s="66"/>
      <c r="J84" s="65"/>
      <c r="K84" s="65"/>
      <c r="R84" s="58"/>
      <c r="S84" s="65"/>
      <c r="T84" s="83" t="str">
        <f t="array" ref="T84">IFERROR(IF(#REF!="×",0,_xlfn.IFS(S84="多面",#REF!*0.6/1.6*0.5,S84="治水ダム等",#REF!*0.75/1.75*0.5)),"")</f>
        <v/>
      </c>
      <c r="U84" s="84" t="str">
        <f t="array" ref="U84">IFERROR(_xlfn.IFS(#REF!="×",#REF!,#REF!="○",(#REF!-T84)*0.7),"")</f>
        <v/>
      </c>
      <c r="V84" s="66"/>
      <c r="W84" s="85">
        <f t="array" ref="W84">_xlfn.IFS(V84=0,0,V84&gt;#REF!,0,#REF!-V84&gt;U84,U84,#REF!-V84&lt;U84,#REF!-V84)</f>
        <v>0</v>
      </c>
      <c r="X84" s="86" t="str">
        <f t="shared" si="1"/>
        <v/>
      </c>
    </row>
    <row r="85" spans="1:24" s="59" customFormat="1" ht="24" hidden="1" customHeight="1">
      <c r="A85" s="87">
        <v>107</v>
      </c>
      <c r="B85" s="88"/>
      <c r="C85" s="89"/>
      <c r="D85" s="66"/>
      <c r="E85" s="66"/>
      <c r="F85" s="66"/>
      <c r="G85" s="67"/>
      <c r="H85" s="68"/>
      <c r="I85" s="66"/>
      <c r="J85" s="65"/>
      <c r="K85" s="65"/>
      <c r="R85" s="58"/>
      <c r="S85" s="65"/>
      <c r="T85" s="83" t="str">
        <f t="array" ref="T85">IFERROR(IF(#REF!="×",0,_xlfn.IFS(S85="多面",#REF!*0.6/1.6*0.5,S85="治水ダム等",#REF!*0.75/1.75*0.5)),"")</f>
        <v/>
      </c>
      <c r="U85" s="84" t="str">
        <f t="array" ref="U85">IFERROR(_xlfn.IFS(#REF!="×",#REF!,#REF!="○",(#REF!-T85)*0.7),"")</f>
        <v/>
      </c>
      <c r="V85" s="66"/>
      <c r="W85" s="85">
        <f t="array" ref="W85">_xlfn.IFS(V85=0,0,V85&gt;#REF!,0,#REF!-V85&gt;U85,U85,#REF!-V85&lt;U85,#REF!-V85)</f>
        <v>0</v>
      </c>
      <c r="X85" s="86" t="str">
        <f t="shared" si="1"/>
        <v/>
      </c>
    </row>
    <row r="86" spans="1:24" s="59" customFormat="1" ht="24" hidden="1" customHeight="1">
      <c r="A86" s="87">
        <v>108</v>
      </c>
      <c r="B86" s="88"/>
      <c r="C86" s="89"/>
      <c r="D86" s="66"/>
      <c r="E86" s="66"/>
      <c r="F86" s="66"/>
      <c r="G86" s="67"/>
      <c r="H86" s="68"/>
      <c r="I86" s="66"/>
      <c r="J86" s="65"/>
      <c r="K86" s="65"/>
      <c r="R86" s="58"/>
      <c r="S86" s="65"/>
      <c r="T86" s="83" t="str">
        <f t="array" ref="T86">IFERROR(IF(#REF!="×",0,_xlfn.IFS(S86="多面",#REF!*0.6/1.6*0.5,S86="治水ダム等",#REF!*0.75/1.75*0.5)),"")</f>
        <v/>
      </c>
      <c r="U86" s="84" t="str">
        <f t="array" ref="U86">IFERROR(_xlfn.IFS(#REF!="×",#REF!,#REF!="○",(#REF!-T86)*0.7),"")</f>
        <v/>
      </c>
      <c r="V86" s="66"/>
      <c r="W86" s="85">
        <f t="array" ref="W86">_xlfn.IFS(V86=0,0,V86&gt;#REF!,0,#REF!-V86&gt;U86,U86,#REF!-V86&lt;U86,#REF!-V86)</f>
        <v>0</v>
      </c>
      <c r="X86" s="86" t="str">
        <f t="shared" si="1"/>
        <v/>
      </c>
    </row>
    <row r="87" spans="1:24" s="59" customFormat="1" ht="24" hidden="1" customHeight="1">
      <c r="A87" s="87">
        <v>109</v>
      </c>
      <c r="B87" s="88"/>
      <c r="C87" s="89"/>
      <c r="D87" s="66"/>
      <c r="E87" s="66"/>
      <c r="F87" s="66"/>
      <c r="G87" s="67"/>
      <c r="H87" s="68"/>
      <c r="I87" s="66"/>
      <c r="J87" s="65"/>
      <c r="K87" s="65"/>
      <c r="R87" s="58"/>
      <c r="S87" s="65"/>
      <c r="T87" s="83" t="str">
        <f t="array" ref="T87">IFERROR(IF(#REF!="×",0,_xlfn.IFS(S87="多面",#REF!*0.6/1.6*0.5,S87="治水ダム等",#REF!*0.75/1.75*0.5)),"")</f>
        <v/>
      </c>
      <c r="U87" s="84" t="str">
        <f t="array" ref="U87">IFERROR(_xlfn.IFS(#REF!="×",#REF!,#REF!="○",(#REF!-T87)*0.7),"")</f>
        <v/>
      </c>
      <c r="V87" s="66"/>
      <c r="W87" s="85">
        <f t="array" ref="W87">_xlfn.IFS(V87=0,0,V87&gt;#REF!,0,#REF!-V87&gt;U87,U87,#REF!-V87&lt;U87,#REF!-V87)</f>
        <v>0</v>
      </c>
      <c r="X87" s="86" t="str">
        <f t="shared" si="1"/>
        <v/>
      </c>
    </row>
    <row r="88" spans="1:24" s="59" customFormat="1" ht="24" hidden="1" customHeight="1">
      <c r="A88" s="87">
        <v>110</v>
      </c>
      <c r="B88" s="88"/>
      <c r="C88" s="89"/>
      <c r="D88" s="66"/>
      <c r="E88" s="66"/>
      <c r="F88" s="66"/>
      <c r="G88" s="67"/>
      <c r="H88" s="68"/>
      <c r="I88" s="66"/>
      <c r="J88" s="65"/>
      <c r="K88" s="65"/>
      <c r="R88" s="58"/>
      <c r="S88" s="65"/>
      <c r="T88" s="83" t="str">
        <f t="array" ref="T88">IFERROR(IF(#REF!="×",0,_xlfn.IFS(S88="多面",#REF!*0.6/1.6*0.5,S88="治水ダム等",#REF!*0.75/1.75*0.5)),"")</f>
        <v/>
      </c>
      <c r="U88" s="84" t="str">
        <f t="array" ref="U88">IFERROR(_xlfn.IFS(#REF!="×",#REF!,#REF!="○",(#REF!-T88)*0.7),"")</f>
        <v/>
      </c>
      <c r="V88" s="66"/>
      <c r="W88" s="85">
        <f t="array" ref="W88">_xlfn.IFS(V88=0,0,V88&gt;#REF!,0,#REF!-V88&gt;U88,U88,#REF!-V88&lt;U88,#REF!-V88)</f>
        <v>0</v>
      </c>
      <c r="X88" s="86" t="str">
        <f t="shared" si="1"/>
        <v/>
      </c>
    </row>
    <row r="89" spans="1:24" s="59" customFormat="1" ht="24" hidden="1" customHeight="1">
      <c r="A89" s="87">
        <v>111</v>
      </c>
      <c r="B89" s="88"/>
      <c r="C89" s="89"/>
      <c r="D89" s="66"/>
      <c r="E89" s="66"/>
      <c r="F89" s="66"/>
      <c r="G89" s="67"/>
      <c r="H89" s="68"/>
      <c r="I89" s="66"/>
      <c r="J89" s="65"/>
      <c r="K89" s="65"/>
      <c r="R89" s="58"/>
      <c r="S89" s="65"/>
      <c r="T89" s="83" t="str">
        <f t="array" ref="T89">IFERROR(IF(#REF!="×",0,_xlfn.IFS(S89="多面",#REF!*0.6/1.6*0.5,S89="治水ダム等",#REF!*0.75/1.75*0.5)),"")</f>
        <v/>
      </c>
      <c r="U89" s="84" t="str">
        <f t="array" ref="U89">IFERROR(_xlfn.IFS(#REF!="×",#REF!,#REF!="○",(#REF!-T89)*0.7),"")</f>
        <v/>
      </c>
      <c r="V89" s="66"/>
      <c r="W89" s="85">
        <f t="array" ref="W89">_xlfn.IFS(V89=0,0,V89&gt;#REF!,0,#REF!-V89&gt;U89,U89,#REF!-V89&lt;U89,#REF!-V89)</f>
        <v>0</v>
      </c>
      <c r="X89" s="86" t="str">
        <f t="shared" si="1"/>
        <v/>
      </c>
    </row>
    <row r="90" spans="1:24" s="59" customFormat="1" ht="24" hidden="1" customHeight="1">
      <c r="A90" s="87">
        <v>112</v>
      </c>
      <c r="B90" s="88"/>
      <c r="C90" s="89"/>
      <c r="D90" s="66"/>
      <c r="E90" s="66"/>
      <c r="F90" s="66"/>
      <c r="G90" s="67"/>
      <c r="H90" s="68"/>
      <c r="I90" s="66"/>
      <c r="J90" s="65"/>
      <c r="K90" s="65"/>
      <c r="R90" s="58"/>
      <c r="S90" s="65"/>
      <c r="T90" s="83" t="str">
        <f t="array" ref="T90">IFERROR(IF(#REF!="×",0,_xlfn.IFS(S90="多面",#REF!*0.6/1.6*0.5,S90="治水ダム等",#REF!*0.75/1.75*0.5)),"")</f>
        <v/>
      </c>
      <c r="U90" s="84" t="str">
        <f t="array" ref="U90">IFERROR(_xlfn.IFS(#REF!="×",#REF!,#REF!="○",(#REF!-T90)*0.7),"")</f>
        <v/>
      </c>
      <c r="V90" s="66"/>
      <c r="W90" s="85">
        <f t="array" ref="W90">_xlfn.IFS(V90=0,0,V90&gt;#REF!,0,#REF!-V90&gt;U90,U90,#REF!-V90&lt;U90,#REF!-V90)</f>
        <v>0</v>
      </c>
      <c r="X90" s="86" t="str">
        <f t="shared" si="1"/>
        <v/>
      </c>
    </row>
    <row r="91" spans="1:24" s="59" customFormat="1" ht="24" hidden="1" customHeight="1">
      <c r="A91" s="87">
        <v>113</v>
      </c>
      <c r="B91" s="88"/>
      <c r="C91" s="89"/>
      <c r="D91" s="66"/>
      <c r="E91" s="66"/>
      <c r="F91" s="66"/>
      <c r="G91" s="67"/>
      <c r="H91" s="68"/>
      <c r="I91" s="66"/>
      <c r="J91" s="65"/>
      <c r="K91" s="65"/>
      <c r="R91" s="58"/>
      <c r="S91" s="65"/>
      <c r="T91" s="83" t="str">
        <f t="array" ref="T91">IFERROR(IF(#REF!="×",0,_xlfn.IFS(S91="多面",#REF!*0.6/1.6*0.5,S91="治水ダム等",#REF!*0.75/1.75*0.5)),"")</f>
        <v/>
      </c>
      <c r="U91" s="84" t="str">
        <f t="array" ref="U91">IFERROR(_xlfn.IFS(#REF!="×",#REF!,#REF!="○",(#REF!-T91)*0.7),"")</f>
        <v/>
      </c>
      <c r="V91" s="66"/>
      <c r="W91" s="85">
        <f t="array" ref="W91">_xlfn.IFS(V91=0,0,V91&gt;#REF!,0,#REF!-V91&gt;U91,U91,#REF!-V91&lt;U91,#REF!-V91)</f>
        <v>0</v>
      </c>
      <c r="X91" s="86" t="str">
        <f t="shared" si="1"/>
        <v/>
      </c>
    </row>
    <row r="92" spans="1:24" s="59" customFormat="1" ht="24" hidden="1" customHeight="1">
      <c r="A92" s="87">
        <v>114</v>
      </c>
      <c r="B92" s="88"/>
      <c r="C92" s="89"/>
      <c r="D92" s="66"/>
      <c r="E92" s="66"/>
      <c r="F92" s="66"/>
      <c r="G92" s="67"/>
      <c r="H92" s="68"/>
      <c r="I92" s="66"/>
      <c r="J92" s="65"/>
      <c r="K92" s="65"/>
      <c r="R92" s="58"/>
      <c r="S92" s="65"/>
      <c r="T92" s="83" t="str">
        <f t="array" ref="T92">IFERROR(IF(#REF!="×",0,_xlfn.IFS(S92="多面",#REF!*0.6/1.6*0.5,S92="治水ダム等",#REF!*0.75/1.75*0.5)),"")</f>
        <v/>
      </c>
      <c r="U92" s="84" t="str">
        <f t="array" ref="U92">IFERROR(_xlfn.IFS(#REF!="×",#REF!,#REF!="○",(#REF!-T92)*0.7),"")</f>
        <v/>
      </c>
      <c r="V92" s="66"/>
      <c r="W92" s="85">
        <f t="array" ref="W92">_xlfn.IFS(V92=0,0,V92&gt;#REF!,0,#REF!-V92&gt;U92,U92,#REF!-V92&lt;U92,#REF!-V92)</f>
        <v>0</v>
      </c>
      <c r="X92" s="86" t="str">
        <f t="shared" si="1"/>
        <v/>
      </c>
    </row>
    <row r="93" spans="1:24" s="59" customFormat="1" ht="24" hidden="1" customHeight="1">
      <c r="A93" s="87">
        <v>115</v>
      </c>
      <c r="B93" s="88"/>
      <c r="C93" s="89"/>
      <c r="D93" s="66"/>
      <c r="E93" s="66"/>
      <c r="F93" s="66"/>
      <c r="G93" s="67"/>
      <c r="H93" s="68"/>
      <c r="I93" s="66"/>
      <c r="J93" s="65"/>
      <c r="K93" s="65"/>
      <c r="R93" s="58"/>
      <c r="S93" s="65"/>
      <c r="T93" s="83" t="str">
        <f t="array" ref="T93">IFERROR(IF(#REF!="×",0,_xlfn.IFS(S93="多面",#REF!*0.6/1.6*0.5,S93="治水ダム等",#REF!*0.75/1.75*0.5)),"")</f>
        <v/>
      </c>
      <c r="U93" s="84" t="str">
        <f t="array" ref="U93">IFERROR(_xlfn.IFS(#REF!="×",#REF!,#REF!="○",(#REF!-T93)*0.7),"")</f>
        <v/>
      </c>
      <c r="V93" s="66"/>
      <c r="W93" s="85">
        <f t="array" ref="W93">_xlfn.IFS(V93=0,0,V93&gt;#REF!,0,#REF!-V93&gt;U93,U93,#REF!-V93&lt;U93,#REF!-V93)</f>
        <v>0</v>
      </c>
      <c r="X93" s="86" t="str">
        <f t="shared" si="1"/>
        <v/>
      </c>
    </row>
    <row r="94" spans="1:24" s="59" customFormat="1" ht="24" hidden="1" customHeight="1">
      <c r="A94" s="87">
        <v>116</v>
      </c>
      <c r="B94" s="88"/>
      <c r="C94" s="89"/>
      <c r="D94" s="66"/>
      <c r="E94" s="66"/>
      <c r="F94" s="66"/>
      <c r="G94" s="67"/>
      <c r="H94" s="68"/>
      <c r="I94" s="66"/>
      <c r="J94" s="65"/>
      <c r="K94" s="65"/>
      <c r="R94" s="58"/>
      <c r="S94" s="65"/>
      <c r="T94" s="83" t="str">
        <f t="array" ref="T94">IFERROR(IF(#REF!="×",0,_xlfn.IFS(S94="多面",#REF!*0.6/1.6*0.5,S94="治水ダム等",#REF!*0.75/1.75*0.5)),"")</f>
        <v/>
      </c>
      <c r="U94" s="84" t="str">
        <f t="array" ref="U94">IFERROR(_xlfn.IFS(#REF!="×",#REF!,#REF!="○",(#REF!-T94)*0.7),"")</f>
        <v/>
      </c>
      <c r="V94" s="66"/>
      <c r="W94" s="85">
        <f t="array" ref="W94">_xlfn.IFS(V94=0,0,V94&gt;#REF!,0,#REF!-V94&gt;U94,U94,#REF!-V94&lt;U94,#REF!-V94)</f>
        <v>0</v>
      </c>
      <c r="X94" s="86" t="str">
        <f t="shared" si="1"/>
        <v/>
      </c>
    </row>
    <row r="95" spans="1:24" s="59" customFormat="1" ht="24" hidden="1" customHeight="1">
      <c r="A95" s="87">
        <v>117</v>
      </c>
      <c r="B95" s="88"/>
      <c r="C95" s="89"/>
      <c r="D95" s="66"/>
      <c r="E95" s="66"/>
      <c r="F95" s="66"/>
      <c r="G95" s="67"/>
      <c r="H95" s="68"/>
      <c r="I95" s="66"/>
      <c r="J95" s="65"/>
      <c r="K95" s="65"/>
      <c r="R95" s="58"/>
      <c r="S95" s="65"/>
      <c r="T95" s="83" t="str">
        <f t="array" ref="T95">IFERROR(IF(#REF!="×",0,_xlfn.IFS(S95="多面",#REF!*0.6/1.6*0.5,S95="治水ダム等",#REF!*0.75/1.75*0.5)),"")</f>
        <v/>
      </c>
      <c r="U95" s="84" t="str">
        <f t="array" ref="U95">IFERROR(_xlfn.IFS(#REF!="×",#REF!,#REF!="○",(#REF!-T95)*0.7),"")</f>
        <v/>
      </c>
      <c r="V95" s="66"/>
      <c r="W95" s="85">
        <f t="array" ref="W95">_xlfn.IFS(V95=0,0,V95&gt;#REF!,0,#REF!-V95&gt;U95,U95,#REF!-V95&lt;U95,#REF!-V95)</f>
        <v>0</v>
      </c>
      <c r="X95" s="86" t="str">
        <f t="shared" si="1"/>
        <v/>
      </c>
    </row>
    <row r="96" spans="1:24" s="59" customFormat="1" ht="24" hidden="1" customHeight="1">
      <c r="A96" s="87">
        <v>118</v>
      </c>
      <c r="B96" s="88"/>
      <c r="C96" s="89"/>
      <c r="D96" s="66"/>
      <c r="E96" s="66"/>
      <c r="F96" s="66"/>
      <c r="G96" s="67"/>
      <c r="H96" s="68"/>
      <c r="I96" s="66"/>
      <c r="J96" s="65"/>
      <c r="K96" s="65"/>
      <c r="R96" s="58"/>
      <c r="S96" s="65"/>
      <c r="T96" s="83" t="str">
        <f t="array" ref="T96">IFERROR(IF(#REF!="×",0,_xlfn.IFS(S96="多面",#REF!*0.6/1.6*0.5,S96="治水ダム等",#REF!*0.75/1.75*0.5)),"")</f>
        <v/>
      </c>
      <c r="U96" s="84" t="str">
        <f t="array" ref="U96">IFERROR(_xlfn.IFS(#REF!="×",#REF!,#REF!="○",(#REF!-T96)*0.7),"")</f>
        <v/>
      </c>
      <c r="V96" s="66"/>
      <c r="W96" s="85">
        <f t="array" ref="W96">_xlfn.IFS(V96=0,0,V96&gt;#REF!,0,#REF!-V96&gt;U96,U96,#REF!-V96&lt;U96,#REF!-V96)</f>
        <v>0</v>
      </c>
      <c r="X96" s="86" t="str">
        <f t="shared" si="1"/>
        <v/>
      </c>
    </row>
    <row r="97" spans="1:24" s="59" customFormat="1" ht="24" hidden="1" customHeight="1">
      <c r="A97" s="87">
        <v>119</v>
      </c>
      <c r="B97" s="88"/>
      <c r="C97" s="89"/>
      <c r="D97" s="66"/>
      <c r="E97" s="66"/>
      <c r="F97" s="66"/>
      <c r="G97" s="67"/>
      <c r="H97" s="68"/>
      <c r="I97" s="66"/>
      <c r="J97" s="65"/>
      <c r="K97" s="65"/>
      <c r="R97" s="58"/>
      <c r="S97" s="65"/>
      <c r="T97" s="83" t="str">
        <f t="array" ref="T97">IFERROR(IF(#REF!="×",0,_xlfn.IFS(S97="多面",#REF!*0.6/1.6*0.5,S97="治水ダム等",#REF!*0.75/1.75*0.5)),"")</f>
        <v/>
      </c>
      <c r="U97" s="84" t="str">
        <f t="array" ref="U97">IFERROR(_xlfn.IFS(#REF!="×",#REF!,#REF!="○",(#REF!-T97)*0.7),"")</f>
        <v/>
      </c>
      <c r="V97" s="66"/>
      <c r="W97" s="85">
        <f t="array" ref="W97">_xlfn.IFS(V97=0,0,V97&gt;#REF!,0,#REF!-V97&gt;U97,U97,#REF!-V97&lt;U97,#REF!-V97)</f>
        <v>0</v>
      </c>
      <c r="X97" s="86" t="str">
        <f t="shared" si="1"/>
        <v/>
      </c>
    </row>
    <row r="98" spans="1:24" s="59" customFormat="1" ht="24" hidden="1" customHeight="1">
      <c r="A98" s="87">
        <v>120</v>
      </c>
      <c r="B98" s="88"/>
      <c r="C98" s="89"/>
      <c r="D98" s="66"/>
      <c r="E98" s="66"/>
      <c r="F98" s="66"/>
      <c r="G98" s="67"/>
      <c r="H98" s="68"/>
      <c r="I98" s="66"/>
      <c r="J98" s="65"/>
      <c r="K98" s="65"/>
      <c r="R98" s="58"/>
      <c r="S98" s="65"/>
      <c r="T98" s="83" t="str">
        <f t="array" ref="T98">IFERROR(IF(#REF!="×",0,_xlfn.IFS(S98="多面",#REF!*0.6/1.6*0.5,S98="治水ダム等",#REF!*0.75/1.75*0.5)),"")</f>
        <v/>
      </c>
      <c r="U98" s="84" t="str">
        <f t="array" ref="U98">IFERROR(_xlfn.IFS(#REF!="×",#REF!,#REF!="○",(#REF!-T98)*0.7),"")</f>
        <v/>
      </c>
      <c r="V98" s="66"/>
      <c r="W98" s="85">
        <f t="array" ref="W98">_xlfn.IFS(V98=0,0,V98&gt;#REF!,0,#REF!-V98&gt;U98,U98,#REF!-V98&lt;U98,#REF!-V98)</f>
        <v>0</v>
      </c>
      <c r="X98" s="86" t="str">
        <f t="shared" si="1"/>
        <v/>
      </c>
    </row>
    <row r="99" spans="1:24" s="59" customFormat="1" ht="24" hidden="1" customHeight="1">
      <c r="A99" s="87">
        <v>121</v>
      </c>
      <c r="B99" s="88"/>
      <c r="C99" s="89"/>
      <c r="D99" s="66"/>
      <c r="E99" s="66"/>
      <c r="F99" s="66"/>
      <c r="G99" s="67"/>
      <c r="H99" s="68"/>
      <c r="I99" s="66"/>
      <c r="J99" s="65"/>
      <c r="K99" s="65"/>
      <c r="R99" s="58"/>
      <c r="S99" s="65"/>
      <c r="T99" s="83" t="str">
        <f t="array" ref="T99">IFERROR(IF(#REF!="×",0,_xlfn.IFS(S99="多面",#REF!*0.6/1.6*0.5,S99="治水ダム等",#REF!*0.75/1.75*0.5)),"")</f>
        <v/>
      </c>
      <c r="U99" s="84" t="str">
        <f t="array" ref="U99">IFERROR(_xlfn.IFS(#REF!="×",#REF!,#REF!="○",(#REF!-T99)*0.7),"")</f>
        <v/>
      </c>
      <c r="V99" s="66"/>
      <c r="W99" s="85">
        <f t="array" ref="W99">_xlfn.IFS(V99=0,0,V99&gt;#REF!,0,#REF!-V99&gt;U99,U99,#REF!-V99&lt;U99,#REF!-V99)</f>
        <v>0</v>
      </c>
      <c r="X99" s="86" t="str">
        <f t="shared" si="1"/>
        <v/>
      </c>
    </row>
    <row r="100" spans="1:24" s="59" customFormat="1" ht="24" hidden="1" customHeight="1">
      <c r="A100" s="87">
        <v>122</v>
      </c>
      <c r="B100" s="88"/>
      <c r="C100" s="89"/>
      <c r="D100" s="66"/>
      <c r="E100" s="66"/>
      <c r="F100" s="66"/>
      <c r="G100" s="67"/>
      <c r="H100" s="68"/>
      <c r="I100" s="66"/>
      <c r="J100" s="65"/>
      <c r="K100" s="65"/>
      <c r="R100" s="58"/>
      <c r="S100" s="65"/>
      <c r="T100" s="83" t="str">
        <f t="array" ref="T100">IFERROR(IF(#REF!="×",0,_xlfn.IFS(S100="多面",#REF!*0.6/1.6*0.5,S100="治水ダム等",#REF!*0.75/1.75*0.5)),"")</f>
        <v/>
      </c>
      <c r="U100" s="84" t="str">
        <f t="array" ref="U100">IFERROR(_xlfn.IFS(#REF!="×",#REF!,#REF!="○",(#REF!-T100)*0.7),"")</f>
        <v/>
      </c>
      <c r="V100" s="66"/>
      <c r="W100" s="85">
        <f t="array" ref="W100">_xlfn.IFS(V100=0,0,V100&gt;#REF!,0,#REF!-V100&gt;U100,U100,#REF!-V100&lt;U100,#REF!-V100)</f>
        <v>0</v>
      </c>
      <c r="X100" s="86" t="str">
        <f t="shared" si="1"/>
        <v/>
      </c>
    </row>
    <row r="101" spans="1:24" s="59" customFormat="1" ht="24" hidden="1" customHeight="1">
      <c r="A101" s="87">
        <v>123</v>
      </c>
      <c r="B101" s="88"/>
      <c r="C101" s="89"/>
      <c r="D101" s="66"/>
      <c r="E101" s="66"/>
      <c r="F101" s="66"/>
      <c r="G101" s="67"/>
      <c r="H101" s="68"/>
      <c r="I101" s="66"/>
      <c r="J101" s="65"/>
      <c r="K101" s="65"/>
      <c r="R101" s="58"/>
      <c r="S101" s="65"/>
      <c r="T101" s="83" t="str">
        <f t="array" ref="T101">IFERROR(IF(#REF!="×",0,_xlfn.IFS(S101="多面",#REF!*0.6/1.6*0.5,S101="治水ダム等",#REF!*0.75/1.75*0.5)),"")</f>
        <v/>
      </c>
      <c r="U101" s="84" t="str">
        <f t="array" ref="U101">IFERROR(_xlfn.IFS(#REF!="×",#REF!,#REF!="○",(#REF!-T101)*0.7),"")</f>
        <v/>
      </c>
      <c r="V101" s="66"/>
      <c r="W101" s="85">
        <f t="array" ref="W101">_xlfn.IFS(V101=0,0,V101&gt;#REF!,0,#REF!-V101&gt;U101,U101,#REF!-V101&lt;U101,#REF!-V101)</f>
        <v>0</v>
      </c>
      <c r="X101" s="86" t="str">
        <f t="shared" si="1"/>
        <v/>
      </c>
    </row>
    <row r="102" spans="1:24" s="59" customFormat="1" ht="24" hidden="1" customHeight="1">
      <c r="A102" s="87">
        <v>124</v>
      </c>
      <c r="B102" s="88"/>
      <c r="C102" s="89"/>
      <c r="D102" s="66"/>
      <c r="E102" s="66"/>
      <c r="F102" s="66"/>
      <c r="G102" s="67"/>
      <c r="H102" s="68"/>
      <c r="I102" s="66"/>
      <c r="J102" s="65"/>
      <c r="K102" s="65"/>
      <c r="R102" s="58"/>
      <c r="S102" s="65"/>
      <c r="T102" s="83" t="str">
        <f t="array" ref="T102">IFERROR(IF(#REF!="×",0,_xlfn.IFS(S102="多面",#REF!*0.6/1.6*0.5,S102="治水ダム等",#REF!*0.75/1.75*0.5)),"")</f>
        <v/>
      </c>
      <c r="U102" s="84" t="str">
        <f t="array" ref="U102">IFERROR(_xlfn.IFS(#REF!="×",#REF!,#REF!="○",(#REF!-T102)*0.7),"")</f>
        <v/>
      </c>
      <c r="V102" s="66"/>
      <c r="W102" s="85">
        <f t="array" ref="W102">_xlfn.IFS(V102=0,0,V102&gt;#REF!,0,#REF!-V102&gt;U102,U102,#REF!-V102&lt;U102,#REF!-V102)</f>
        <v>0</v>
      </c>
      <c r="X102" s="86" t="str">
        <f t="shared" si="1"/>
        <v/>
      </c>
    </row>
    <row r="103" spans="1:24" s="59" customFormat="1" ht="24" hidden="1" customHeight="1">
      <c r="A103" s="87">
        <v>125</v>
      </c>
      <c r="B103" s="88"/>
      <c r="C103" s="89"/>
      <c r="D103" s="66"/>
      <c r="E103" s="66"/>
      <c r="F103" s="66"/>
      <c r="G103" s="67"/>
      <c r="H103" s="68"/>
      <c r="I103" s="66"/>
      <c r="J103" s="65"/>
      <c r="K103" s="65"/>
      <c r="R103" s="58"/>
      <c r="S103" s="65"/>
      <c r="T103" s="83" t="str">
        <f t="array" ref="T103">IFERROR(IF(#REF!="×",0,_xlfn.IFS(S103="多面",#REF!*0.6/1.6*0.5,S103="治水ダム等",#REF!*0.75/1.75*0.5)),"")</f>
        <v/>
      </c>
      <c r="U103" s="84" t="str">
        <f t="array" ref="U103">IFERROR(_xlfn.IFS(#REF!="×",#REF!,#REF!="○",(#REF!-T103)*0.7),"")</f>
        <v/>
      </c>
      <c r="V103" s="66"/>
      <c r="W103" s="85">
        <f t="array" ref="W103">_xlfn.IFS(V103=0,0,V103&gt;#REF!,0,#REF!-V103&gt;U103,U103,#REF!-V103&lt;U103,#REF!-V103)</f>
        <v>0</v>
      </c>
      <c r="X103" s="86" t="str">
        <f t="shared" si="1"/>
        <v/>
      </c>
    </row>
    <row r="104" spans="1:24" s="59" customFormat="1" ht="24" hidden="1" customHeight="1">
      <c r="A104" s="87">
        <v>126</v>
      </c>
      <c r="B104" s="88"/>
      <c r="C104" s="89"/>
      <c r="D104" s="66"/>
      <c r="E104" s="66"/>
      <c r="F104" s="66"/>
      <c r="G104" s="67"/>
      <c r="H104" s="68"/>
      <c r="I104" s="66"/>
      <c r="J104" s="65"/>
      <c r="K104" s="65"/>
      <c r="R104" s="58"/>
      <c r="S104" s="65"/>
      <c r="T104" s="83" t="str">
        <f t="array" ref="T104">IFERROR(IF(#REF!="×",0,_xlfn.IFS(S104="多面",#REF!*0.6/1.6*0.5,S104="治水ダム等",#REF!*0.75/1.75*0.5)),"")</f>
        <v/>
      </c>
      <c r="U104" s="84" t="str">
        <f t="array" ref="U104">IFERROR(_xlfn.IFS(#REF!="×",#REF!,#REF!="○",(#REF!-T104)*0.7),"")</f>
        <v/>
      </c>
      <c r="V104" s="66"/>
      <c r="W104" s="85">
        <f t="array" ref="W104">_xlfn.IFS(V104=0,0,V104&gt;#REF!,0,#REF!-V104&gt;U104,U104,#REF!-V104&lt;U104,#REF!-V104)</f>
        <v>0</v>
      </c>
      <c r="X104" s="86" t="str">
        <f t="shared" si="1"/>
        <v/>
      </c>
    </row>
    <row r="105" spans="1:24" s="59" customFormat="1" ht="24" hidden="1" customHeight="1">
      <c r="A105" s="87">
        <v>127</v>
      </c>
      <c r="B105" s="88"/>
      <c r="C105" s="89"/>
      <c r="D105" s="66"/>
      <c r="E105" s="66"/>
      <c r="F105" s="66"/>
      <c r="G105" s="67"/>
      <c r="H105" s="68"/>
      <c r="I105" s="66"/>
      <c r="J105" s="65"/>
      <c r="K105" s="65"/>
      <c r="R105" s="58"/>
      <c r="S105" s="65"/>
      <c r="T105" s="83" t="str">
        <f t="array" ref="T105">IFERROR(IF(#REF!="×",0,_xlfn.IFS(S105="多面",#REF!*0.6/1.6*0.5,S105="治水ダム等",#REF!*0.75/1.75*0.5)),"")</f>
        <v/>
      </c>
      <c r="U105" s="84" t="str">
        <f t="array" ref="U105">IFERROR(_xlfn.IFS(#REF!="×",#REF!,#REF!="○",(#REF!-T105)*0.7),"")</f>
        <v/>
      </c>
      <c r="V105" s="66"/>
      <c r="W105" s="85">
        <f t="array" ref="W105">_xlfn.IFS(V105=0,0,V105&gt;#REF!,0,#REF!-V105&gt;U105,U105,#REF!-V105&lt;U105,#REF!-V105)</f>
        <v>0</v>
      </c>
      <c r="X105" s="86" t="str">
        <f t="shared" si="1"/>
        <v/>
      </c>
    </row>
    <row r="106" spans="1:24" s="59" customFormat="1" ht="24" hidden="1" customHeight="1">
      <c r="A106" s="87">
        <v>128</v>
      </c>
      <c r="B106" s="88"/>
      <c r="C106" s="89"/>
      <c r="D106" s="66"/>
      <c r="E106" s="66"/>
      <c r="F106" s="66"/>
      <c r="G106" s="67"/>
      <c r="H106" s="68"/>
      <c r="I106" s="66"/>
      <c r="J106" s="65"/>
      <c r="K106" s="65"/>
      <c r="R106" s="58"/>
      <c r="S106" s="65"/>
      <c r="T106" s="83" t="str">
        <f t="array" ref="T106">IFERROR(IF(#REF!="×",0,_xlfn.IFS(S106="多面",#REF!*0.6/1.6*0.5,S106="治水ダム等",#REF!*0.75/1.75*0.5)),"")</f>
        <v/>
      </c>
      <c r="U106" s="84" t="str">
        <f t="array" ref="U106">IFERROR(_xlfn.IFS(#REF!="×",#REF!,#REF!="○",(#REF!-T106)*0.7),"")</f>
        <v/>
      </c>
      <c r="V106" s="66"/>
      <c r="W106" s="85">
        <f t="array" ref="W106">_xlfn.IFS(V106=0,0,V106&gt;#REF!,0,#REF!-V106&gt;U106,U106,#REF!-V106&lt;U106,#REF!-V106)</f>
        <v>0</v>
      </c>
      <c r="X106" s="86" t="str">
        <f t="shared" si="1"/>
        <v/>
      </c>
    </row>
    <row r="107" spans="1:24" s="59" customFormat="1" ht="24" hidden="1" customHeight="1">
      <c r="A107" s="87">
        <v>129</v>
      </c>
      <c r="B107" s="88"/>
      <c r="C107" s="89"/>
      <c r="D107" s="66"/>
      <c r="E107" s="66"/>
      <c r="F107" s="66"/>
      <c r="G107" s="67"/>
      <c r="H107" s="68"/>
      <c r="I107" s="66"/>
      <c r="J107" s="65"/>
      <c r="K107" s="65"/>
      <c r="R107" s="58"/>
      <c r="S107" s="65"/>
      <c r="T107" s="83" t="str">
        <f t="array" ref="T107">IFERROR(IF(#REF!="×",0,_xlfn.IFS(S107="多面",#REF!*0.6/1.6*0.5,S107="治水ダム等",#REF!*0.75/1.75*0.5)),"")</f>
        <v/>
      </c>
      <c r="U107" s="84" t="str">
        <f t="array" ref="U107">IFERROR(_xlfn.IFS(#REF!="×",#REF!,#REF!="○",(#REF!-T107)*0.7),"")</f>
        <v/>
      </c>
      <c r="V107" s="66"/>
      <c r="W107" s="85">
        <f t="array" ref="W107">_xlfn.IFS(V107=0,0,V107&gt;#REF!,0,#REF!-V107&gt;U107,U107,#REF!-V107&lt;U107,#REF!-V107)</f>
        <v>0</v>
      </c>
      <c r="X107" s="86" t="str">
        <f t="shared" si="1"/>
        <v/>
      </c>
    </row>
    <row r="108" spans="1:24" s="59" customFormat="1" ht="24" hidden="1" customHeight="1">
      <c r="A108" s="87">
        <v>130</v>
      </c>
      <c r="B108" s="88"/>
      <c r="C108" s="89"/>
      <c r="D108" s="66"/>
      <c r="E108" s="66"/>
      <c r="F108" s="66"/>
      <c r="G108" s="67"/>
      <c r="H108" s="68"/>
      <c r="I108" s="66"/>
      <c r="J108" s="65"/>
      <c r="K108" s="65"/>
      <c r="R108" s="58"/>
      <c r="S108" s="65"/>
      <c r="T108" s="83" t="str">
        <f t="array" ref="T108">IFERROR(IF(#REF!="×",0,_xlfn.IFS(S108="多面",#REF!*0.6/1.6*0.5,S108="治水ダム等",#REF!*0.75/1.75*0.5)),"")</f>
        <v/>
      </c>
      <c r="U108" s="84" t="str">
        <f t="array" ref="U108">IFERROR(_xlfn.IFS(#REF!="×",#REF!,#REF!="○",(#REF!-T108)*0.7),"")</f>
        <v/>
      </c>
      <c r="V108" s="66"/>
      <c r="W108" s="85">
        <f t="array" ref="W108">_xlfn.IFS(V108=0,0,V108&gt;#REF!,0,#REF!-V108&gt;U108,U108,#REF!-V108&lt;U108,#REF!-V108)</f>
        <v>0</v>
      </c>
      <c r="X108" s="86" t="str">
        <f t="shared" si="1"/>
        <v/>
      </c>
    </row>
    <row r="109" spans="1:24" s="59" customFormat="1" ht="24" hidden="1" customHeight="1">
      <c r="A109" s="87">
        <v>131</v>
      </c>
      <c r="B109" s="88"/>
      <c r="C109" s="89"/>
      <c r="D109" s="66"/>
      <c r="E109" s="66"/>
      <c r="F109" s="66"/>
      <c r="G109" s="67"/>
      <c r="H109" s="68"/>
      <c r="I109" s="66"/>
      <c r="J109" s="65"/>
      <c r="K109" s="65"/>
      <c r="R109" s="58"/>
      <c r="S109" s="65"/>
      <c r="T109" s="83" t="str">
        <f t="array" ref="T109">IFERROR(IF(#REF!="×",0,_xlfn.IFS(S109="多面",#REF!*0.6/1.6*0.5,S109="治水ダム等",#REF!*0.75/1.75*0.5)),"")</f>
        <v/>
      </c>
      <c r="U109" s="84" t="str">
        <f t="array" ref="U109">IFERROR(_xlfn.IFS(#REF!="×",#REF!,#REF!="○",(#REF!-T109)*0.7),"")</f>
        <v/>
      </c>
      <c r="V109" s="66"/>
      <c r="W109" s="85">
        <f t="array" ref="W109">_xlfn.IFS(V109=0,0,V109&gt;#REF!,0,#REF!-V109&gt;U109,U109,#REF!-V109&lt;U109,#REF!-V109)</f>
        <v>0</v>
      </c>
      <c r="X109" s="86" t="str">
        <f t="shared" si="1"/>
        <v/>
      </c>
    </row>
    <row r="110" spans="1:24" s="59" customFormat="1" ht="24" hidden="1" customHeight="1">
      <c r="A110" s="87">
        <v>132</v>
      </c>
      <c r="B110" s="88"/>
      <c r="C110" s="89"/>
      <c r="D110" s="66"/>
      <c r="E110" s="66"/>
      <c r="F110" s="66"/>
      <c r="G110" s="67"/>
      <c r="H110" s="68"/>
      <c r="I110" s="66"/>
      <c r="J110" s="65"/>
      <c r="K110" s="65"/>
      <c r="R110" s="58"/>
      <c r="S110" s="65"/>
      <c r="T110" s="83" t="str">
        <f t="array" ref="T110">IFERROR(IF(#REF!="×",0,_xlfn.IFS(S110="多面",#REF!*0.6/1.6*0.5,S110="治水ダム等",#REF!*0.75/1.75*0.5)),"")</f>
        <v/>
      </c>
      <c r="U110" s="84" t="str">
        <f t="array" ref="U110">IFERROR(_xlfn.IFS(#REF!="×",#REF!,#REF!="○",(#REF!-T110)*0.7),"")</f>
        <v/>
      </c>
      <c r="V110" s="66"/>
      <c r="W110" s="85">
        <f t="array" ref="W110">_xlfn.IFS(V110=0,0,V110&gt;#REF!,0,#REF!-V110&gt;U110,U110,#REF!-V110&lt;U110,#REF!-V110)</f>
        <v>0</v>
      </c>
      <c r="X110" s="86" t="str">
        <f t="shared" si="1"/>
        <v/>
      </c>
    </row>
    <row r="111" spans="1:24" s="59" customFormat="1" ht="24" hidden="1" customHeight="1">
      <c r="A111" s="87">
        <v>133</v>
      </c>
      <c r="B111" s="88"/>
      <c r="C111" s="89"/>
      <c r="D111" s="66"/>
      <c r="E111" s="66"/>
      <c r="F111" s="66"/>
      <c r="G111" s="67"/>
      <c r="H111" s="68"/>
      <c r="I111" s="66"/>
      <c r="J111" s="65"/>
      <c r="K111" s="65"/>
      <c r="R111" s="58"/>
      <c r="S111" s="65"/>
      <c r="T111" s="83" t="str">
        <f t="array" ref="T111">IFERROR(IF(#REF!="×",0,_xlfn.IFS(S111="多面",#REF!*0.6/1.6*0.5,S111="治水ダム等",#REF!*0.75/1.75*0.5)),"")</f>
        <v/>
      </c>
      <c r="U111" s="84" t="str">
        <f t="array" ref="U111">IFERROR(_xlfn.IFS(#REF!="×",#REF!,#REF!="○",(#REF!-T111)*0.7),"")</f>
        <v/>
      </c>
      <c r="V111" s="66"/>
      <c r="W111" s="85">
        <f t="array" ref="W111">_xlfn.IFS(V111=0,0,V111&gt;#REF!,0,#REF!-V111&gt;U111,U111,#REF!-V111&lt;U111,#REF!-V111)</f>
        <v>0</v>
      </c>
      <c r="X111" s="86" t="str">
        <f t="shared" si="1"/>
        <v/>
      </c>
    </row>
    <row r="112" spans="1:24" s="59" customFormat="1" ht="24" hidden="1" customHeight="1">
      <c r="A112" s="87">
        <v>134</v>
      </c>
      <c r="B112" s="88"/>
      <c r="C112" s="89"/>
      <c r="D112" s="66"/>
      <c r="E112" s="66"/>
      <c r="F112" s="66"/>
      <c r="G112" s="67"/>
      <c r="H112" s="68"/>
      <c r="I112" s="66"/>
      <c r="J112" s="65"/>
      <c r="K112" s="65"/>
      <c r="R112" s="58"/>
      <c r="S112" s="65"/>
      <c r="T112" s="83" t="str">
        <f t="array" ref="T112">IFERROR(IF(#REF!="×",0,_xlfn.IFS(S112="多面",#REF!*0.6/1.6*0.5,S112="治水ダム等",#REF!*0.75/1.75*0.5)),"")</f>
        <v/>
      </c>
      <c r="U112" s="84" t="str">
        <f t="array" ref="U112">IFERROR(_xlfn.IFS(#REF!="×",#REF!,#REF!="○",(#REF!-T112)*0.7),"")</f>
        <v/>
      </c>
      <c r="V112" s="66"/>
      <c r="W112" s="85">
        <f t="array" ref="W112">_xlfn.IFS(V112=0,0,V112&gt;#REF!,0,#REF!-V112&gt;U112,U112,#REF!-V112&lt;U112,#REF!-V112)</f>
        <v>0</v>
      </c>
      <c r="X112" s="86" t="str">
        <f t="shared" si="1"/>
        <v/>
      </c>
    </row>
    <row r="113" spans="1:24" s="59" customFormat="1" ht="24" hidden="1" customHeight="1">
      <c r="A113" s="87">
        <v>135</v>
      </c>
      <c r="B113" s="88"/>
      <c r="C113" s="89"/>
      <c r="D113" s="66"/>
      <c r="E113" s="66"/>
      <c r="F113" s="66"/>
      <c r="G113" s="67"/>
      <c r="H113" s="68"/>
      <c r="I113" s="66"/>
      <c r="J113" s="65"/>
      <c r="K113" s="65"/>
      <c r="R113" s="58"/>
      <c r="S113" s="65"/>
      <c r="T113" s="83" t="str">
        <f t="array" ref="T113">IFERROR(IF(#REF!="×",0,_xlfn.IFS(S113="多面",#REF!*0.6/1.6*0.5,S113="治水ダム等",#REF!*0.75/1.75*0.5)),"")</f>
        <v/>
      </c>
      <c r="U113" s="84" t="str">
        <f t="array" ref="U113">IFERROR(_xlfn.IFS(#REF!="×",#REF!,#REF!="○",(#REF!-T113)*0.7),"")</f>
        <v/>
      </c>
      <c r="V113" s="66"/>
      <c r="W113" s="85">
        <f t="array" ref="W113">_xlfn.IFS(V113=0,0,V113&gt;#REF!,0,#REF!-V113&gt;U113,U113,#REF!-V113&lt;U113,#REF!-V113)</f>
        <v>0</v>
      </c>
      <c r="X113" s="86" t="str">
        <f t="shared" si="1"/>
        <v/>
      </c>
    </row>
    <row r="114" spans="1:24" s="59" customFormat="1" ht="24" hidden="1" customHeight="1">
      <c r="A114" s="87">
        <v>136</v>
      </c>
      <c r="B114" s="88"/>
      <c r="C114" s="89"/>
      <c r="D114" s="66"/>
      <c r="E114" s="66"/>
      <c r="F114" s="66"/>
      <c r="G114" s="67"/>
      <c r="H114" s="68"/>
      <c r="I114" s="66"/>
      <c r="J114" s="65"/>
      <c r="K114" s="65"/>
      <c r="R114" s="58"/>
      <c r="S114" s="65"/>
      <c r="T114" s="83" t="str">
        <f t="array" ref="T114">IFERROR(IF(#REF!="×",0,_xlfn.IFS(S114="多面",#REF!*0.6/1.6*0.5,S114="治水ダム等",#REF!*0.75/1.75*0.5)),"")</f>
        <v/>
      </c>
      <c r="U114" s="84" t="str">
        <f t="array" ref="U114">IFERROR(_xlfn.IFS(#REF!="×",#REF!,#REF!="○",(#REF!-T114)*0.7),"")</f>
        <v/>
      </c>
      <c r="V114" s="66"/>
      <c r="W114" s="85">
        <f t="array" ref="W114">_xlfn.IFS(V114=0,0,V114&gt;#REF!,0,#REF!-V114&gt;U114,U114,#REF!-V114&lt;U114,#REF!-V114)</f>
        <v>0</v>
      </c>
      <c r="X114" s="86" t="str">
        <f t="shared" si="1"/>
        <v/>
      </c>
    </row>
    <row r="115" spans="1:24" s="59" customFormat="1" ht="24" hidden="1" customHeight="1">
      <c r="A115" s="87">
        <v>137</v>
      </c>
      <c r="B115" s="88"/>
      <c r="C115" s="89"/>
      <c r="D115" s="66"/>
      <c r="E115" s="66"/>
      <c r="F115" s="66"/>
      <c r="G115" s="67"/>
      <c r="H115" s="68"/>
      <c r="I115" s="66"/>
      <c r="J115" s="65"/>
      <c r="K115" s="65"/>
      <c r="R115" s="58"/>
      <c r="S115" s="65"/>
      <c r="T115" s="83" t="str">
        <f t="array" ref="T115">IFERROR(IF(#REF!="×",0,_xlfn.IFS(S115="多面",#REF!*0.6/1.6*0.5,S115="治水ダム等",#REF!*0.75/1.75*0.5)),"")</f>
        <v/>
      </c>
      <c r="U115" s="84" t="str">
        <f t="array" ref="U115">IFERROR(_xlfn.IFS(#REF!="×",#REF!,#REF!="○",(#REF!-T115)*0.7),"")</f>
        <v/>
      </c>
      <c r="V115" s="66"/>
      <c r="W115" s="85">
        <f t="array" ref="W115">_xlfn.IFS(V115=0,0,V115&gt;#REF!,0,#REF!-V115&gt;U115,U115,#REF!-V115&lt;U115,#REF!-V115)</f>
        <v>0</v>
      </c>
      <c r="X115" s="86" t="str">
        <f t="shared" si="1"/>
        <v/>
      </c>
    </row>
    <row r="116" spans="1:24" s="59" customFormat="1" ht="24" hidden="1" customHeight="1">
      <c r="A116" s="87">
        <v>138</v>
      </c>
      <c r="B116" s="88"/>
      <c r="C116" s="89"/>
      <c r="D116" s="66"/>
      <c r="E116" s="66"/>
      <c r="F116" s="66"/>
      <c r="G116" s="67"/>
      <c r="H116" s="68"/>
      <c r="I116" s="66"/>
      <c r="J116" s="65"/>
      <c r="K116" s="65"/>
      <c r="R116" s="58"/>
      <c r="S116" s="65"/>
      <c r="T116" s="83" t="str">
        <f t="array" ref="T116">IFERROR(IF(#REF!="×",0,_xlfn.IFS(S116="多面",#REF!*0.6/1.6*0.5,S116="治水ダム等",#REF!*0.75/1.75*0.5)),"")</f>
        <v/>
      </c>
      <c r="U116" s="84" t="str">
        <f t="array" ref="U116">IFERROR(_xlfn.IFS(#REF!="×",#REF!,#REF!="○",(#REF!-T116)*0.7),"")</f>
        <v/>
      </c>
      <c r="V116" s="66"/>
      <c r="W116" s="85">
        <f t="array" ref="W116">_xlfn.IFS(V116=0,0,V116&gt;#REF!,0,#REF!-V116&gt;U116,U116,#REF!-V116&lt;U116,#REF!-V116)</f>
        <v>0</v>
      </c>
      <c r="X116" s="86" t="str">
        <f t="shared" si="1"/>
        <v/>
      </c>
    </row>
    <row r="117" spans="1:24" s="59" customFormat="1" ht="24" hidden="1" customHeight="1">
      <c r="A117" s="87">
        <v>139</v>
      </c>
      <c r="B117" s="88"/>
      <c r="C117" s="89"/>
      <c r="D117" s="66"/>
      <c r="E117" s="66"/>
      <c r="F117" s="66"/>
      <c r="G117" s="67"/>
      <c r="H117" s="68"/>
      <c r="I117" s="66"/>
      <c r="J117" s="65"/>
      <c r="K117" s="65"/>
      <c r="R117" s="58"/>
      <c r="S117" s="65"/>
      <c r="T117" s="83" t="str">
        <f t="array" ref="T117">IFERROR(IF(#REF!="×",0,_xlfn.IFS(S117="多面",#REF!*0.6/1.6*0.5,S117="治水ダム等",#REF!*0.75/1.75*0.5)),"")</f>
        <v/>
      </c>
      <c r="U117" s="84" t="str">
        <f t="array" ref="U117">IFERROR(_xlfn.IFS(#REF!="×",#REF!,#REF!="○",(#REF!-T117)*0.7),"")</f>
        <v/>
      </c>
      <c r="V117" s="66"/>
      <c r="W117" s="85">
        <f t="array" ref="W117">_xlfn.IFS(V117=0,0,V117&gt;#REF!,0,#REF!-V117&gt;U117,U117,#REF!-V117&lt;U117,#REF!-V117)</f>
        <v>0</v>
      </c>
      <c r="X117" s="86" t="str">
        <f t="shared" si="1"/>
        <v/>
      </c>
    </row>
    <row r="118" spans="1:24" s="59" customFormat="1" ht="24" hidden="1" customHeight="1">
      <c r="A118" s="87">
        <v>140</v>
      </c>
      <c r="B118" s="88"/>
      <c r="C118" s="89"/>
      <c r="D118" s="66"/>
      <c r="E118" s="66"/>
      <c r="F118" s="66"/>
      <c r="G118" s="67"/>
      <c r="H118" s="68"/>
      <c r="I118" s="66"/>
      <c r="J118" s="65"/>
      <c r="K118" s="65"/>
      <c r="R118" s="58"/>
      <c r="S118" s="65"/>
      <c r="T118" s="83" t="str">
        <f t="array" ref="T118">IFERROR(IF(#REF!="×",0,_xlfn.IFS(S118="多面",#REF!*0.6/1.6*0.5,S118="治水ダム等",#REF!*0.75/1.75*0.5)),"")</f>
        <v/>
      </c>
      <c r="U118" s="84" t="str">
        <f t="array" ref="U118">IFERROR(_xlfn.IFS(#REF!="×",#REF!,#REF!="○",(#REF!-T118)*0.7),"")</f>
        <v/>
      </c>
      <c r="V118" s="66"/>
      <c r="W118" s="85">
        <f t="array" ref="W118">_xlfn.IFS(V118=0,0,V118&gt;#REF!,0,#REF!-V118&gt;U118,U118,#REF!-V118&lt;U118,#REF!-V118)</f>
        <v>0</v>
      </c>
      <c r="X118" s="86" t="str">
        <f t="shared" si="1"/>
        <v/>
      </c>
    </row>
    <row r="119" spans="1:24" s="59" customFormat="1" ht="24" hidden="1" customHeight="1">
      <c r="A119" s="87">
        <v>141</v>
      </c>
      <c r="B119" s="88"/>
      <c r="C119" s="89"/>
      <c r="D119" s="66"/>
      <c r="E119" s="66"/>
      <c r="F119" s="66"/>
      <c r="G119" s="67"/>
      <c r="H119" s="68"/>
      <c r="I119" s="66"/>
      <c r="J119" s="65"/>
      <c r="K119" s="65"/>
      <c r="R119" s="58"/>
      <c r="S119" s="65"/>
      <c r="T119" s="83" t="str">
        <f t="array" ref="T119">IFERROR(IF(#REF!="×",0,_xlfn.IFS(S119="多面",#REF!*0.6/1.6*0.5,S119="治水ダム等",#REF!*0.75/1.75*0.5)),"")</f>
        <v/>
      </c>
      <c r="U119" s="84" t="str">
        <f t="array" ref="U119">IFERROR(_xlfn.IFS(#REF!="×",#REF!,#REF!="○",(#REF!-T119)*0.7),"")</f>
        <v/>
      </c>
      <c r="V119" s="66"/>
      <c r="W119" s="85">
        <f t="array" ref="W119">_xlfn.IFS(V119=0,0,V119&gt;#REF!,0,#REF!-V119&gt;U119,U119,#REF!-V119&lt;U119,#REF!-V119)</f>
        <v>0</v>
      </c>
      <c r="X119" s="86" t="str">
        <f t="shared" si="1"/>
        <v/>
      </c>
    </row>
    <row r="120" spans="1:24" s="59" customFormat="1" ht="24" hidden="1" customHeight="1">
      <c r="A120" s="87">
        <v>142</v>
      </c>
      <c r="B120" s="88"/>
      <c r="C120" s="89"/>
      <c r="D120" s="66"/>
      <c r="E120" s="66"/>
      <c r="F120" s="66"/>
      <c r="G120" s="67"/>
      <c r="H120" s="68"/>
      <c r="I120" s="66"/>
      <c r="J120" s="65"/>
      <c r="K120" s="65"/>
      <c r="R120" s="58"/>
      <c r="S120" s="65"/>
      <c r="T120" s="83" t="str">
        <f t="array" ref="T120">IFERROR(IF(#REF!="×",0,_xlfn.IFS(S120="多面",#REF!*0.6/1.6*0.5,S120="治水ダム等",#REF!*0.75/1.75*0.5)),"")</f>
        <v/>
      </c>
      <c r="U120" s="84" t="str">
        <f t="array" ref="U120">IFERROR(_xlfn.IFS(#REF!="×",#REF!,#REF!="○",(#REF!-T120)*0.7),"")</f>
        <v/>
      </c>
      <c r="V120" s="66"/>
      <c r="W120" s="85">
        <f t="array" ref="W120">_xlfn.IFS(V120=0,0,V120&gt;#REF!,0,#REF!-V120&gt;U120,U120,#REF!-V120&lt;U120,#REF!-V120)</f>
        <v>0</v>
      </c>
      <c r="X120" s="86" t="str">
        <f t="shared" si="1"/>
        <v/>
      </c>
    </row>
    <row r="121" spans="1:24" s="59" customFormat="1" ht="24" hidden="1" customHeight="1">
      <c r="A121" s="87">
        <v>143</v>
      </c>
      <c r="B121" s="88"/>
      <c r="C121" s="89"/>
      <c r="D121" s="66"/>
      <c r="E121" s="66"/>
      <c r="F121" s="66"/>
      <c r="G121" s="67"/>
      <c r="H121" s="68"/>
      <c r="I121" s="66"/>
      <c r="J121" s="65"/>
      <c r="K121" s="65"/>
      <c r="R121" s="58"/>
      <c r="S121" s="65"/>
      <c r="T121" s="83" t="str">
        <f t="array" ref="T121">IFERROR(IF(#REF!="×",0,_xlfn.IFS(S121="多面",#REF!*0.6/1.6*0.5,S121="治水ダム等",#REF!*0.75/1.75*0.5)),"")</f>
        <v/>
      </c>
      <c r="U121" s="84" t="str">
        <f t="array" ref="U121">IFERROR(_xlfn.IFS(#REF!="×",#REF!,#REF!="○",(#REF!-T121)*0.7),"")</f>
        <v/>
      </c>
      <c r="V121" s="66"/>
      <c r="W121" s="85">
        <f t="array" ref="W121">_xlfn.IFS(V121=0,0,V121&gt;#REF!,0,#REF!-V121&gt;U121,U121,#REF!-V121&lt;U121,#REF!-V121)</f>
        <v>0</v>
      </c>
      <c r="X121" s="86" t="str">
        <f t="shared" si="1"/>
        <v/>
      </c>
    </row>
    <row r="122" spans="1:24" s="59" customFormat="1" ht="24" hidden="1" customHeight="1">
      <c r="A122" s="87">
        <v>144</v>
      </c>
      <c r="B122" s="88"/>
      <c r="C122" s="89"/>
      <c r="D122" s="66"/>
      <c r="E122" s="66"/>
      <c r="F122" s="66"/>
      <c r="G122" s="67"/>
      <c r="H122" s="68"/>
      <c r="I122" s="66"/>
      <c r="J122" s="65"/>
      <c r="K122" s="65"/>
      <c r="R122" s="58"/>
      <c r="S122" s="65"/>
      <c r="T122" s="83" t="str">
        <f t="array" ref="T122">IFERROR(IF(#REF!="×",0,_xlfn.IFS(S122="多面",#REF!*0.6/1.6*0.5,S122="治水ダム等",#REF!*0.75/1.75*0.5)),"")</f>
        <v/>
      </c>
      <c r="U122" s="84" t="str">
        <f t="array" ref="U122">IFERROR(_xlfn.IFS(#REF!="×",#REF!,#REF!="○",(#REF!-T122)*0.7),"")</f>
        <v/>
      </c>
      <c r="V122" s="66"/>
      <c r="W122" s="85">
        <f t="array" ref="W122">_xlfn.IFS(V122=0,0,V122&gt;#REF!,0,#REF!-V122&gt;U122,U122,#REF!-V122&lt;U122,#REF!-V122)</f>
        <v>0</v>
      </c>
      <c r="X122" s="86" t="str">
        <f t="shared" si="1"/>
        <v/>
      </c>
    </row>
    <row r="123" spans="1:24" s="59" customFormat="1" ht="24" hidden="1" customHeight="1">
      <c r="A123" s="87">
        <v>145</v>
      </c>
      <c r="B123" s="88"/>
      <c r="C123" s="89"/>
      <c r="D123" s="66"/>
      <c r="E123" s="66"/>
      <c r="F123" s="66"/>
      <c r="G123" s="67"/>
      <c r="H123" s="68"/>
      <c r="I123" s="66"/>
      <c r="J123" s="65"/>
      <c r="K123" s="65"/>
      <c r="R123" s="58"/>
      <c r="S123" s="65"/>
      <c r="T123" s="83" t="str">
        <f t="array" ref="T123">IFERROR(IF(#REF!="×",0,_xlfn.IFS(S123="多面",#REF!*0.6/1.6*0.5,S123="治水ダム等",#REF!*0.75/1.75*0.5)),"")</f>
        <v/>
      </c>
      <c r="U123" s="84" t="str">
        <f t="array" ref="U123">IFERROR(_xlfn.IFS(#REF!="×",#REF!,#REF!="○",(#REF!-T123)*0.7),"")</f>
        <v/>
      </c>
      <c r="V123" s="66"/>
      <c r="W123" s="85">
        <f t="array" ref="W123">_xlfn.IFS(V123=0,0,V123&gt;#REF!,0,#REF!-V123&gt;U123,U123,#REF!-V123&lt;U123,#REF!-V123)</f>
        <v>0</v>
      </c>
      <c r="X123" s="86" t="str">
        <f t="shared" si="1"/>
        <v/>
      </c>
    </row>
    <row r="124" spans="1:24" s="59" customFormat="1" ht="24" hidden="1" customHeight="1">
      <c r="A124" s="87">
        <v>146</v>
      </c>
      <c r="B124" s="88"/>
      <c r="C124" s="89"/>
      <c r="D124" s="66"/>
      <c r="E124" s="66"/>
      <c r="F124" s="66"/>
      <c r="G124" s="67"/>
      <c r="H124" s="68"/>
      <c r="I124" s="66"/>
      <c r="J124" s="65"/>
      <c r="K124" s="65"/>
      <c r="R124" s="58"/>
      <c r="S124" s="65"/>
      <c r="T124" s="83" t="str">
        <f t="array" ref="T124">IFERROR(IF(#REF!="×",0,_xlfn.IFS(S124="多面",#REF!*0.6/1.6*0.5,S124="治水ダム等",#REF!*0.75/1.75*0.5)),"")</f>
        <v/>
      </c>
      <c r="U124" s="84" t="str">
        <f t="array" ref="U124">IFERROR(_xlfn.IFS(#REF!="×",#REF!,#REF!="○",(#REF!-T124)*0.7),"")</f>
        <v/>
      </c>
      <c r="V124" s="66"/>
      <c r="W124" s="85">
        <f t="array" ref="W124">_xlfn.IFS(V124=0,0,V124&gt;#REF!,0,#REF!-V124&gt;U124,U124,#REF!-V124&lt;U124,#REF!-V124)</f>
        <v>0</v>
      </c>
      <c r="X124" s="86" t="str">
        <f t="shared" si="1"/>
        <v/>
      </c>
    </row>
    <row r="125" spans="1:24" s="59" customFormat="1" ht="24" hidden="1" customHeight="1">
      <c r="A125" s="87">
        <v>147</v>
      </c>
      <c r="B125" s="88"/>
      <c r="C125" s="89"/>
      <c r="D125" s="66"/>
      <c r="E125" s="66"/>
      <c r="F125" s="66"/>
      <c r="G125" s="67"/>
      <c r="H125" s="68"/>
      <c r="I125" s="66"/>
      <c r="J125" s="65"/>
      <c r="K125" s="65"/>
      <c r="R125" s="58"/>
      <c r="S125" s="65"/>
      <c r="T125" s="83" t="str">
        <f t="array" ref="T125">IFERROR(IF(#REF!="×",0,_xlfn.IFS(S125="多面",#REF!*0.6/1.6*0.5,S125="治水ダム等",#REF!*0.75/1.75*0.5)),"")</f>
        <v/>
      </c>
      <c r="U125" s="84" t="str">
        <f t="array" ref="U125">IFERROR(_xlfn.IFS(#REF!="×",#REF!,#REF!="○",(#REF!-T125)*0.7),"")</f>
        <v/>
      </c>
      <c r="V125" s="66"/>
      <c r="W125" s="85">
        <f t="array" ref="W125">_xlfn.IFS(V125=0,0,V125&gt;#REF!,0,#REF!-V125&gt;U125,U125,#REF!-V125&lt;U125,#REF!-V125)</f>
        <v>0</v>
      </c>
      <c r="X125" s="86" t="str">
        <f t="shared" si="1"/>
        <v/>
      </c>
    </row>
    <row r="126" spans="1:24" s="59" customFormat="1" ht="24" hidden="1" customHeight="1">
      <c r="A126" s="87">
        <v>148</v>
      </c>
      <c r="B126" s="88"/>
      <c r="C126" s="89"/>
      <c r="D126" s="66"/>
      <c r="E126" s="66"/>
      <c r="F126" s="66"/>
      <c r="G126" s="67"/>
      <c r="H126" s="68"/>
      <c r="I126" s="66"/>
      <c r="J126" s="65"/>
      <c r="K126" s="65"/>
      <c r="R126" s="58"/>
      <c r="S126" s="65"/>
      <c r="T126" s="83" t="str">
        <f t="array" ref="T126">IFERROR(IF(#REF!="×",0,_xlfn.IFS(S126="多面",#REF!*0.6/1.6*0.5,S126="治水ダム等",#REF!*0.75/1.75*0.5)),"")</f>
        <v/>
      </c>
      <c r="U126" s="84" t="str">
        <f t="array" ref="U126">IFERROR(_xlfn.IFS(#REF!="×",#REF!,#REF!="○",(#REF!-T126)*0.7),"")</f>
        <v/>
      </c>
      <c r="V126" s="66"/>
      <c r="W126" s="85">
        <f t="array" ref="W126">_xlfn.IFS(V126=0,0,V126&gt;#REF!,0,#REF!-V126&gt;U126,U126,#REF!-V126&lt;U126,#REF!-V126)</f>
        <v>0</v>
      </c>
      <c r="X126" s="86" t="str">
        <f t="shared" si="1"/>
        <v/>
      </c>
    </row>
    <row r="127" spans="1:24" s="59" customFormat="1" ht="24" hidden="1" customHeight="1">
      <c r="A127" s="87">
        <v>149</v>
      </c>
      <c r="B127" s="88"/>
      <c r="C127" s="89"/>
      <c r="D127" s="66"/>
      <c r="E127" s="66"/>
      <c r="F127" s="66"/>
      <c r="G127" s="67"/>
      <c r="H127" s="68"/>
      <c r="I127" s="66"/>
      <c r="J127" s="65"/>
      <c r="K127" s="65"/>
      <c r="R127" s="58"/>
      <c r="S127" s="65"/>
      <c r="T127" s="83" t="str">
        <f t="array" ref="T127">IFERROR(IF(#REF!="×",0,_xlfn.IFS(S127="多面",#REF!*0.6/1.6*0.5,S127="治水ダム等",#REF!*0.75/1.75*0.5)),"")</f>
        <v/>
      </c>
      <c r="U127" s="84" t="str">
        <f t="array" ref="U127">IFERROR(_xlfn.IFS(#REF!="×",#REF!,#REF!="○",(#REF!-T127)*0.7),"")</f>
        <v/>
      </c>
      <c r="V127" s="66"/>
      <c r="W127" s="85">
        <f t="array" ref="W127">_xlfn.IFS(V127=0,0,V127&gt;#REF!,0,#REF!-V127&gt;U127,U127,#REF!-V127&lt;U127,#REF!-V127)</f>
        <v>0</v>
      </c>
      <c r="X127" s="86" t="str">
        <f t="shared" si="1"/>
        <v/>
      </c>
    </row>
    <row r="128" spans="1:24" s="59" customFormat="1" ht="24" hidden="1" customHeight="1">
      <c r="A128" s="87">
        <v>150</v>
      </c>
      <c r="B128" s="88"/>
      <c r="C128" s="89"/>
      <c r="D128" s="66"/>
      <c r="E128" s="66"/>
      <c r="F128" s="66"/>
      <c r="G128" s="67"/>
      <c r="H128" s="68"/>
      <c r="I128" s="66"/>
      <c r="J128" s="65"/>
      <c r="K128" s="65"/>
      <c r="R128" s="58"/>
      <c r="S128" s="65"/>
      <c r="T128" s="83" t="str">
        <f t="array" ref="T128">IFERROR(IF(#REF!="×",0,_xlfn.IFS(S128="多面",#REF!*0.6/1.6*0.5,S128="治水ダム等",#REF!*0.75/1.75*0.5)),"")</f>
        <v/>
      </c>
      <c r="U128" s="84" t="str">
        <f t="array" ref="U128">IFERROR(_xlfn.IFS(#REF!="×",#REF!,#REF!="○",(#REF!-T128)*0.7),"")</f>
        <v/>
      </c>
      <c r="V128" s="66"/>
      <c r="W128" s="85">
        <f t="array" ref="W128">_xlfn.IFS(V128=0,0,V128&gt;#REF!,0,#REF!-V128&gt;U128,U128,#REF!-V128&lt;U128,#REF!-V128)</f>
        <v>0</v>
      </c>
      <c r="X128" s="86" t="str">
        <f t="shared" si="1"/>
        <v/>
      </c>
    </row>
    <row r="129" spans="1:24" s="59" customFormat="1" ht="24" hidden="1" customHeight="1">
      <c r="A129" s="87">
        <v>151</v>
      </c>
      <c r="B129" s="88"/>
      <c r="C129" s="89"/>
      <c r="D129" s="66"/>
      <c r="E129" s="66"/>
      <c r="F129" s="66"/>
      <c r="G129" s="67"/>
      <c r="H129" s="68"/>
      <c r="I129" s="66"/>
      <c r="J129" s="65"/>
      <c r="K129" s="65"/>
      <c r="R129" s="58"/>
      <c r="S129" s="65"/>
      <c r="T129" s="83" t="str">
        <f t="array" ref="T129">IFERROR(IF(#REF!="×",0,_xlfn.IFS(S129="多面",#REF!*0.6/1.6*0.5,S129="治水ダム等",#REF!*0.75/1.75*0.5)),"")</f>
        <v/>
      </c>
      <c r="U129" s="84" t="str">
        <f t="array" ref="U129">IFERROR(_xlfn.IFS(#REF!="×",#REF!,#REF!="○",(#REF!-T129)*0.7),"")</f>
        <v/>
      </c>
      <c r="V129" s="66"/>
      <c r="W129" s="85">
        <f t="array" ref="W129">_xlfn.IFS(V129=0,0,V129&gt;#REF!,0,#REF!-V129&gt;U129,U129,#REF!-V129&lt;U129,#REF!-V129)</f>
        <v>0</v>
      </c>
      <c r="X129" s="86" t="str">
        <f t="shared" si="1"/>
        <v/>
      </c>
    </row>
    <row r="130" spans="1:24" s="59" customFormat="1" ht="24" hidden="1" customHeight="1">
      <c r="A130" s="87">
        <v>152</v>
      </c>
      <c r="B130" s="88"/>
      <c r="C130" s="89"/>
      <c r="D130" s="66"/>
      <c r="E130" s="66"/>
      <c r="F130" s="66"/>
      <c r="G130" s="67"/>
      <c r="H130" s="68"/>
      <c r="I130" s="66"/>
      <c r="J130" s="65"/>
      <c r="K130" s="65"/>
      <c r="R130" s="58"/>
      <c r="S130" s="65"/>
      <c r="T130" s="83" t="str">
        <f t="array" ref="T130">IFERROR(IF(#REF!="×",0,_xlfn.IFS(S130="多面",#REF!*0.6/1.6*0.5,S130="治水ダム等",#REF!*0.75/1.75*0.5)),"")</f>
        <v/>
      </c>
      <c r="U130" s="84" t="str">
        <f t="array" ref="U130">IFERROR(_xlfn.IFS(#REF!="×",#REF!,#REF!="○",(#REF!-T130)*0.7),"")</f>
        <v/>
      </c>
      <c r="V130" s="66"/>
      <c r="W130" s="85">
        <f t="array" ref="W130">_xlfn.IFS(V130=0,0,V130&gt;#REF!,0,#REF!-V130&gt;U130,U130,#REF!-V130&lt;U130,#REF!-V130)</f>
        <v>0</v>
      </c>
      <c r="X130" s="86" t="str">
        <f t="shared" si="1"/>
        <v/>
      </c>
    </row>
    <row r="131" spans="1:24" s="59" customFormat="1" ht="24" hidden="1" customHeight="1">
      <c r="A131" s="87">
        <v>153</v>
      </c>
      <c r="B131" s="88"/>
      <c r="C131" s="89"/>
      <c r="D131" s="66"/>
      <c r="E131" s="66"/>
      <c r="F131" s="66"/>
      <c r="G131" s="67"/>
      <c r="H131" s="68"/>
      <c r="I131" s="66"/>
      <c r="J131" s="65"/>
      <c r="K131" s="65"/>
      <c r="R131" s="58"/>
      <c r="S131" s="65"/>
      <c r="T131" s="83" t="str">
        <f t="array" ref="T131">IFERROR(IF(#REF!="×",0,_xlfn.IFS(S131="多面",#REF!*0.6/1.6*0.5,S131="治水ダム等",#REF!*0.75/1.75*0.5)),"")</f>
        <v/>
      </c>
      <c r="U131" s="84" t="str">
        <f t="array" ref="U131">IFERROR(_xlfn.IFS(#REF!="×",#REF!,#REF!="○",(#REF!-T131)*0.7),"")</f>
        <v/>
      </c>
      <c r="V131" s="66"/>
      <c r="W131" s="85">
        <f t="array" ref="W131">_xlfn.IFS(V131=0,0,V131&gt;#REF!,0,#REF!-V131&gt;U131,U131,#REF!-V131&lt;U131,#REF!-V131)</f>
        <v>0</v>
      </c>
      <c r="X131" s="86" t="str">
        <f t="shared" si="1"/>
        <v/>
      </c>
    </row>
    <row r="132" spans="1:24" s="59" customFormat="1" ht="24" hidden="1" customHeight="1">
      <c r="A132" s="87">
        <v>154</v>
      </c>
      <c r="B132" s="88"/>
      <c r="C132" s="89"/>
      <c r="D132" s="66"/>
      <c r="E132" s="66"/>
      <c r="F132" s="66"/>
      <c r="G132" s="67"/>
      <c r="H132" s="68"/>
      <c r="I132" s="66"/>
      <c r="J132" s="65"/>
      <c r="K132" s="65"/>
      <c r="R132" s="58"/>
      <c r="S132" s="65"/>
      <c r="T132" s="83" t="str">
        <f t="array" ref="T132">IFERROR(IF(#REF!="×",0,_xlfn.IFS(S132="多面",#REF!*0.6/1.6*0.5,S132="治水ダム等",#REF!*0.75/1.75*0.5)),"")</f>
        <v/>
      </c>
      <c r="U132" s="84" t="str">
        <f t="array" ref="U132">IFERROR(_xlfn.IFS(#REF!="×",#REF!,#REF!="○",(#REF!-T132)*0.7),"")</f>
        <v/>
      </c>
      <c r="V132" s="66"/>
      <c r="W132" s="85">
        <f t="array" ref="W132">_xlfn.IFS(V132=0,0,V132&gt;#REF!,0,#REF!-V132&gt;U132,U132,#REF!-V132&lt;U132,#REF!-V132)</f>
        <v>0</v>
      </c>
      <c r="X132" s="86" t="str">
        <f t="shared" si="1"/>
        <v/>
      </c>
    </row>
    <row r="133" spans="1:24" s="59" customFormat="1" ht="24" hidden="1" customHeight="1">
      <c r="A133" s="87">
        <v>155</v>
      </c>
      <c r="B133" s="88"/>
      <c r="C133" s="89"/>
      <c r="D133" s="66"/>
      <c r="E133" s="66"/>
      <c r="F133" s="66"/>
      <c r="G133" s="67"/>
      <c r="H133" s="68"/>
      <c r="I133" s="66"/>
      <c r="J133" s="65"/>
      <c r="K133" s="65"/>
      <c r="R133" s="58"/>
      <c r="S133" s="65"/>
      <c r="T133" s="83" t="str">
        <f t="array" ref="T133">IFERROR(IF(#REF!="×",0,_xlfn.IFS(S133="多面",#REF!*0.6/1.6*0.5,S133="治水ダム等",#REF!*0.75/1.75*0.5)),"")</f>
        <v/>
      </c>
      <c r="U133" s="84" t="str">
        <f t="array" ref="U133">IFERROR(_xlfn.IFS(#REF!="×",#REF!,#REF!="○",(#REF!-T133)*0.7),"")</f>
        <v/>
      </c>
      <c r="V133" s="66"/>
      <c r="W133" s="85">
        <f t="array" ref="W133">_xlfn.IFS(V133=0,0,V133&gt;#REF!,0,#REF!-V133&gt;U133,U133,#REF!-V133&lt;U133,#REF!-V133)</f>
        <v>0</v>
      </c>
      <c r="X133" s="86" t="str">
        <f t="shared" si="1"/>
        <v/>
      </c>
    </row>
    <row r="134" spans="1:24" s="59" customFormat="1" ht="24" hidden="1" customHeight="1">
      <c r="A134" s="87">
        <v>156</v>
      </c>
      <c r="B134" s="88"/>
      <c r="C134" s="89"/>
      <c r="D134" s="66"/>
      <c r="E134" s="66"/>
      <c r="F134" s="66"/>
      <c r="G134" s="67"/>
      <c r="H134" s="68"/>
      <c r="I134" s="66"/>
      <c r="J134" s="65"/>
      <c r="K134" s="65"/>
      <c r="R134" s="58"/>
      <c r="S134" s="65"/>
      <c r="T134" s="83" t="str">
        <f t="array" ref="T134">IFERROR(IF(#REF!="×",0,_xlfn.IFS(S134="多面",#REF!*0.6/1.6*0.5,S134="治水ダム等",#REF!*0.75/1.75*0.5)),"")</f>
        <v/>
      </c>
      <c r="U134" s="84" t="str">
        <f t="array" ref="U134">IFERROR(_xlfn.IFS(#REF!="×",#REF!,#REF!="○",(#REF!-T134)*0.7),"")</f>
        <v/>
      </c>
      <c r="V134" s="66"/>
      <c r="W134" s="85">
        <f t="array" ref="W134">_xlfn.IFS(V134=0,0,V134&gt;#REF!,0,#REF!-V134&gt;U134,U134,#REF!-V134&lt;U134,#REF!-V134)</f>
        <v>0</v>
      </c>
      <c r="X134" s="86" t="str">
        <f t="shared" si="1"/>
        <v/>
      </c>
    </row>
    <row r="135" spans="1:24" s="59" customFormat="1" ht="24" hidden="1" customHeight="1">
      <c r="A135" s="87">
        <v>157</v>
      </c>
      <c r="B135" s="88"/>
      <c r="C135" s="89"/>
      <c r="D135" s="66"/>
      <c r="E135" s="66"/>
      <c r="F135" s="66"/>
      <c r="G135" s="67"/>
      <c r="H135" s="68"/>
      <c r="I135" s="66"/>
      <c r="J135" s="65"/>
      <c r="K135" s="65"/>
      <c r="R135" s="58"/>
      <c r="S135" s="65"/>
      <c r="T135" s="83" t="str">
        <f t="array" ref="T135">IFERROR(IF(#REF!="×",0,_xlfn.IFS(S135="多面",#REF!*0.6/1.6*0.5,S135="治水ダム等",#REF!*0.75/1.75*0.5)),"")</f>
        <v/>
      </c>
      <c r="U135" s="84" t="str">
        <f t="array" ref="U135">IFERROR(_xlfn.IFS(#REF!="×",#REF!,#REF!="○",(#REF!-T135)*0.7),"")</f>
        <v/>
      </c>
      <c r="V135" s="66"/>
      <c r="W135" s="85">
        <f t="array" ref="W135">_xlfn.IFS(V135=0,0,V135&gt;#REF!,0,#REF!-V135&gt;U135,U135,#REF!-V135&lt;U135,#REF!-V135)</f>
        <v>0</v>
      </c>
      <c r="X135" s="86" t="str">
        <f t="shared" si="1"/>
        <v/>
      </c>
    </row>
    <row r="136" spans="1:24" s="59" customFormat="1" ht="24" hidden="1" customHeight="1">
      <c r="A136" s="87">
        <v>158</v>
      </c>
      <c r="B136" s="88"/>
      <c r="C136" s="89"/>
      <c r="D136" s="66"/>
      <c r="E136" s="66"/>
      <c r="F136" s="66"/>
      <c r="G136" s="67"/>
      <c r="H136" s="68"/>
      <c r="I136" s="66"/>
      <c r="J136" s="65"/>
      <c r="K136" s="65"/>
      <c r="R136" s="58"/>
      <c r="S136" s="65"/>
      <c r="T136" s="83" t="str">
        <f t="array" ref="T136">IFERROR(IF(#REF!="×",0,_xlfn.IFS(S136="多面",#REF!*0.6/1.6*0.5,S136="治水ダム等",#REF!*0.75/1.75*0.5)),"")</f>
        <v/>
      </c>
      <c r="U136" s="84" t="str">
        <f t="array" ref="U136">IFERROR(_xlfn.IFS(#REF!="×",#REF!,#REF!="○",(#REF!-T136)*0.7),"")</f>
        <v/>
      </c>
      <c r="V136" s="66"/>
      <c r="W136" s="85">
        <f t="array" ref="W136">_xlfn.IFS(V136=0,0,V136&gt;#REF!,0,#REF!-V136&gt;U136,U136,#REF!-V136&lt;U136,#REF!-V136)</f>
        <v>0</v>
      </c>
      <c r="X136" s="86" t="str">
        <f t="shared" si="1"/>
        <v/>
      </c>
    </row>
    <row r="137" spans="1:24" s="59" customFormat="1" ht="24" hidden="1" customHeight="1">
      <c r="A137" s="87">
        <v>159</v>
      </c>
      <c r="B137" s="88"/>
      <c r="C137" s="89"/>
      <c r="D137" s="66"/>
      <c r="E137" s="66"/>
      <c r="F137" s="66"/>
      <c r="G137" s="67"/>
      <c r="H137" s="68"/>
      <c r="I137" s="66"/>
      <c r="J137" s="65"/>
      <c r="K137" s="65"/>
      <c r="R137" s="58"/>
      <c r="S137" s="65"/>
      <c r="T137" s="83" t="str">
        <f t="array" ref="T137">IFERROR(IF(#REF!="×",0,_xlfn.IFS(S137="多面",#REF!*0.6/1.6*0.5,S137="治水ダム等",#REF!*0.75/1.75*0.5)),"")</f>
        <v/>
      </c>
      <c r="U137" s="84" t="str">
        <f t="array" ref="U137">IFERROR(_xlfn.IFS(#REF!="×",#REF!,#REF!="○",(#REF!-T137)*0.7),"")</f>
        <v/>
      </c>
      <c r="V137" s="66"/>
      <c r="W137" s="85">
        <f t="array" ref="W137">_xlfn.IFS(V137=0,0,V137&gt;#REF!,0,#REF!-V137&gt;U137,U137,#REF!-V137&lt;U137,#REF!-V137)</f>
        <v>0</v>
      </c>
      <c r="X137" s="86" t="str">
        <f t="shared" ref="X137:X176" si="2">IF(V137=0,U137,0)</f>
        <v/>
      </c>
    </row>
    <row r="138" spans="1:24" s="59" customFormat="1" ht="24" hidden="1" customHeight="1">
      <c r="A138" s="87">
        <v>160</v>
      </c>
      <c r="B138" s="88"/>
      <c r="C138" s="89"/>
      <c r="D138" s="66"/>
      <c r="E138" s="66"/>
      <c r="F138" s="66"/>
      <c r="G138" s="67"/>
      <c r="H138" s="68"/>
      <c r="I138" s="66"/>
      <c r="J138" s="65"/>
      <c r="K138" s="65"/>
      <c r="R138" s="58"/>
      <c r="S138" s="65"/>
      <c r="T138" s="83" t="str">
        <f t="array" ref="T138">IFERROR(IF(#REF!="×",0,_xlfn.IFS(S138="多面",#REF!*0.6/1.6*0.5,S138="治水ダム等",#REF!*0.75/1.75*0.5)),"")</f>
        <v/>
      </c>
      <c r="U138" s="84" t="str">
        <f t="array" ref="U138">IFERROR(_xlfn.IFS(#REF!="×",#REF!,#REF!="○",(#REF!-T138)*0.7),"")</f>
        <v/>
      </c>
      <c r="V138" s="66"/>
      <c r="W138" s="85">
        <f t="array" ref="W138">_xlfn.IFS(V138=0,0,V138&gt;#REF!,0,#REF!-V138&gt;U138,U138,#REF!-V138&lt;U138,#REF!-V138)</f>
        <v>0</v>
      </c>
      <c r="X138" s="86" t="str">
        <f t="shared" si="2"/>
        <v/>
      </c>
    </row>
    <row r="139" spans="1:24" s="59" customFormat="1" ht="24" hidden="1" customHeight="1">
      <c r="A139" s="87">
        <v>161</v>
      </c>
      <c r="B139" s="88"/>
      <c r="C139" s="89"/>
      <c r="D139" s="66"/>
      <c r="E139" s="66"/>
      <c r="F139" s="66"/>
      <c r="G139" s="67"/>
      <c r="H139" s="68"/>
      <c r="I139" s="66"/>
      <c r="J139" s="65"/>
      <c r="K139" s="65"/>
      <c r="R139" s="58"/>
      <c r="S139" s="65"/>
      <c r="T139" s="83" t="str">
        <f t="array" ref="T139">IFERROR(IF(#REF!="×",0,_xlfn.IFS(S139="多面",#REF!*0.6/1.6*0.5,S139="治水ダム等",#REF!*0.75/1.75*0.5)),"")</f>
        <v/>
      </c>
      <c r="U139" s="84" t="str">
        <f t="array" ref="U139">IFERROR(_xlfn.IFS(#REF!="×",#REF!,#REF!="○",(#REF!-T139)*0.7),"")</f>
        <v/>
      </c>
      <c r="V139" s="66"/>
      <c r="W139" s="85">
        <f t="array" ref="W139">_xlfn.IFS(V139=0,0,V139&gt;#REF!,0,#REF!-V139&gt;U139,U139,#REF!-V139&lt;U139,#REF!-V139)</f>
        <v>0</v>
      </c>
      <c r="X139" s="86" t="str">
        <f t="shared" si="2"/>
        <v/>
      </c>
    </row>
    <row r="140" spans="1:24" s="59" customFormat="1" ht="24" hidden="1" customHeight="1">
      <c r="A140" s="87">
        <v>162</v>
      </c>
      <c r="B140" s="88"/>
      <c r="C140" s="89"/>
      <c r="D140" s="66"/>
      <c r="E140" s="66"/>
      <c r="F140" s="66"/>
      <c r="G140" s="67"/>
      <c r="H140" s="68"/>
      <c r="I140" s="66"/>
      <c r="J140" s="65"/>
      <c r="K140" s="65"/>
      <c r="R140" s="58"/>
      <c r="S140" s="65"/>
      <c r="T140" s="83" t="str">
        <f t="array" ref="T140">IFERROR(IF(#REF!="×",0,_xlfn.IFS(S140="多面",#REF!*0.6/1.6*0.5,S140="治水ダム等",#REF!*0.75/1.75*0.5)),"")</f>
        <v/>
      </c>
      <c r="U140" s="84" t="str">
        <f t="array" ref="U140">IFERROR(_xlfn.IFS(#REF!="×",#REF!,#REF!="○",(#REF!-T140)*0.7),"")</f>
        <v/>
      </c>
      <c r="V140" s="66"/>
      <c r="W140" s="85">
        <f t="array" ref="W140">_xlfn.IFS(V140=0,0,V140&gt;#REF!,0,#REF!-V140&gt;U140,U140,#REF!-V140&lt;U140,#REF!-V140)</f>
        <v>0</v>
      </c>
      <c r="X140" s="86" t="str">
        <f t="shared" si="2"/>
        <v/>
      </c>
    </row>
    <row r="141" spans="1:24" s="59" customFormat="1" ht="24" hidden="1" customHeight="1">
      <c r="A141" s="87">
        <v>163</v>
      </c>
      <c r="B141" s="88"/>
      <c r="C141" s="89"/>
      <c r="D141" s="66"/>
      <c r="E141" s="66"/>
      <c r="F141" s="66"/>
      <c r="G141" s="67"/>
      <c r="H141" s="68"/>
      <c r="I141" s="66"/>
      <c r="J141" s="65"/>
      <c r="K141" s="65"/>
      <c r="R141" s="58"/>
      <c r="S141" s="65"/>
      <c r="T141" s="83" t="str">
        <f t="array" ref="T141">IFERROR(IF(#REF!="×",0,_xlfn.IFS(S141="多面",#REF!*0.6/1.6*0.5,S141="治水ダム等",#REF!*0.75/1.75*0.5)),"")</f>
        <v/>
      </c>
      <c r="U141" s="84" t="str">
        <f t="array" ref="U141">IFERROR(_xlfn.IFS(#REF!="×",#REF!,#REF!="○",(#REF!-T141)*0.7),"")</f>
        <v/>
      </c>
      <c r="V141" s="66"/>
      <c r="W141" s="85">
        <f t="array" ref="W141">_xlfn.IFS(V141=0,0,V141&gt;#REF!,0,#REF!-V141&gt;U141,U141,#REF!-V141&lt;U141,#REF!-V141)</f>
        <v>0</v>
      </c>
      <c r="X141" s="86" t="str">
        <f t="shared" si="2"/>
        <v/>
      </c>
    </row>
    <row r="142" spans="1:24" s="59" customFormat="1" ht="24" hidden="1" customHeight="1">
      <c r="A142" s="87">
        <v>164</v>
      </c>
      <c r="B142" s="88"/>
      <c r="C142" s="89"/>
      <c r="D142" s="66"/>
      <c r="E142" s="66"/>
      <c r="F142" s="66"/>
      <c r="G142" s="67"/>
      <c r="H142" s="68"/>
      <c r="I142" s="66"/>
      <c r="J142" s="65"/>
      <c r="K142" s="65"/>
      <c r="R142" s="58"/>
      <c r="S142" s="65"/>
      <c r="T142" s="83" t="str">
        <f t="array" ref="T142">IFERROR(IF(#REF!="×",0,_xlfn.IFS(S142="多面",#REF!*0.6/1.6*0.5,S142="治水ダム等",#REF!*0.75/1.75*0.5)),"")</f>
        <v/>
      </c>
      <c r="U142" s="84" t="str">
        <f t="array" ref="U142">IFERROR(_xlfn.IFS(#REF!="×",#REF!,#REF!="○",(#REF!-T142)*0.7),"")</f>
        <v/>
      </c>
      <c r="V142" s="66"/>
      <c r="W142" s="85">
        <f t="array" ref="W142">_xlfn.IFS(V142=0,0,V142&gt;#REF!,0,#REF!-V142&gt;U142,U142,#REF!-V142&lt;U142,#REF!-V142)</f>
        <v>0</v>
      </c>
      <c r="X142" s="86" t="str">
        <f t="shared" si="2"/>
        <v/>
      </c>
    </row>
    <row r="143" spans="1:24" s="59" customFormat="1" ht="24" hidden="1" customHeight="1">
      <c r="A143" s="87">
        <v>165</v>
      </c>
      <c r="B143" s="88"/>
      <c r="C143" s="89"/>
      <c r="D143" s="66"/>
      <c r="E143" s="66"/>
      <c r="F143" s="66"/>
      <c r="G143" s="67"/>
      <c r="H143" s="68"/>
      <c r="I143" s="66"/>
      <c r="J143" s="65"/>
      <c r="K143" s="65"/>
      <c r="R143" s="58"/>
      <c r="S143" s="65"/>
      <c r="T143" s="83" t="str">
        <f t="array" ref="T143">IFERROR(IF(#REF!="×",0,_xlfn.IFS(S143="多面",#REF!*0.6/1.6*0.5,S143="治水ダム等",#REF!*0.75/1.75*0.5)),"")</f>
        <v/>
      </c>
      <c r="U143" s="84" t="str">
        <f t="array" ref="U143">IFERROR(_xlfn.IFS(#REF!="×",#REF!,#REF!="○",(#REF!-T143)*0.7),"")</f>
        <v/>
      </c>
      <c r="V143" s="66"/>
      <c r="W143" s="85">
        <f t="array" ref="W143">_xlfn.IFS(V143=0,0,V143&gt;#REF!,0,#REF!-V143&gt;U143,U143,#REF!-V143&lt;U143,#REF!-V143)</f>
        <v>0</v>
      </c>
      <c r="X143" s="86" t="str">
        <f t="shared" si="2"/>
        <v/>
      </c>
    </row>
    <row r="144" spans="1:24" s="59" customFormat="1" ht="24" hidden="1" customHeight="1">
      <c r="A144" s="87">
        <v>166</v>
      </c>
      <c r="B144" s="88"/>
      <c r="C144" s="89"/>
      <c r="D144" s="66"/>
      <c r="E144" s="66"/>
      <c r="F144" s="66"/>
      <c r="G144" s="67"/>
      <c r="H144" s="68"/>
      <c r="I144" s="66"/>
      <c r="J144" s="65"/>
      <c r="K144" s="65"/>
      <c r="R144" s="58"/>
      <c r="S144" s="65"/>
      <c r="T144" s="83" t="str">
        <f t="array" ref="T144">IFERROR(IF(#REF!="×",0,_xlfn.IFS(S144="多面",#REF!*0.6/1.6*0.5,S144="治水ダム等",#REF!*0.75/1.75*0.5)),"")</f>
        <v/>
      </c>
      <c r="U144" s="84" t="str">
        <f t="array" ref="U144">IFERROR(_xlfn.IFS(#REF!="×",#REF!,#REF!="○",(#REF!-T144)*0.7),"")</f>
        <v/>
      </c>
      <c r="V144" s="66"/>
      <c r="W144" s="85">
        <f t="array" ref="W144">_xlfn.IFS(V144=0,0,V144&gt;#REF!,0,#REF!-V144&gt;U144,U144,#REF!-V144&lt;U144,#REF!-V144)</f>
        <v>0</v>
      </c>
      <c r="X144" s="86" t="str">
        <f t="shared" si="2"/>
        <v/>
      </c>
    </row>
    <row r="145" spans="1:24" s="59" customFormat="1" ht="24" hidden="1" customHeight="1">
      <c r="A145" s="87">
        <v>167</v>
      </c>
      <c r="B145" s="88"/>
      <c r="C145" s="89"/>
      <c r="D145" s="66"/>
      <c r="E145" s="66"/>
      <c r="F145" s="66"/>
      <c r="G145" s="67"/>
      <c r="H145" s="68"/>
      <c r="I145" s="66"/>
      <c r="J145" s="65"/>
      <c r="K145" s="65"/>
      <c r="R145" s="58"/>
      <c r="S145" s="65"/>
      <c r="T145" s="83" t="str">
        <f t="array" ref="T145">IFERROR(IF(#REF!="×",0,_xlfn.IFS(S145="多面",#REF!*0.6/1.6*0.5,S145="治水ダム等",#REF!*0.75/1.75*0.5)),"")</f>
        <v/>
      </c>
      <c r="U145" s="84" t="str">
        <f t="array" ref="U145">IFERROR(_xlfn.IFS(#REF!="×",#REF!,#REF!="○",(#REF!-T145)*0.7),"")</f>
        <v/>
      </c>
      <c r="V145" s="66"/>
      <c r="W145" s="85">
        <f t="array" ref="W145">_xlfn.IFS(V145=0,0,V145&gt;#REF!,0,#REF!-V145&gt;U145,U145,#REF!-V145&lt;U145,#REF!-V145)</f>
        <v>0</v>
      </c>
      <c r="X145" s="86" t="str">
        <f t="shared" si="2"/>
        <v/>
      </c>
    </row>
    <row r="146" spans="1:24" s="59" customFormat="1" ht="24" hidden="1" customHeight="1">
      <c r="A146" s="87">
        <v>168</v>
      </c>
      <c r="B146" s="88"/>
      <c r="C146" s="89"/>
      <c r="D146" s="66"/>
      <c r="E146" s="66"/>
      <c r="F146" s="66"/>
      <c r="G146" s="67"/>
      <c r="H146" s="68"/>
      <c r="I146" s="66"/>
      <c r="J146" s="65"/>
      <c r="K146" s="65"/>
      <c r="R146" s="58"/>
      <c r="S146" s="65"/>
      <c r="T146" s="83" t="str">
        <f t="array" ref="T146">IFERROR(IF(#REF!="×",0,_xlfn.IFS(S146="多面",#REF!*0.6/1.6*0.5,S146="治水ダム等",#REF!*0.75/1.75*0.5)),"")</f>
        <v/>
      </c>
      <c r="U146" s="84" t="str">
        <f t="array" ref="U146">IFERROR(_xlfn.IFS(#REF!="×",#REF!,#REF!="○",(#REF!-T146)*0.7),"")</f>
        <v/>
      </c>
      <c r="V146" s="66"/>
      <c r="W146" s="85">
        <f t="array" ref="W146">_xlfn.IFS(V146=0,0,V146&gt;#REF!,0,#REF!-V146&gt;U146,U146,#REF!-V146&lt;U146,#REF!-V146)</f>
        <v>0</v>
      </c>
      <c r="X146" s="86" t="str">
        <f t="shared" si="2"/>
        <v/>
      </c>
    </row>
    <row r="147" spans="1:24" s="59" customFormat="1" ht="24" hidden="1" customHeight="1">
      <c r="A147" s="87">
        <v>169</v>
      </c>
      <c r="B147" s="88"/>
      <c r="C147" s="89"/>
      <c r="D147" s="66"/>
      <c r="E147" s="66"/>
      <c r="F147" s="66"/>
      <c r="G147" s="67"/>
      <c r="H147" s="68"/>
      <c r="I147" s="66"/>
      <c r="J147" s="65"/>
      <c r="K147" s="65"/>
      <c r="R147" s="58"/>
      <c r="S147" s="65"/>
      <c r="T147" s="83" t="str">
        <f t="array" ref="T147">IFERROR(IF(#REF!="×",0,_xlfn.IFS(S147="多面",#REF!*0.6/1.6*0.5,S147="治水ダム等",#REF!*0.75/1.75*0.5)),"")</f>
        <v/>
      </c>
      <c r="U147" s="84" t="str">
        <f t="array" ref="U147">IFERROR(_xlfn.IFS(#REF!="×",#REF!,#REF!="○",(#REF!-T147)*0.7),"")</f>
        <v/>
      </c>
      <c r="V147" s="66"/>
      <c r="W147" s="85">
        <f t="array" ref="W147">_xlfn.IFS(V147=0,0,V147&gt;#REF!,0,#REF!-V147&gt;U147,U147,#REF!-V147&lt;U147,#REF!-V147)</f>
        <v>0</v>
      </c>
      <c r="X147" s="86" t="str">
        <f t="shared" si="2"/>
        <v/>
      </c>
    </row>
    <row r="148" spans="1:24" s="59" customFormat="1" ht="24" hidden="1" customHeight="1">
      <c r="A148" s="87">
        <v>170</v>
      </c>
      <c r="B148" s="88"/>
      <c r="C148" s="89"/>
      <c r="D148" s="66"/>
      <c r="E148" s="66"/>
      <c r="F148" s="66"/>
      <c r="G148" s="67"/>
      <c r="H148" s="68"/>
      <c r="I148" s="66"/>
      <c r="J148" s="65"/>
      <c r="K148" s="65"/>
      <c r="R148" s="58"/>
      <c r="S148" s="65"/>
      <c r="T148" s="83" t="str">
        <f t="array" ref="T148">IFERROR(IF(#REF!="×",0,_xlfn.IFS(S148="多面",#REF!*0.6/1.6*0.5,S148="治水ダム等",#REF!*0.75/1.75*0.5)),"")</f>
        <v/>
      </c>
      <c r="U148" s="84" t="str">
        <f t="array" ref="U148">IFERROR(_xlfn.IFS(#REF!="×",#REF!,#REF!="○",(#REF!-T148)*0.7),"")</f>
        <v/>
      </c>
      <c r="V148" s="66"/>
      <c r="W148" s="85">
        <f t="array" ref="W148">_xlfn.IFS(V148=0,0,V148&gt;#REF!,0,#REF!-V148&gt;U148,U148,#REF!-V148&lt;U148,#REF!-V148)</f>
        <v>0</v>
      </c>
      <c r="X148" s="86" t="str">
        <f t="shared" si="2"/>
        <v/>
      </c>
    </row>
    <row r="149" spans="1:24" s="59" customFormat="1" ht="24" hidden="1" customHeight="1">
      <c r="A149" s="87">
        <v>171</v>
      </c>
      <c r="B149" s="88"/>
      <c r="C149" s="89"/>
      <c r="D149" s="66"/>
      <c r="E149" s="66"/>
      <c r="F149" s="66"/>
      <c r="G149" s="67"/>
      <c r="H149" s="68"/>
      <c r="I149" s="66"/>
      <c r="J149" s="65"/>
      <c r="K149" s="65"/>
      <c r="R149" s="58"/>
      <c r="S149" s="65"/>
      <c r="T149" s="83" t="str">
        <f t="array" ref="T149">IFERROR(IF(#REF!="×",0,_xlfn.IFS(S149="多面",#REF!*0.6/1.6*0.5,S149="治水ダム等",#REF!*0.75/1.75*0.5)),"")</f>
        <v/>
      </c>
      <c r="U149" s="84" t="str">
        <f t="array" ref="U149">IFERROR(_xlfn.IFS(#REF!="×",#REF!,#REF!="○",(#REF!-T149)*0.7),"")</f>
        <v/>
      </c>
      <c r="V149" s="66"/>
      <c r="W149" s="85">
        <f t="array" ref="W149">_xlfn.IFS(V149=0,0,V149&gt;#REF!,0,#REF!-V149&gt;U149,U149,#REF!-V149&lt;U149,#REF!-V149)</f>
        <v>0</v>
      </c>
      <c r="X149" s="86" t="str">
        <f t="shared" si="2"/>
        <v/>
      </c>
    </row>
    <row r="150" spans="1:24" s="59" customFormat="1" ht="24" hidden="1" customHeight="1">
      <c r="A150" s="87">
        <v>172</v>
      </c>
      <c r="B150" s="88"/>
      <c r="C150" s="89"/>
      <c r="D150" s="66"/>
      <c r="E150" s="66"/>
      <c r="F150" s="66"/>
      <c r="G150" s="67"/>
      <c r="H150" s="68"/>
      <c r="I150" s="66"/>
      <c r="J150" s="65"/>
      <c r="K150" s="65"/>
      <c r="R150" s="58"/>
      <c r="S150" s="65"/>
      <c r="T150" s="83" t="str">
        <f t="array" ref="T150">IFERROR(IF(#REF!="×",0,_xlfn.IFS(S150="多面",#REF!*0.6/1.6*0.5,S150="治水ダム等",#REF!*0.75/1.75*0.5)),"")</f>
        <v/>
      </c>
      <c r="U150" s="84" t="str">
        <f t="array" ref="U150">IFERROR(_xlfn.IFS(#REF!="×",#REF!,#REF!="○",(#REF!-T150)*0.7),"")</f>
        <v/>
      </c>
      <c r="V150" s="66"/>
      <c r="W150" s="85">
        <f t="array" ref="W150">_xlfn.IFS(V150=0,0,V150&gt;#REF!,0,#REF!-V150&gt;U150,U150,#REF!-V150&lt;U150,#REF!-V150)</f>
        <v>0</v>
      </c>
      <c r="X150" s="86" t="str">
        <f t="shared" si="2"/>
        <v/>
      </c>
    </row>
    <row r="151" spans="1:24" s="59" customFormat="1" ht="24" hidden="1" customHeight="1">
      <c r="A151" s="87">
        <v>173</v>
      </c>
      <c r="B151" s="88"/>
      <c r="C151" s="89"/>
      <c r="D151" s="66"/>
      <c r="E151" s="66"/>
      <c r="F151" s="66"/>
      <c r="G151" s="67"/>
      <c r="H151" s="68"/>
      <c r="I151" s="66"/>
      <c r="J151" s="65"/>
      <c r="K151" s="65"/>
      <c r="R151" s="58"/>
      <c r="S151" s="65"/>
      <c r="T151" s="83" t="str">
        <f t="array" ref="T151">IFERROR(IF(#REF!="×",0,_xlfn.IFS(S151="多面",#REF!*0.6/1.6*0.5,S151="治水ダム等",#REF!*0.75/1.75*0.5)),"")</f>
        <v/>
      </c>
      <c r="U151" s="84" t="str">
        <f t="array" ref="U151">IFERROR(_xlfn.IFS(#REF!="×",#REF!,#REF!="○",(#REF!-T151)*0.7),"")</f>
        <v/>
      </c>
      <c r="V151" s="66"/>
      <c r="W151" s="85">
        <f t="array" ref="W151">_xlfn.IFS(V151=0,0,V151&gt;#REF!,0,#REF!-V151&gt;U151,U151,#REF!-V151&lt;U151,#REF!-V151)</f>
        <v>0</v>
      </c>
      <c r="X151" s="86" t="str">
        <f t="shared" si="2"/>
        <v/>
      </c>
    </row>
    <row r="152" spans="1:24" s="59" customFormat="1" ht="24" hidden="1" customHeight="1">
      <c r="A152" s="87">
        <v>174</v>
      </c>
      <c r="B152" s="88"/>
      <c r="C152" s="89"/>
      <c r="D152" s="66"/>
      <c r="E152" s="66"/>
      <c r="F152" s="66"/>
      <c r="G152" s="67"/>
      <c r="H152" s="68"/>
      <c r="I152" s="66"/>
      <c r="J152" s="65"/>
      <c r="K152" s="65"/>
      <c r="R152" s="58"/>
      <c r="S152" s="65"/>
      <c r="T152" s="83" t="str">
        <f t="array" ref="T152">IFERROR(IF(#REF!="×",0,_xlfn.IFS(S152="多面",#REF!*0.6/1.6*0.5,S152="治水ダム等",#REF!*0.75/1.75*0.5)),"")</f>
        <v/>
      </c>
      <c r="U152" s="84" t="str">
        <f t="array" ref="U152">IFERROR(_xlfn.IFS(#REF!="×",#REF!,#REF!="○",(#REF!-T152)*0.7),"")</f>
        <v/>
      </c>
      <c r="V152" s="66"/>
      <c r="W152" s="85">
        <f t="array" ref="W152">_xlfn.IFS(V152=0,0,V152&gt;#REF!,0,#REF!-V152&gt;U152,U152,#REF!-V152&lt;U152,#REF!-V152)</f>
        <v>0</v>
      </c>
      <c r="X152" s="86" t="str">
        <f t="shared" si="2"/>
        <v/>
      </c>
    </row>
    <row r="153" spans="1:24" s="59" customFormat="1" ht="24" hidden="1" customHeight="1">
      <c r="A153" s="87">
        <v>175</v>
      </c>
      <c r="B153" s="88"/>
      <c r="C153" s="89"/>
      <c r="D153" s="66"/>
      <c r="E153" s="66"/>
      <c r="F153" s="66"/>
      <c r="G153" s="67"/>
      <c r="H153" s="68"/>
      <c r="I153" s="66"/>
      <c r="J153" s="65"/>
      <c r="K153" s="65"/>
      <c r="R153" s="58"/>
      <c r="S153" s="65"/>
      <c r="T153" s="83" t="str">
        <f t="array" ref="T153">IFERROR(IF(#REF!="×",0,_xlfn.IFS(S153="多面",#REF!*0.6/1.6*0.5,S153="治水ダム等",#REF!*0.75/1.75*0.5)),"")</f>
        <v/>
      </c>
      <c r="U153" s="84" t="str">
        <f t="array" ref="U153">IFERROR(_xlfn.IFS(#REF!="×",#REF!,#REF!="○",(#REF!-T153)*0.7),"")</f>
        <v/>
      </c>
      <c r="V153" s="66"/>
      <c r="W153" s="85">
        <f t="array" ref="W153">_xlfn.IFS(V153=0,0,V153&gt;#REF!,0,#REF!-V153&gt;U153,U153,#REF!-V153&lt;U153,#REF!-V153)</f>
        <v>0</v>
      </c>
      <c r="X153" s="86" t="str">
        <f t="shared" si="2"/>
        <v/>
      </c>
    </row>
    <row r="154" spans="1:24" s="59" customFormat="1" ht="24" hidden="1" customHeight="1">
      <c r="A154" s="87">
        <v>176</v>
      </c>
      <c r="B154" s="88"/>
      <c r="C154" s="89"/>
      <c r="D154" s="66"/>
      <c r="E154" s="66"/>
      <c r="F154" s="66"/>
      <c r="G154" s="67"/>
      <c r="H154" s="68"/>
      <c r="I154" s="66"/>
      <c r="J154" s="65"/>
      <c r="K154" s="65"/>
      <c r="R154" s="58"/>
      <c r="S154" s="65"/>
      <c r="T154" s="83" t="str">
        <f t="array" ref="T154">IFERROR(IF(#REF!="×",0,_xlfn.IFS(S154="多面",#REF!*0.6/1.6*0.5,S154="治水ダム等",#REF!*0.75/1.75*0.5)),"")</f>
        <v/>
      </c>
      <c r="U154" s="84" t="str">
        <f t="array" ref="U154">IFERROR(_xlfn.IFS(#REF!="×",#REF!,#REF!="○",(#REF!-T154)*0.7),"")</f>
        <v/>
      </c>
      <c r="V154" s="66"/>
      <c r="W154" s="85">
        <f t="array" ref="W154">_xlfn.IFS(V154=0,0,V154&gt;#REF!,0,#REF!-V154&gt;U154,U154,#REF!-V154&lt;U154,#REF!-V154)</f>
        <v>0</v>
      </c>
      <c r="X154" s="86" t="str">
        <f t="shared" si="2"/>
        <v/>
      </c>
    </row>
    <row r="155" spans="1:24" s="59" customFormat="1" ht="24" hidden="1" customHeight="1">
      <c r="A155" s="87">
        <v>177</v>
      </c>
      <c r="B155" s="88"/>
      <c r="C155" s="89"/>
      <c r="D155" s="66"/>
      <c r="E155" s="66"/>
      <c r="F155" s="66"/>
      <c r="G155" s="67"/>
      <c r="H155" s="68"/>
      <c r="I155" s="66"/>
      <c r="J155" s="65"/>
      <c r="K155" s="65"/>
      <c r="R155" s="58"/>
      <c r="S155" s="65"/>
      <c r="T155" s="83" t="str">
        <f t="array" ref="T155">IFERROR(IF(#REF!="×",0,_xlfn.IFS(S155="多面",#REF!*0.6/1.6*0.5,S155="治水ダム等",#REF!*0.75/1.75*0.5)),"")</f>
        <v/>
      </c>
      <c r="U155" s="84" t="str">
        <f t="array" ref="U155">IFERROR(_xlfn.IFS(#REF!="×",#REF!,#REF!="○",(#REF!-T155)*0.7),"")</f>
        <v/>
      </c>
      <c r="V155" s="66"/>
      <c r="W155" s="85">
        <f t="array" ref="W155">_xlfn.IFS(V155=0,0,V155&gt;#REF!,0,#REF!-V155&gt;U155,U155,#REF!-V155&lt;U155,#REF!-V155)</f>
        <v>0</v>
      </c>
      <c r="X155" s="86" t="str">
        <f t="shared" si="2"/>
        <v/>
      </c>
    </row>
    <row r="156" spans="1:24" s="59" customFormat="1" ht="24" hidden="1" customHeight="1">
      <c r="A156" s="87">
        <v>178</v>
      </c>
      <c r="B156" s="88"/>
      <c r="C156" s="89"/>
      <c r="D156" s="66"/>
      <c r="E156" s="66"/>
      <c r="F156" s="66"/>
      <c r="G156" s="67"/>
      <c r="H156" s="68"/>
      <c r="I156" s="66"/>
      <c r="J156" s="65"/>
      <c r="K156" s="65"/>
      <c r="R156" s="58"/>
      <c r="S156" s="65"/>
      <c r="T156" s="83" t="str">
        <f t="array" ref="T156">IFERROR(IF(#REF!="×",0,_xlfn.IFS(S156="多面",#REF!*0.6/1.6*0.5,S156="治水ダム等",#REF!*0.75/1.75*0.5)),"")</f>
        <v/>
      </c>
      <c r="U156" s="84" t="str">
        <f t="array" ref="U156">IFERROR(_xlfn.IFS(#REF!="×",#REF!,#REF!="○",(#REF!-T156)*0.7),"")</f>
        <v/>
      </c>
      <c r="V156" s="66"/>
      <c r="W156" s="85">
        <f t="array" ref="W156">_xlfn.IFS(V156=0,0,V156&gt;#REF!,0,#REF!-V156&gt;U156,U156,#REF!-V156&lt;U156,#REF!-V156)</f>
        <v>0</v>
      </c>
      <c r="X156" s="86" t="str">
        <f t="shared" si="2"/>
        <v/>
      </c>
    </row>
    <row r="157" spans="1:24" s="59" customFormat="1" ht="24" hidden="1" customHeight="1">
      <c r="A157" s="87">
        <v>179</v>
      </c>
      <c r="B157" s="88"/>
      <c r="C157" s="89"/>
      <c r="D157" s="66"/>
      <c r="E157" s="66"/>
      <c r="F157" s="66"/>
      <c r="G157" s="67"/>
      <c r="H157" s="68"/>
      <c r="I157" s="66"/>
      <c r="J157" s="65"/>
      <c r="K157" s="65"/>
      <c r="R157" s="58"/>
      <c r="S157" s="65"/>
      <c r="T157" s="83" t="str">
        <f t="array" ref="T157">IFERROR(IF(#REF!="×",0,_xlfn.IFS(S157="多面",#REF!*0.6/1.6*0.5,S157="治水ダム等",#REF!*0.75/1.75*0.5)),"")</f>
        <v/>
      </c>
      <c r="U157" s="84" t="str">
        <f t="array" ref="U157">IFERROR(_xlfn.IFS(#REF!="×",#REF!,#REF!="○",(#REF!-T157)*0.7),"")</f>
        <v/>
      </c>
      <c r="V157" s="66"/>
      <c r="W157" s="85">
        <f t="array" ref="W157">_xlfn.IFS(V157=0,0,V157&gt;#REF!,0,#REF!-V157&gt;U157,U157,#REF!-V157&lt;U157,#REF!-V157)</f>
        <v>0</v>
      </c>
      <c r="X157" s="86" t="str">
        <f t="shared" si="2"/>
        <v/>
      </c>
    </row>
    <row r="158" spans="1:24" s="59" customFormat="1" ht="24" hidden="1" customHeight="1">
      <c r="A158" s="87">
        <v>180</v>
      </c>
      <c r="B158" s="88"/>
      <c r="C158" s="89"/>
      <c r="D158" s="66"/>
      <c r="E158" s="66"/>
      <c r="F158" s="66"/>
      <c r="G158" s="67"/>
      <c r="H158" s="68"/>
      <c r="I158" s="66"/>
      <c r="J158" s="65"/>
      <c r="K158" s="65"/>
      <c r="R158" s="58"/>
      <c r="S158" s="65"/>
      <c r="T158" s="83" t="str">
        <f t="array" ref="T158">IFERROR(IF(#REF!="×",0,_xlfn.IFS(S158="多面",#REF!*0.6/1.6*0.5,S158="治水ダム等",#REF!*0.75/1.75*0.5)),"")</f>
        <v/>
      </c>
      <c r="U158" s="84" t="str">
        <f t="array" ref="U158">IFERROR(_xlfn.IFS(#REF!="×",#REF!,#REF!="○",(#REF!-T158)*0.7),"")</f>
        <v/>
      </c>
      <c r="V158" s="66"/>
      <c r="W158" s="85">
        <f t="array" ref="W158">_xlfn.IFS(V158=0,0,V158&gt;#REF!,0,#REF!-V158&gt;U158,U158,#REF!-V158&lt;U158,#REF!-V158)</f>
        <v>0</v>
      </c>
      <c r="X158" s="86" t="str">
        <f t="shared" si="2"/>
        <v/>
      </c>
    </row>
    <row r="159" spans="1:24" s="59" customFormat="1" ht="24" hidden="1" customHeight="1">
      <c r="A159" s="87">
        <v>181</v>
      </c>
      <c r="B159" s="88"/>
      <c r="C159" s="89"/>
      <c r="D159" s="66"/>
      <c r="E159" s="66"/>
      <c r="F159" s="66"/>
      <c r="G159" s="67"/>
      <c r="H159" s="68"/>
      <c r="I159" s="66"/>
      <c r="J159" s="65"/>
      <c r="K159" s="65"/>
      <c r="R159" s="58"/>
      <c r="S159" s="65"/>
      <c r="T159" s="83" t="str">
        <f t="array" ref="T159">IFERROR(IF(#REF!="×",0,_xlfn.IFS(S159="多面",#REF!*0.6/1.6*0.5,S159="治水ダム等",#REF!*0.75/1.75*0.5)),"")</f>
        <v/>
      </c>
      <c r="U159" s="84" t="str">
        <f t="array" ref="U159">IFERROR(_xlfn.IFS(#REF!="×",#REF!,#REF!="○",(#REF!-T159)*0.7),"")</f>
        <v/>
      </c>
      <c r="V159" s="66"/>
      <c r="W159" s="85">
        <f t="array" ref="W159">_xlfn.IFS(V159=0,0,V159&gt;#REF!,0,#REF!-V159&gt;U159,U159,#REF!-V159&lt;U159,#REF!-V159)</f>
        <v>0</v>
      </c>
      <c r="X159" s="86" t="str">
        <f t="shared" si="2"/>
        <v/>
      </c>
    </row>
    <row r="160" spans="1:24" s="59" customFormat="1" ht="24" hidden="1" customHeight="1">
      <c r="A160" s="87">
        <v>182</v>
      </c>
      <c r="B160" s="88"/>
      <c r="C160" s="89"/>
      <c r="D160" s="66"/>
      <c r="E160" s="66"/>
      <c r="F160" s="66"/>
      <c r="G160" s="67"/>
      <c r="H160" s="68"/>
      <c r="I160" s="66"/>
      <c r="J160" s="65"/>
      <c r="K160" s="65"/>
      <c r="R160" s="58"/>
      <c r="S160" s="65"/>
      <c r="T160" s="83" t="str">
        <f t="array" ref="T160">IFERROR(IF(#REF!="×",0,_xlfn.IFS(S160="多面",#REF!*0.6/1.6*0.5,S160="治水ダム等",#REF!*0.75/1.75*0.5)),"")</f>
        <v/>
      </c>
      <c r="U160" s="84" t="str">
        <f t="array" ref="U160">IFERROR(_xlfn.IFS(#REF!="×",#REF!,#REF!="○",(#REF!-T160)*0.7),"")</f>
        <v/>
      </c>
      <c r="V160" s="66"/>
      <c r="W160" s="85">
        <f t="array" ref="W160">_xlfn.IFS(V160=0,0,V160&gt;#REF!,0,#REF!-V160&gt;U160,U160,#REF!-V160&lt;U160,#REF!-V160)</f>
        <v>0</v>
      </c>
      <c r="X160" s="86" t="str">
        <f t="shared" si="2"/>
        <v/>
      </c>
    </row>
    <row r="161" spans="1:24" s="59" customFormat="1" ht="24" hidden="1" customHeight="1">
      <c r="A161" s="87">
        <v>183</v>
      </c>
      <c r="B161" s="88"/>
      <c r="C161" s="89"/>
      <c r="D161" s="66"/>
      <c r="E161" s="66"/>
      <c r="F161" s="66"/>
      <c r="G161" s="67"/>
      <c r="H161" s="68"/>
      <c r="I161" s="66"/>
      <c r="J161" s="65"/>
      <c r="K161" s="65"/>
      <c r="R161" s="58"/>
      <c r="S161" s="65"/>
      <c r="T161" s="83" t="str">
        <f t="array" ref="T161">IFERROR(IF(#REF!="×",0,_xlfn.IFS(S161="多面",#REF!*0.6/1.6*0.5,S161="治水ダム等",#REF!*0.75/1.75*0.5)),"")</f>
        <v/>
      </c>
      <c r="U161" s="84" t="str">
        <f t="array" ref="U161">IFERROR(_xlfn.IFS(#REF!="×",#REF!,#REF!="○",(#REF!-T161)*0.7),"")</f>
        <v/>
      </c>
      <c r="V161" s="66"/>
      <c r="W161" s="85">
        <f t="array" ref="W161">_xlfn.IFS(V161=0,0,V161&gt;#REF!,0,#REF!-V161&gt;U161,U161,#REF!-V161&lt;U161,#REF!-V161)</f>
        <v>0</v>
      </c>
      <c r="X161" s="86" t="str">
        <f t="shared" si="2"/>
        <v/>
      </c>
    </row>
    <row r="162" spans="1:24" s="59" customFormat="1" ht="24" hidden="1" customHeight="1">
      <c r="A162" s="87">
        <v>184</v>
      </c>
      <c r="B162" s="88"/>
      <c r="C162" s="89"/>
      <c r="D162" s="66"/>
      <c r="E162" s="66"/>
      <c r="F162" s="66"/>
      <c r="G162" s="67"/>
      <c r="H162" s="68"/>
      <c r="I162" s="66"/>
      <c r="J162" s="65"/>
      <c r="K162" s="65"/>
      <c r="R162" s="58"/>
      <c r="S162" s="65"/>
      <c r="T162" s="83" t="str">
        <f t="array" ref="T162">IFERROR(IF(#REF!="×",0,_xlfn.IFS(S162="多面",#REF!*0.6/1.6*0.5,S162="治水ダム等",#REF!*0.75/1.75*0.5)),"")</f>
        <v/>
      </c>
      <c r="U162" s="84" t="str">
        <f t="array" ref="U162">IFERROR(_xlfn.IFS(#REF!="×",#REF!,#REF!="○",(#REF!-T162)*0.7),"")</f>
        <v/>
      </c>
      <c r="V162" s="66"/>
      <c r="W162" s="85">
        <f t="array" ref="W162">_xlfn.IFS(V162=0,0,V162&gt;#REF!,0,#REF!-V162&gt;U162,U162,#REF!-V162&lt;U162,#REF!-V162)</f>
        <v>0</v>
      </c>
      <c r="X162" s="86" t="str">
        <f t="shared" si="2"/>
        <v/>
      </c>
    </row>
    <row r="163" spans="1:24" s="59" customFormat="1" ht="24" hidden="1" customHeight="1">
      <c r="A163" s="87">
        <v>185</v>
      </c>
      <c r="B163" s="88"/>
      <c r="C163" s="89"/>
      <c r="D163" s="66"/>
      <c r="E163" s="66"/>
      <c r="F163" s="66"/>
      <c r="G163" s="67"/>
      <c r="H163" s="68"/>
      <c r="I163" s="66"/>
      <c r="J163" s="65"/>
      <c r="K163" s="65"/>
      <c r="R163" s="58"/>
      <c r="S163" s="65"/>
      <c r="T163" s="83" t="str">
        <f t="array" ref="T163">IFERROR(IF(#REF!="×",0,_xlfn.IFS(S163="多面",#REF!*0.6/1.6*0.5,S163="治水ダム等",#REF!*0.75/1.75*0.5)),"")</f>
        <v/>
      </c>
      <c r="U163" s="84" t="str">
        <f t="array" ref="U163">IFERROR(_xlfn.IFS(#REF!="×",#REF!,#REF!="○",(#REF!-T163)*0.7),"")</f>
        <v/>
      </c>
      <c r="V163" s="66"/>
      <c r="W163" s="85">
        <f t="array" ref="W163">_xlfn.IFS(V163=0,0,V163&gt;#REF!,0,#REF!-V163&gt;U163,U163,#REF!-V163&lt;U163,#REF!-V163)</f>
        <v>0</v>
      </c>
      <c r="X163" s="86" t="str">
        <f t="shared" si="2"/>
        <v/>
      </c>
    </row>
    <row r="164" spans="1:24" s="59" customFormat="1" ht="24" hidden="1" customHeight="1">
      <c r="A164" s="87">
        <v>186</v>
      </c>
      <c r="B164" s="88"/>
      <c r="C164" s="89"/>
      <c r="D164" s="66"/>
      <c r="E164" s="66"/>
      <c r="F164" s="66"/>
      <c r="G164" s="67"/>
      <c r="H164" s="68"/>
      <c r="I164" s="66"/>
      <c r="J164" s="65"/>
      <c r="K164" s="65"/>
      <c r="R164" s="58"/>
      <c r="S164" s="65"/>
      <c r="T164" s="83" t="str">
        <f t="array" ref="T164">IFERROR(IF(#REF!="×",0,_xlfn.IFS(S164="多面",#REF!*0.6/1.6*0.5,S164="治水ダム等",#REF!*0.75/1.75*0.5)),"")</f>
        <v/>
      </c>
      <c r="U164" s="84" t="str">
        <f t="array" ref="U164">IFERROR(_xlfn.IFS(#REF!="×",#REF!,#REF!="○",(#REF!-T164)*0.7),"")</f>
        <v/>
      </c>
      <c r="V164" s="66"/>
      <c r="W164" s="85">
        <f t="array" ref="W164">_xlfn.IFS(V164=0,0,V164&gt;#REF!,0,#REF!-V164&gt;U164,U164,#REF!-V164&lt;U164,#REF!-V164)</f>
        <v>0</v>
      </c>
      <c r="X164" s="86" t="str">
        <f t="shared" si="2"/>
        <v/>
      </c>
    </row>
    <row r="165" spans="1:24" s="59" customFormat="1" ht="24" hidden="1" customHeight="1">
      <c r="A165" s="87">
        <v>187</v>
      </c>
      <c r="B165" s="88"/>
      <c r="C165" s="89"/>
      <c r="D165" s="66"/>
      <c r="E165" s="66"/>
      <c r="F165" s="66"/>
      <c r="G165" s="67"/>
      <c r="H165" s="68"/>
      <c r="I165" s="66"/>
      <c r="J165" s="65"/>
      <c r="K165" s="65"/>
      <c r="R165" s="58"/>
      <c r="S165" s="65"/>
      <c r="T165" s="83" t="str">
        <f t="array" ref="T165">IFERROR(IF(#REF!="×",0,_xlfn.IFS(S165="多面",#REF!*0.6/1.6*0.5,S165="治水ダム等",#REF!*0.75/1.75*0.5)),"")</f>
        <v/>
      </c>
      <c r="U165" s="84" t="str">
        <f t="array" ref="U165">IFERROR(_xlfn.IFS(#REF!="×",#REF!,#REF!="○",(#REF!-T165)*0.7),"")</f>
        <v/>
      </c>
      <c r="V165" s="66"/>
      <c r="W165" s="85">
        <f t="array" ref="W165">_xlfn.IFS(V165=0,0,V165&gt;#REF!,0,#REF!-V165&gt;U165,U165,#REF!-V165&lt;U165,#REF!-V165)</f>
        <v>0</v>
      </c>
      <c r="X165" s="86" t="str">
        <f t="shared" si="2"/>
        <v/>
      </c>
    </row>
    <row r="166" spans="1:24" s="59" customFormat="1" ht="24" hidden="1" customHeight="1">
      <c r="A166" s="87">
        <v>188</v>
      </c>
      <c r="B166" s="88"/>
      <c r="C166" s="89"/>
      <c r="D166" s="66"/>
      <c r="E166" s="66"/>
      <c r="F166" s="66"/>
      <c r="G166" s="67"/>
      <c r="H166" s="68"/>
      <c r="I166" s="66"/>
      <c r="J166" s="65"/>
      <c r="K166" s="65"/>
      <c r="R166" s="58"/>
      <c r="S166" s="65"/>
      <c r="T166" s="83" t="str">
        <f t="array" ref="T166">IFERROR(IF(#REF!="×",0,_xlfn.IFS(S166="多面",#REF!*0.6/1.6*0.5,S166="治水ダム等",#REF!*0.75/1.75*0.5)),"")</f>
        <v/>
      </c>
      <c r="U166" s="84" t="str">
        <f t="array" ref="U166">IFERROR(_xlfn.IFS(#REF!="×",#REF!,#REF!="○",(#REF!-T166)*0.7),"")</f>
        <v/>
      </c>
      <c r="V166" s="66"/>
      <c r="W166" s="85">
        <f t="array" ref="W166">_xlfn.IFS(V166=0,0,V166&gt;#REF!,0,#REF!-V166&gt;U166,U166,#REF!-V166&lt;U166,#REF!-V166)</f>
        <v>0</v>
      </c>
      <c r="X166" s="86" t="str">
        <f t="shared" si="2"/>
        <v/>
      </c>
    </row>
    <row r="167" spans="1:24" s="59" customFormat="1" ht="24" hidden="1" customHeight="1">
      <c r="A167" s="87">
        <v>189</v>
      </c>
      <c r="B167" s="88"/>
      <c r="C167" s="89"/>
      <c r="D167" s="66"/>
      <c r="E167" s="66"/>
      <c r="F167" s="66"/>
      <c r="G167" s="67"/>
      <c r="H167" s="68"/>
      <c r="I167" s="66"/>
      <c r="J167" s="65"/>
      <c r="K167" s="65"/>
      <c r="R167" s="58"/>
      <c r="S167" s="65"/>
      <c r="T167" s="83" t="str">
        <f t="array" ref="T167">IFERROR(IF(#REF!="×",0,_xlfn.IFS(S167="多面",#REF!*0.6/1.6*0.5,S167="治水ダム等",#REF!*0.75/1.75*0.5)),"")</f>
        <v/>
      </c>
      <c r="U167" s="84" t="str">
        <f t="array" ref="U167">IFERROR(_xlfn.IFS(#REF!="×",#REF!,#REF!="○",(#REF!-T167)*0.7),"")</f>
        <v/>
      </c>
      <c r="V167" s="66"/>
      <c r="W167" s="85">
        <f t="array" ref="W167">_xlfn.IFS(V167=0,0,V167&gt;#REF!,0,#REF!-V167&gt;U167,U167,#REF!-V167&lt;U167,#REF!-V167)</f>
        <v>0</v>
      </c>
      <c r="X167" s="86" t="str">
        <f t="shared" si="2"/>
        <v/>
      </c>
    </row>
    <row r="168" spans="1:24" s="59" customFormat="1" ht="24" hidden="1" customHeight="1">
      <c r="A168" s="87">
        <v>190</v>
      </c>
      <c r="B168" s="88"/>
      <c r="C168" s="89"/>
      <c r="D168" s="66"/>
      <c r="E168" s="66"/>
      <c r="F168" s="66"/>
      <c r="G168" s="67"/>
      <c r="H168" s="68"/>
      <c r="I168" s="66"/>
      <c r="J168" s="65"/>
      <c r="K168" s="65"/>
      <c r="R168" s="58"/>
      <c r="S168" s="65"/>
      <c r="T168" s="83" t="str">
        <f t="array" ref="T168">IFERROR(IF(#REF!="×",0,_xlfn.IFS(S168="多面",#REF!*0.6/1.6*0.5,S168="治水ダム等",#REF!*0.75/1.75*0.5)),"")</f>
        <v/>
      </c>
      <c r="U168" s="84" t="str">
        <f t="array" ref="U168">IFERROR(_xlfn.IFS(#REF!="×",#REF!,#REF!="○",(#REF!-T168)*0.7),"")</f>
        <v/>
      </c>
      <c r="V168" s="66"/>
      <c r="W168" s="85">
        <f t="array" ref="W168">_xlfn.IFS(V168=0,0,V168&gt;#REF!,0,#REF!-V168&gt;U168,U168,#REF!-V168&lt;U168,#REF!-V168)</f>
        <v>0</v>
      </c>
      <c r="X168" s="86" t="str">
        <f t="shared" si="2"/>
        <v/>
      </c>
    </row>
    <row r="169" spans="1:24" s="59" customFormat="1" ht="24" hidden="1" customHeight="1">
      <c r="A169" s="87">
        <v>191</v>
      </c>
      <c r="B169" s="88"/>
      <c r="C169" s="89"/>
      <c r="D169" s="66"/>
      <c r="E169" s="66"/>
      <c r="F169" s="66"/>
      <c r="G169" s="67"/>
      <c r="H169" s="68"/>
      <c r="I169" s="66"/>
      <c r="J169" s="65"/>
      <c r="K169" s="65"/>
      <c r="R169" s="58"/>
      <c r="S169" s="65"/>
      <c r="T169" s="83" t="str">
        <f t="array" ref="T169">IFERROR(IF(#REF!="×",0,_xlfn.IFS(S169="多面",#REF!*0.6/1.6*0.5,S169="治水ダム等",#REF!*0.75/1.75*0.5)),"")</f>
        <v/>
      </c>
      <c r="U169" s="84" t="str">
        <f t="array" ref="U169">IFERROR(_xlfn.IFS(#REF!="×",#REF!,#REF!="○",(#REF!-T169)*0.7),"")</f>
        <v/>
      </c>
      <c r="V169" s="66"/>
      <c r="W169" s="85">
        <f t="array" ref="W169">_xlfn.IFS(V169=0,0,V169&gt;#REF!,0,#REF!-V169&gt;U169,U169,#REF!-V169&lt;U169,#REF!-V169)</f>
        <v>0</v>
      </c>
      <c r="X169" s="86" t="str">
        <f t="shared" si="2"/>
        <v/>
      </c>
    </row>
    <row r="170" spans="1:24" s="59" customFormat="1" ht="24" hidden="1" customHeight="1">
      <c r="A170" s="87">
        <v>192</v>
      </c>
      <c r="B170" s="88"/>
      <c r="C170" s="89"/>
      <c r="D170" s="66"/>
      <c r="E170" s="66"/>
      <c r="F170" s="66"/>
      <c r="G170" s="67"/>
      <c r="H170" s="68"/>
      <c r="I170" s="66"/>
      <c r="J170" s="65"/>
      <c r="K170" s="65"/>
      <c r="R170" s="58"/>
      <c r="S170" s="65"/>
      <c r="T170" s="83" t="str">
        <f t="array" ref="T170">IFERROR(IF(#REF!="×",0,_xlfn.IFS(S170="多面",#REF!*0.6/1.6*0.5,S170="治水ダム等",#REF!*0.75/1.75*0.5)),"")</f>
        <v/>
      </c>
      <c r="U170" s="84" t="str">
        <f t="array" ref="U170">IFERROR(_xlfn.IFS(#REF!="×",#REF!,#REF!="○",(#REF!-T170)*0.7),"")</f>
        <v/>
      </c>
      <c r="V170" s="66"/>
      <c r="W170" s="85">
        <f t="array" ref="W170">_xlfn.IFS(V170=0,0,V170&gt;#REF!,0,#REF!-V170&gt;U170,U170,#REF!-V170&lt;U170,#REF!-V170)</f>
        <v>0</v>
      </c>
      <c r="X170" s="86" t="str">
        <f t="shared" si="2"/>
        <v/>
      </c>
    </row>
    <row r="171" spans="1:24" s="59" customFormat="1" ht="24" hidden="1" customHeight="1">
      <c r="A171" s="87">
        <v>193</v>
      </c>
      <c r="B171" s="88"/>
      <c r="C171" s="89"/>
      <c r="D171" s="66"/>
      <c r="E171" s="66"/>
      <c r="F171" s="66"/>
      <c r="G171" s="67"/>
      <c r="H171" s="68"/>
      <c r="I171" s="66"/>
      <c r="J171" s="65"/>
      <c r="K171" s="65"/>
      <c r="R171" s="58"/>
      <c r="S171" s="65"/>
      <c r="T171" s="83" t="str">
        <f t="array" ref="T171">IFERROR(IF(#REF!="×",0,_xlfn.IFS(S171="多面",#REF!*0.6/1.6*0.5,S171="治水ダム等",#REF!*0.75/1.75*0.5)),"")</f>
        <v/>
      </c>
      <c r="U171" s="84" t="str">
        <f t="array" ref="U171">IFERROR(_xlfn.IFS(#REF!="×",#REF!,#REF!="○",(#REF!-T171)*0.7),"")</f>
        <v/>
      </c>
      <c r="V171" s="66"/>
      <c r="W171" s="85">
        <f t="array" ref="W171">_xlfn.IFS(V171=0,0,V171&gt;#REF!,0,#REF!-V171&gt;U171,U171,#REF!-V171&lt;U171,#REF!-V171)</f>
        <v>0</v>
      </c>
      <c r="X171" s="86" t="str">
        <f t="shared" si="2"/>
        <v/>
      </c>
    </row>
    <row r="172" spans="1:24" s="59" customFormat="1" ht="24" hidden="1" customHeight="1">
      <c r="A172" s="87">
        <v>194</v>
      </c>
      <c r="B172" s="88"/>
      <c r="C172" s="89"/>
      <c r="D172" s="66"/>
      <c r="E172" s="66"/>
      <c r="F172" s="66"/>
      <c r="G172" s="67"/>
      <c r="H172" s="68"/>
      <c r="I172" s="66"/>
      <c r="J172" s="65"/>
      <c r="K172" s="65"/>
      <c r="R172" s="58"/>
      <c r="S172" s="65"/>
      <c r="T172" s="83" t="str">
        <f t="array" ref="T172">IFERROR(IF(#REF!="×",0,_xlfn.IFS(S172="多面",#REF!*0.6/1.6*0.5,S172="治水ダム等",#REF!*0.75/1.75*0.5)),"")</f>
        <v/>
      </c>
      <c r="U172" s="84" t="str">
        <f t="array" ref="U172">IFERROR(_xlfn.IFS(#REF!="×",#REF!,#REF!="○",(#REF!-T172)*0.7),"")</f>
        <v/>
      </c>
      <c r="V172" s="66"/>
      <c r="W172" s="85">
        <f t="array" ref="W172">_xlfn.IFS(V172=0,0,V172&gt;#REF!,0,#REF!-V172&gt;U172,U172,#REF!-V172&lt;U172,#REF!-V172)</f>
        <v>0</v>
      </c>
      <c r="X172" s="86" t="str">
        <f t="shared" si="2"/>
        <v/>
      </c>
    </row>
    <row r="173" spans="1:24" s="59" customFormat="1" ht="24" hidden="1" customHeight="1">
      <c r="A173" s="87">
        <v>195</v>
      </c>
      <c r="B173" s="88"/>
      <c r="C173" s="89"/>
      <c r="D173" s="66"/>
      <c r="E173" s="66"/>
      <c r="F173" s="66"/>
      <c r="G173" s="67"/>
      <c r="H173" s="68"/>
      <c r="I173" s="66"/>
      <c r="J173" s="65"/>
      <c r="K173" s="65"/>
      <c r="R173" s="58"/>
      <c r="S173" s="65"/>
      <c r="T173" s="83" t="str">
        <f t="array" ref="T173">IFERROR(IF(#REF!="×",0,_xlfn.IFS(S173="多面",#REF!*0.6/1.6*0.5,S173="治水ダム等",#REF!*0.75/1.75*0.5)),"")</f>
        <v/>
      </c>
      <c r="U173" s="84" t="str">
        <f t="array" ref="U173">IFERROR(_xlfn.IFS(#REF!="×",#REF!,#REF!="○",(#REF!-T173)*0.7),"")</f>
        <v/>
      </c>
      <c r="V173" s="66"/>
      <c r="W173" s="85">
        <f t="array" ref="W173">_xlfn.IFS(V173=0,0,V173&gt;#REF!,0,#REF!-V173&gt;U173,U173,#REF!-V173&lt;U173,#REF!-V173)</f>
        <v>0</v>
      </c>
      <c r="X173" s="86" t="str">
        <f t="shared" si="2"/>
        <v/>
      </c>
    </row>
    <row r="174" spans="1:24" s="59" customFormat="1" ht="24" hidden="1" customHeight="1">
      <c r="A174" s="87">
        <v>196</v>
      </c>
      <c r="B174" s="88"/>
      <c r="C174" s="89"/>
      <c r="D174" s="66"/>
      <c r="E174" s="66"/>
      <c r="F174" s="66"/>
      <c r="G174" s="67"/>
      <c r="H174" s="68"/>
      <c r="I174" s="66"/>
      <c r="J174" s="65"/>
      <c r="K174" s="65"/>
      <c r="R174" s="58"/>
      <c r="S174" s="65"/>
      <c r="T174" s="83" t="str">
        <f t="array" ref="T174">IFERROR(IF(#REF!="×",0,_xlfn.IFS(S174="多面",#REF!*0.6/1.6*0.5,S174="治水ダム等",#REF!*0.75/1.75*0.5)),"")</f>
        <v/>
      </c>
      <c r="U174" s="84" t="str">
        <f t="array" ref="U174">IFERROR(_xlfn.IFS(#REF!="×",#REF!,#REF!="○",(#REF!-T174)*0.7),"")</f>
        <v/>
      </c>
      <c r="V174" s="66"/>
      <c r="W174" s="85">
        <f t="array" ref="W174">_xlfn.IFS(V174=0,0,V174&gt;#REF!,0,#REF!-V174&gt;U174,U174,#REF!-V174&lt;U174,#REF!-V174)</f>
        <v>0</v>
      </c>
      <c r="X174" s="86" t="str">
        <f t="shared" si="2"/>
        <v/>
      </c>
    </row>
    <row r="175" spans="1:24" s="59" customFormat="1" ht="24" hidden="1" customHeight="1">
      <c r="A175" s="87">
        <v>197</v>
      </c>
      <c r="B175" s="88"/>
      <c r="C175" s="89"/>
      <c r="D175" s="66"/>
      <c r="E175" s="66"/>
      <c r="F175" s="66"/>
      <c r="G175" s="67"/>
      <c r="H175" s="68"/>
      <c r="I175" s="66"/>
      <c r="J175" s="65"/>
      <c r="K175" s="65"/>
      <c r="R175" s="58"/>
      <c r="S175" s="65"/>
      <c r="T175" s="83" t="str">
        <f t="array" ref="T175">IFERROR(IF(#REF!="×",0,_xlfn.IFS(S175="多面",#REF!*0.6/1.6*0.5,S175="治水ダム等",#REF!*0.75/1.75*0.5)),"")</f>
        <v/>
      </c>
      <c r="U175" s="84" t="str">
        <f t="array" ref="U175">IFERROR(_xlfn.IFS(#REF!="×",#REF!,#REF!="○",(#REF!-T175)*0.7),"")</f>
        <v/>
      </c>
      <c r="V175" s="66"/>
      <c r="W175" s="85">
        <f t="array" ref="W175">_xlfn.IFS(V175=0,0,V175&gt;#REF!,0,#REF!-V175&gt;U175,U175,#REF!-V175&lt;U175,#REF!-V175)</f>
        <v>0</v>
      </c>
      <c r="X175" s="86" t="str">
        <f t="shared" si="2"/>
        <v/>
      </c>
    </row>
    <row r="176" spans="1:24" s="59" customFormat="1" ht="24" hidden="1" customHeight="1" thickBot="1">
      <c r="A176" s="87">
        <v>198</v>
      </c>
      <c r="B176" s="88"/>
      <c r="C176" s="89"/>
      <c r="D176" s="66"/>
      <c r="E176" s="66"/>
      <c r="F176" s="66"/>
      <c r="G176" s="67"/>
      <c r="H176" s="68"/>
      <c r="I176" s="66"/>
      <c r="J176" s="65"/>
      <c r="K176" s="65"/>
      <c r="R176" s="58"/>
      <c r="S176" s="65"/>
      <c r="T176" s="83" t="str">
        <f t="array" ref="T176">IFERROR(IF(#REF!="×",0,_xlfn.IFS(S176="多面",#REF!*0.6/1.6*0.5,S176="治水ダム等",#REF!*0.75/1.75*0.5)),"")</f>
        <v/>
      </c>
      <c r="U176" s="84" t="str">
        <f t="array" ref="U176">IFERROR(_xlfn.IFS(#REF!="×",#REF!,#REF!="○",(#REF!-T176)*0.7),"")</f>
        <v/>
      </c>
      <c r="V176" s="66"/>
      <c r="W176" s="85">
        <f t="array" ref="W176">_xlfn.IFS(V176=0,0,V176&gt;#REF!,0,#REF!-V176&gt;U176,U176,#REF!-V176&lt;U176,#REF!-V176)</f>
        <v>0</v>
      </c>
      <c r="X176" s="86" t="str">
        <f t="shared" si="2"/>
        <v/>
      </c>
    </row>
    <row r="177" spans="1:38" s="59" customFormat="1" ht="24" customHeight="1" thickTop="1">
      <c r="A177" s="192" t="s">
        <v>87</v>
      </c>
      <c r="B177" s="193"/>
      <c r="C177" s="90"/>
      <c r="D177" s="91"/>
      <c r="E177" s="91"/>
      <c r="F177" s="91"/>
      <c r="G177" s="91"/>
      <c r="H177" s="91"/>
      <c r="I177" s="91"/>
      <c r="J177" s="91"/>
      <c r="K177" s="91"/>
      <c r="L177" s="58"/>
      <c r="M177" s="58"/>
      <c r="N177" s="58"/>
      <c r="O177" s="58"/>
      <c r="P177" s="58"/>
      <c r="Q177" s="58"/>
      <c r="R177" s="58" t="s">
        <v>88</v>
      </c>
      <c r="S177" s="91"/>
      <c r="T177" s="91">
        <f>SUM(T8:T176)</f>
        <v>0</v>
      </c>
      <c r="U177" s="91">
        <f>SUM(U8:U176)</f>
        <v>0</v>
      </c>
      <c r="V177" s="91">
        <f>SUM(V8:V176)</f>
        <v>1000000</v>
      </c>
      <c r="W177" s="91" t="e">
        <f>SUM(W8:W176)</f>
        <v>#REF!</v>
      </c>
      <c r="X177" s="91">
        <f>SUM(X8:X176)</f>
        <v>0</v>
      </c>
      <c r="Z177" s="58"/>
      <c r="AA177" s="58"/>
      <c r="AB177" s="58"/>
      <c r="AC177" s="58"/>
      <c r="AD177" s="58"/>
      <c r="AE177" s="58"/>
      <c r="AF177" s="58"/>
      <c r="AG177" s="58"/>
      <c r="AH177" s="58"/>
      <c r="AI177" s="58"/>
      <c r="AJ177" s="58"/>
      <c r="AK177" s="58"/>
      <c r="AL177" s="58"/>
    </row>
    <row r="178" spans="1:38" s="59" customFormat="1" ht="24" customHeight="1">
      <c r="A178" s="69"/>
      <c r="B178" s="58"/>
      <c r="C178" s="58"/>
      <c r="D178" s="58"/>
      <c r="E178" s="58"/>
      <c r="F178" s="58"/>
      <c r="G178" s="58"/>
      <c r="H178" s="58"/>
      <c r="I178" s="58"/>
      <c r="J178" s="58"/>
      <c r="K178" s="58"/>
      <c r="L178" s="58"/>
      <c r="M178" s="58"/>
      <c r="N178" s="58"/>
      <c r="O178" s="58"/>
      <c r="P178" s="58"/>
      <c r="Q178" s="58"/>
      <c r="R178" s="58"/>
      <c r="S178" s="58"/>
      <c r="T178" s="58"/>
      <c r="U178" s="58"/>
      <c r="V178" s="92"/>
      <c r="W178" s="92" t="s">
        <v>89</v>
      </c>
      <c r="X178" s="93" t="e">
        <f>ROUNDDOWN(W177+X177,-3)</f>
        <v>#REF!</v>
      </c>
      <c r="Z178" s="58"/>
      <c r="AA178" s="58"/>
      <c r="AB178" s="58"/>
      <c r="AC178" s="58"/>
      <c r="AD178" s="58"/>
      <c r="AE178" s="58"/>
      <c r="AF178" s="58"/>
      <c r="AG178" s="58"/>
      <c r="AH178" s="58"/>
      <c r="AI178" s="58"/>
      <c r="AJ178" s="58"/>
      <c r="AK178" s="58"/>
      <c r="AL178" s="58"/>
    </row>
    <row r="179" spans="1:38" s="59" customFormat="1" ht="24" customHeight="1">
      <c r="A179" s="69"/>
      <c r="B179" s="58"/>
      <c r="C179" s="58"/>
      <c r="D179" s="58"/>
      <c r="E179" s="58"/>
      <c r="F179" s="58"/>
      <c r="G179" s="58"/>
      <c r="H179" s="58"/>
      <c r="I179" s="58"/>
      <c r="J179" s="58"/>
      <c r="K179" s="58"/>
      <c r="L179" s="58"/>
      <c r="M179" s="58"/>
      <c r="N179" s="58"/>
      <c r="O179" s="58"/>
      <c r="P179" s="58"/>
      <c r="Q179" s="58"/>
      <c r="R179" s="58"/>
      <c r="S179" s="58"/>
      <c r="T179" s="58"/>
      <c r="U179" s="58"/>
      <c r="V179" s="92"/>
      <c r="W179" s="92"/>
      <c r="X179" s="94"/>
      <c r="Z179" s="58"/>
      <c r="AA179" s="58"/>
      <c r="AB179" s="58"/>
      <c r="AC179" s="58"/>
      <c r="AD179" s="58"/>
      <c r="AE179" s="58"/>
      <c r="AF179" s="58"/>
      <c r="AG179" s="58"/>
      <c r="AH179" s="58"/>
      <c r="AI179" s="58"/>
      <c r="AJ179" s="58"/>
      <c r="AK179" s="58"/>
      <c r="AL179" s="58"/>
    </row>
    <row r="180" spans="1:38" s="59" customFormat="1" ht="24" customHeight="1">
      <c r="A180" s="58"/>
      <c r="B180" s="58"/>
      <c r="C180" s="58"/>
      <c r="D180" s="70"/>
      <c r="E180" s="70"/>
      <c r="F180" s="58"/>
      <c r="G180" s="58"/>
      <c r="H180" s="58"/>
      <c r="I180" s="58"/>
      <c r="J180" s="58"/>
      <c r="K180" s="58"/>
      <c r="L180" s="58"/>
      <c r="M180" s="58"/>
      <c r="N180" s="58"/>
      <c r="O180" s="58"/>
      <c r="P180" s="58"/>
      <c r="Q180" s="58"/>
      <c r="R180" s="70"/>
      <c r="S180" s="70"/>
      <c r="T180" s="58"/>
      <c r="U180" s="58"/>
      <c r="V180" s="92"/>
      <c r="W180" s="58"/>
      <c r="X180" s="58"/>
      <c r="Z180" s="58"/>
      <c r="AA180" s="58"/>
      <c r="AB180" s="58"/>
      <c r="AC180" s="58"/>
      <c r="AD180" s="58"/>
      <c r="AE180" s="58"/>
      <c r="AF180" s="58"/>
      <c r="AG180" s="58"/>
      <c r="AH180" s="58"/>
      <c r="AI180" s="58"/>
      <c r="AJ180" s="58"/>
      <c r="AK180" s="58"/>
      <c r="AL180" s="58"/>
    </row>
    <row r="181" spans="1:38" s="59" customFormat="1" ht="24" customHeight="1">
      <c r="A181" s="58"/>
      <c r="B181" s="58"/>
      <c r="C181" s="58"/>
      <c r="D181" s="70"/>
      <c r="E181" s="70"/>
      <c r="F181" s="58"/>
      <c r="G181" s="58"/>
      <c r="H181" s="58"/>
      <c r="I181" s="58"/>
      <c r="J181" s="58"/>
      <c r="K181" s="58"/>
      <c r="L181" s="58"/>
      <c r="M181" s="58"/>
      <c r="N181" s="58"/>
      <c r="O181" s="58"/>
      <c r="P181" s="58"/>
      <c r="Q181" s="58"/>
      <c r="R181" s="58"/>
      <c r="S181" s="58"/>
      <c r="T181" s="58"/>
      <c r="U181" s="58"/>
      <c r="V181" s="58"/>
      <c r="W181" s="58"/>
      <c r="X181" s="58"/>
      <c r="Z181" s="58"/>
      <c r="AA181" s="58"/>
      <c r="AB181" s="58"/>
      <c r="AC181" s="58"/>
      <c r="AD181" s="58"/>
      <c r="AE181" s="58"/>
      <c r="AF181" s="58"/>
      <c r="AG181" s="58"/>
      <c r="AH181" s="58"/>
      <c r="AI181" s="58"/>
      <c r="AJ181" s="58"/>
      <c r="AK181" s="58"/>
      <c r="AL181" s="58"/>
    </row>
    <row r="182" spans="1:38" s="59" customFormat="1" ht="24" customHeight="1">
      <c r="A182" s="58"/>
      <c r="B182" s="58"/>
      <c r="C182" s="58"/>
      <c r="D182" s="70"/>
      <c r="E182" s="70"/>
      <c r="F182" s="58"/>
      <c r="G182" s="58"/>
      <c r="H182" s="58"/>
      <c r="I182" s="58"/>
      <c r="J182" s="58"/>
      <c r="K182" s="58"/>
      <c r="L182" s="58"/>
      <c r="M182" s="58"/>
      <c r="N182" s="58"/>
      <c r="O182" s="58"/>
      <c r="P182" s="58"/>
      <c r="Q182" s="58"/>
      <c r="R182" s="58"/>
      <c r="S182" s="58"/>
      <c r="T182" s="58"/>
      <c r="U182" s="58"/>
      <c r="V182" s="58"/>
      <c r="W182" s="58"/>
      <c r="X182" s="58"/>
      <c r="Z182" s="58"/>
      <c r="AA182" s="58"/>
      <c r="AB182" s="58"/>
      <c r="AC182" s="58"/>
      <c r="AD182" s="58"/>
      <c r="AE182" s="58"/>
      <c r="AF182" s="58"/>
      <c r="AG182" s="58"/>
      <c r="AH182" s="58"/>
      <c r="AI182" s="58"/>
      <c r="AJ182" s="58"/>
      <c r="AK182" s="58"/>
      <c r="AL182" s="58"/>
    </row>
    <row r="183" spans="1:38" s="59" customFormat="1" ht="21.95" customHeight="1">
      <c r="A183" s="58"/>
      <c r="B183" s="58"/>
      <c r="C183" s="58"/>
      <c r="D183" s="70"/>
      <c r="E183" s="70"/>
      <c r="F183" s="58"/>
      <c r="G183" s="58"/>
      <c r="H183" s="58"/>
      <c r="I183" s="58"/>
      <c r="J183" s="58"/>
      <c r="K183" s="58"/>
      <c r="L183" s="58"/>
      <c r="M183" s="58"/>
      <c r="N183" s="58"/>
      <c r="O183" s="58"/>
      <c r="P183" s="58"/>
      <c r="Q183" s="58"/>
      <c r="R183" s="58"/>
      <c r="S183" s="70"/>
      <c r="T183" s="58"/>
      <c r="U183" s="58"/>
      <c r="V183" s="58"/>
      <c r="W183" s="58"/>
      <c r="X183" s="58"/>
      <c r="Z183" s="58"/>
      <c r="AA183" s="58"/>
      <c r="AB183" s="58"/>
      <c r="AC183" s="58"/>
      <c r="AD183" s="58"/>
      <c r="AE183" s="58"/>
      <c r="AF183" s="58"/>
      <c r="AG183" s="58"/>
      <c r="AH183" s="58"/>
      <c r="AI183" s="58"/>
      <c r="AJ183" s="58"/>
      <c r="AK183" s="58"/>
      <c r="AL183" s="58"/>
    </row>
    <row r="184" spans="1:38" s="59" customFormat="1" ht="21.95" customHeight="1">
      <c r="A184" s="58"/>
      <c r="B184" s="58"/>
      <c r="C184" s="58"/>
      <c r="D184" s="70"/>
      <c r="E184" s="70"/>
      <c r="F184" s="58"/>
      <c r="G184" s="58"/>
      <c r="H184" s="58"/>
      <c r="I184" s="58"/>
      <c r="J184" s="58"/>
      <c r="K184" s="58"/>
      <c r="L184" s="58"/>
      <c r="M184" s="58"/>
      <c r="N184" s="58"/>
      <c r="O184" s="58"/>
      <c r="P184" s="58"/>
      <c r="Q184" s="58"/>
      <c r="R184" s="58"/>
      <c r="S184" s="58"/>
      <c r="T184" s="58"/>
      <c r="U184" s="58"/>
      <c r="V184" s="58"/>
      <c r="W184" s="58"/>
      <c r="X184" s="58"/>
      <c r="Z184" s="58"/>
      <c r="AA184" s="58"/>
      <c r="AB184" s="58"/>
      <c r="AC184" s="58"/>
      <c r="AD184" s="58"/>
      <c r="AE184" s="58"/>
      <c r="AF184" s="58"/>
      <c r="AG184" s="58"/>
      <c r="AH184" s="58"/>
      <c r="AI184" s="58"/>
      <c r="AJ184" s="58"/>
      <c r="AK184" s="58"/>
      <c r="AL184" s="58"/>
    </row>
    <row r="185" spans="1:38" s="59" customForma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Z185" s="58"/>
      <c r="AA185" s="58"/>
      <c r="AB185" s="58"/>
      <c r="AC185" s="58"/>
      <c r="AD185" s="58"/>
      <c r="AE185" s="58"/>
      <c r="AF185" s="58"/>
      <c r="AG185" s="58"/>
      <c r="AH185" s="58"/>
      <c r="AI185" s="58"/>
      <c r="AJ185" s="58"/>
      <c r="AK185" s="58"/>
      <c r="AL185" s="58"/>
    </row>
    <row r="186" spans="1:38" s="59" customForma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Z186" s="58"/>
      <c r="AA186" s="58"/>
      <c r="AB186" s="58"/>
      <c r="AC186" s="58"/>
      <c r="AD186" s="58"/>
      <c r="AE186" s="58"/>
      <c r="AF186" s="58"/>
      <c r="AG186" s="58"/>
      <c r="AH186" s="58"/>
      <c r="AI186" s="58"/>
      <c r="AJ186" s="58"/>
      <c r="AK186" s="58"/>
      <c r="AL186" s="58"/>
    </row>
    <row r="187" spans="1:38" s="59" customForma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Z187" s="58"/>
      <c r="AA187" s="58"/>
      <c r="AB187" s="58"/>
      <c r="AC187" s="58"/>
      <c r="AD187" s="58"/>
      <c r="AE187" s="58"/>
      <c r="AF187" s="58"/>
      <c r="AG187" s="58"/>
      <c r="AH187" s="58"/>
      <c r="AI187" s="58"/>
      <c r="AJ187" s="58"/>
      <c r="AK187" s="58"/>
      <c r="AL187" s="58"/>
    </row>
    <row r="188" spans="1:38" s="59" customForma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Z188" s="58"/>
      <c r="AA188" s="58"/>
      <c r="AB188" s="58"/>
      <c r="AC188" s="58"/>
      <c r="AD188" s="58"/>
      <c r="AE188" s="58"/>
      <c r="AF188" s="58"/>
      <c r="AG188" s="58"/>
      <c r="AH188" s="58"/>
      <c r="AI188" s="58"/>
      <c r="AJ188" s="58"/>
      <c r="AK188" s="58"/>
      <c r="AL188" s="58"/>
    </row>
    <row r="190" spans="1:38" s="59" customForma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Z190" s="58"/>
      <c r="AA190" s="58"/>
      <c r="AB190" s="58"/>
      <c r="AC190" s="58"/>
      <c r="AD190" s="58"/>
      <c r="AE190" s="58"/>
      <c r="AF190" s="58"/>
      <c r="AG190" s="58"/>
      <c r="AH190" s="58"/>
      <c r="AI190" s="58"/>
      <c r="AJ190" s="58"/>
      <c r="AK190" s="58"/>
      <c r="AL190" s="58"/>
    </row>
    <row r="191" spans="1:38" s="59" customForma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Z191" s="58"/>
      <c r="AA191" s="58"/>
      <c r="AB191" s="58"/>
      <c r="AC191" s="58"/>
      <c r="AD191" s="58"/>
      <c r="AE191" s="58"/>
      <c r="AF191" s="58"/>
      <c r="AG191" s="58"/>
      <c r="AH191" s="58"/>
      <c r="AI191" s="58"/>
      <c r="AJ191" s="58"/>
      <c r="AK191" s="58"/>
      <c r="AL191" s="58"/>
    </row>
  </sheetData>
  <mergeCells count="12">
    <mergeCell ref="A3:D3"/>
    <mergeCell ref="D6:G6"/>
    <mergeCell ref="H6:J6"/>
    <mergeCell ref="A6:B7"/>
    <mergeCell ref="A8:B8"/>
    <mergeCell ref="A9:B9"/>
    <mergeCell ref="A12:B12"/>
    <mergeCell ref="A13:B13"/>
    <mergeCell ref="C6:C7"/>
    <mergeCell ref="A177:B177"/>
    <mergeCell ref="A10:B10"/>
    <mergeCell ref="A11:B11"/>
  </mergeCells>
  <phoneticPr fontId="20"/>
  <conditionalFormatting sqref="T8:T176">
    <cfRule type="cellIs" dxfId="7" priority="1" operator="equal">
      <formula>0</formula>
    </cfRule>
    <cfRule type="expression" dxfId="6" priority="4">
      <formula>#REF!="×"</formula>
    </cfRule>
  </conditionalFormatting>
  <conditionalFormatting sqref="S8:S176">
    <cfRule type="expression" dxfId="5" priority="3">
      <formula>#REF!="×"</formula>
    </cfRule>
  </conditionalFormatting>
  <conditionalFormatting sqref="W8:X176">
    <cfRule type="cellIs" dxfId="4" priority="2" operator="equal">
      <formula>0</formula>
    </cfRule>
  </conditionalFormatting>
  <dataValidations disablePrompts="1" count="1">
    <dataValidation type="list" allowBlank="1" showInputMessage="1" showErrorMessage="1" sqref="S8:S176" xr:uid="{00000000-0002-0000-0200-000000000000}">
      <formula1>"　,多面,治水ダム等"</formula1>
    </dataValidation>
  </dataValidations>
  <pageMargins left="0.70866141732283472" right="0.70866141732283472" top="0.74803149606299213" bottom="0.74803149606299213" header="0.31496062992125984" footer="0.31496062992125984"/>
  <pageSetup paperSize="9" scale="78" fitToHeight="0" orientation="landscape" cellComments="asDisplayed"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I185"/>
  <sheetViews>
    <sheetView view="pageBreakPreview" zoomScaleNormal="100" zoomScaleSheetLayoutView="100" zoomScalePageLayoutView="70" workbookViewId="0">
      <pane xSplit="2" ySplit="10" topLeftCell="C11" activePane="bottomRight" state="frozen"/>
      <selection activeCell="C40" sqref="C39:C40"/>
      <selection pane="topRight" activeCell="C40" sqref="C39:C40"/>
      <selection pane="bottomLeft" activeCell="C40" sqref="C39:C40"/>
      <selection pane="bottomRight" activeCell="J11" sqref="J11"/>
    </sheetView>
  </sheetViews>
  <sheetFormatPr defaultRowHeight="13.5"/>
  <cols>
    <col min="1" max="1" width="5.42578125" style="58" bestFit="1" customWidth="1"/>
    <col min="2" max="2" width="17.28515625" style="58" customWidth="1"/>
    <col min="3" max="8" width="18.5703125" style="58" customWidth="1"/>
    <col min="9" max="9" width="9.140625" style="58"/>
    <col min="10" max="10" width="10.7109375" style="58" bestFit="1" customWidth="1"/>
    <col min="11" max="14" width="9.140625" style="58"/>
    <col min="15" max="15" width="23.5703125" style="58" customWidth="1"/>
    <col min="16" max="17" width="15.42578125" style="58" customWidth="1"/>
    <col min="18" max="21" width="20.7109375" style="58" customWidth="1"/>
    <col min="22" max="22" width="9.140625" style="59"/>
    <col min="23" max="25" width="9.140625" style="58"/>
    <col min="26" max="26" width="63" style="58" bestFit="1" customWidth="1"/>
    <col min="27" max="16384" width="9.140625" style="58"/>
  </cols>
  <sheetData>
    <row r="1" spans="1:25" ht="24" customHeight="1">
      <c r="A1" s="58" t="s">
        <v>119</v>
      </c>
    </row>
    <row r="2" spans="1:25" ht="24" customHeight="1"/>
    <row r="3" spans="1:25" ht="24" customHeight="1">
      <c r="A3" s="178" t="s">
        <v>123</v>
      </c>
      <c r="B3" s="178"/>
      <c r="C3" s="178"/>
      <c r="D3" s="178"/>
      <c r="V3" s="58"/>
      <c r="Y3" s="59"/>
    </row>
    <row r="4" spans="1:25" ht="24" customHeight="1">
      <c r="A4" s="77"/>
      <c r="B4" s="77"/>
      <c r="C4" s="77"/>
      <c r="D4" s="77"/>
      <c r="V4" s="58"/>
      <c r="Y4" s="59"/>
    </row>
    <row r="5" spans="1:25" ht="24" customHeight="1">
      <c r="A5" s="178" t="s">
        <v>149</v>
      </c>
      <c r="B5" s="178"/>
      <c r="C5" s="178"/>
      <c r="D5" s="178"/>
      <c r="V5" s="58"/>
      <c r="Y5" s="59"/>
    </row>
    <row r="6" spans="1:25" ht="24" customHeight="1">
      <c r="V6" s="58"/>
      <c r="Y6" s="59"/>
    </row>
    <row r="7" spans="1:25" ht="24" customHeight="1">
      <c r="A7" s="178" t="s">
        <v>150</v>
      </c>
      <c r="B7" s="178"/>
      <c r="C7" s="178"/>
      <c r="D7" s="178"/>
      <c r="V7" s="58"/>
      <c r="Y7" s="59"/>
    </row>
    <row r="8" spans="1:25" ht="24" customHeight="1">
      <c r="V8" s="58"/>
      <c r="Y8" s="59"/>
    </row>
    <row r="9" spans="1:25">
      <c r="A9" s="58" t="s">
        <v>137</v>
      </c>
      <c r="H9" s="80" t="s">
        <v>74</v>
      </c>
      <c r="U9" s="80" t="s">
        <v>74</v>
      </c>
    </row>
    <row r="10" spans="1:25" ht="54.75" customHeight="1" thickBot="1">
      <c r="A10" s="204" t="s">
        <v>176</v>
      </c>
      <c r="B10" s="205"/>
      <c r="C10" s="60" t="s">
        <v>77</v>
      </c>
      <c r="D10" s="60" t="s">
        <v>78</v>
      </c>
      <c r="E10" s="60" t="s">
        <v>79</v>
      </c>
      <c r="F10" s="60" t="s">
        <v>120</v>
      </c>
      <c r="G10" s="60" t="s">
        <v>108</v>
      </c>
      <c r="H10" s="60" t="s">
        <v>90</v>
      </c>
      <c r="P10" s="60" t="s">
        <v>76</v>
      </c>
      <c r="Q10" s="60" t="s">
        <v>80</v>
      </c>
      <c r="R10" s="60" t="s">
        <v>81</v>
      </c>
      <c r="S10" s="62" t="s">
        <v>82</v>
      </c>
      <c r="T10" s="60" t="s">
        <v>83</v>
      </c>
      <c r="U10" s="81" t="s">
        <v>84</v>
      </c>
    </row>
    <row r="11" spans="1:25" ht="24" customHeight="1" thickTop="1">
      <c r="A11" s="202" t="s">
        <v>175</v>
      </c>
      <c r="B11" s="203"/>
      <c r="C11" s="153"/>
      <c r="D11" s="153"/>
      <c r="E11" s="153"/>
      <c r="F11" s="153"/>
      <c r="G11" s="153"/>
      <c r="H11" s="153"/>
      <c r="P11" s="153"/>
      <c r="Q11" s="153"/>
      <c r="R11" s="154"/>
      <c r="S11" s="155"/>
      <c r="T11" s="153"/>
      <c r="U11" s="156"/>
    </row>
    <row r="12" spans="1:25" ht="24" customHeight="1">
      <c r="A12" s="202" t="s">
        <v>175</v>
      </c>
      <c r="B12" s="203"/>
      <c r="C12" s="157"/>
      <c r="D12" s="157"/>
      <c r="E12" s="157"/>
      <c r="F12" s="157"/>
      <c r="G12" s="157"/>
      <c r="H12" s="157"/>
      <c r="P12" s="153"/>
      <c r="Q12" s="153"/>
      <c r="R12" s="154"/>
      <c r="S12" s="155"/>
      <c r="T12" s="153"/>
      <c r="U12" s="156"/>
    </row>
    <row r="13" spans="1:25" ht="24" customHeight="1">
      <c r="A13" s="202" t="s">
        <v>175</v>
      </c>
      <c r="B13" s="203"/>
      <c r="C13" s="157"/>
      <c r="D13" s="157"/>
      <c r="E13" s="157"/>
      <c r="F13" s="157"/>
      <c r="G13" s="157"/>
      <c r="H13" s="157"/>
      <c r="P13" s="153"/>
      <c r="Q13" s="153"/>
      <c r="R13" s="154"/>
      <c r="S13" s="155"/>
      <c r="T13" s="153"/>
      <c r="U13" s="156"/>
    </row>
    <row r="14" spans="1:25" ht="24" customHeight="1">
      <c r="A14" s="202" t="s">
        <v>175</v>
      </c>
      <c r="B14" s="203"/>
      <c r="C14" s="157"/>
      <c r="D14" s="157"/>
      <c r="E14" s="157"/>
      <c r="F14" s="157"/>
      <c r="G14" s="157"/>
      <c r="H14" s="157"/>
      <c r="P14" s="153"/>
      <c r="Q14" s="153"/>
      <c r="R14" s="154"/>
      <c r="S14" s="155"/>
      <c r="T14" s="153"/>
      <c r="U14" s="156"/>
    </row>
    <row r="15" spans="1:25" ht="24" customHeight="1">
      <c r="A15" s="202" t="s">
        <v>175</v>
      </c>
      <c r="B15" s="203"/>
      <c r="C15" s="157"/>
      <c r="D15" s="157"/>
      <c r="E15" s="157"/>
      <c r="F15" s="157"/>
      <c r="G15" s="157"/>
      <c r="H15" s="157"/>
      <c r="P15" s="153"/>
      <c r="Q15" s="153"/>
      <c r="R15" s="154"/>
      <c r="S15" s="155"/>
      <c r="T15" s="153"/>
      <c r="U15" s="156"/>
    </row>
    <row r="16" spans="1:25" ht="24" customHeight="1" thickBot="1">
      <c r="A16" s="202" t="s">
        <v>175</v>
      </c>
      <c r="B16" s="203"/>
      <c r="C16" s="157"/>
      <c r="D16" s="157"/>
      <c r="E16" s="157"/>
      <c r="F16" s="157"/>
      <c r="G16" s="157"/>
      <c r="H16" s="157"/>
      <c r="P16" s="153"/>
      <c r="Q16" s="153"/>
      <c r="R16" s="154"/>
      <c r="S16" s="155"/>
      <c r="T16" s="153"/>
      <c r="U16" s="156"/>
    </row>
    <row r="17" spans="1:21" s="59" customFormat="1" ht="24" hidden="1" customHeight="1">
      <c r="A17" s="87">
        <v>36</v>
      </c>
      <c r="B17" s="88"/>
      <c r="C17" s="66"/>
      <c r="D17" s="66"/>
      <c r="E17" s="66"/>
      <c r="F17" s="68"/>
      <c r="G17" s="68"/>
      <c r="H17" s="66"/>
      <c r="O17" s="58"/>
      <c r="P17" s="65"/>
      <c r="Q17" s="83" t="str">
        <f t="array" ref="Q17">IFERROR(IF(#REF!="×",0,_xlfn.IFS(P17="多面",#REF!*0.6/1.6*0.5,P17="治水ダム等",#REF!*0.75/1.75*0.5)),"")</f>
        <v/>
      </c>
      <c r="R17" s="84" t="str">
        <f t="array" ref="R17">IFERROR(_xlfn.IFS(#REF!="×",#REF!,#REF!="○",(#REF!-Q17)*0.7),"")</f>
        <v/>
      </c>
      <c r="S17" s="66"/>
      <c r="T17" s="85">
        <f t="array" ref="T17">_xlfn.IFS(S17=0,0,S17&gt;#REF!,0,#REF!-S17&gt;R17,R17,#REF!-S17&lt;R17,#REF!-S17)</f>
        <v>0</v>
      </c>
      <c r="U17" s="86" t="str">
        <f t="shared" ref="U17:U46" si="0">IF(S17=0,R17,0)</f>
        <v/>
      </c>
    </row>
    <row r="18" spans="1:21" s="59" customFormat="1" ht="24" hidden="1" customHeight="1">
      <c r="A18" s="87">
        <v>37</v>
      </c>
      <c r="B18" s="88"/>
      <c r="C18" s="66"/>
      <c r="D18" s="66"/>
      <c r="E18" s="66"/>
      <c r="F18" s="68"/>
      <c r="G18" s="68"/>
      <c r="H18" s="66"/>
      <c r="O18" s="58"/>
      <c r="P18" s="65"/>
      <c r="Q18" s="83" t="str">
        <f t="array" ref="Q18">IFERROR(IF(#REF!="×",0,_xlfn.IFS(P18="多面",#REF!*0.6/1.6*0.5,P18="治水ダム等",#REF!*0.75/1.75*0.5)),"")</f>
        <v/>
      </c>
      <c r="R18" s="84" t="str">
        <f t="array" ref="R18">IFERROR(_xlfn.IFS(#REF!="×",#REF!,#REF!="○",(#REF!-Q18)*0.7),"")</f>
        <v/>
      </c>
      <c r="S18" s="66"/>
      <c r="T18" s="85">
        <f t="array" ref="T18">_xlfn.IFS(S18=0,0,S18&gt;#REF!,0,#REF!-S18&gt;R18,R18,#REF!-S18&lt;R18,#REF!-S18)</f>
        <v>0</v>
      </c>
      <c r="U18" s="86" t="str">
        <f t="shared" si="0"/>
        <v/>
      </c>
    </row>
    <row r="19" spans="1:21" s="59" customFormat="1" ht="24" hidden="1" customHeight="1">
      <c r="A19" s="87">
        <v>38</v>
      </c>
      <c r="B19" s="88"/>
      <c r="C19" s="66"/>
      <c r="D19" s="66"/>
      <c r="E19" s="66"/>
      <c r="F19" s="68"/>
      <c r="G19" s="68"/>
      <c r="H19" s="66"/>
      <c r="O19" s="58"/>
      <c r="P19" s="65"/>
      <c r="Q19" s="83" t="str">
        <f t="array" ref="Q19">IFERROR(IF(#REF!="×",0,_xlfn.IFS(P19="多面",#REF!*0.6/1.6*0.5,P19="治水ダム等",#REF!*0.75/1.75*0.5)),"")</f>
        <v/>
      </c>
      <c r="R19" s="84" t="str">
        <f t="array" ref="R19">IFERROR(_xlfn.IFS(#REF!="×",#REF!,#REF!="○",(#REF!-Q19)*0.7),"")</f>
        <v/>
      </c>
      <c r="S19" s="66"/>
      <c r="T19" s="85">
        <f t="array" ref="T19">_xlfn.IFS(S19=0,0,S19&gt;#REF!,0,#REF!-S19&gt;R19,R19,#REF!-S19&lt;R19,#REF!-S19)</f>
        <v>0</v>
      </c>
      <c r="U19" s="86" t="str">
        <f t="shared" si="0"/>
        <v/>
      </c>
    </row>
    <row r="20" spans="1:21" s="59" customFormat="1" ht="24" hidden="1" customHeight="1">
      <c r="A20" s="87">
        <v>39</v>
      </c>
      <c r="B20" s="88"/>
      <c r="C20" s="66"/>
      <c r="D20" s="66"/>
      <c r="E20" s="66"/>
      <c r="F20" s="68"/>
      <c r="G20" s="68"/>
      <c r="H20" s="66"/>
      <c r="O20" s="58"/>
      <c r="P20" s="65"/>
      <c r="Q20" s="83" t="str">
        <f t="array" ref="Q20">IFERROR(IF(#REF!="×",0,_xlfn.IFS(P20="多面",#REF!*0.6/1.6*0.5,P20="治水ダム等",#REF!*0.75/1.75*0.5)),"")</f>
        <v/>
      </c>
      <c r="R20" s="84" t="str">
        <f t="array" ref="R20">IFERROR(_xlfn.IFS(#REF!="×",#REF!,#REF!="○",(#REF!-Q20)*0.7),"")</f>
        <v/>
      </c>
      <c r="S20" s="66"/>
      <c r="T20" s="85">
        <f t="array" ref="T20">_xlfn.IFS(S20=0,0,S20&gt;#REF!,0,#REF!-S20&gt;R20,R20,#REF!-S20&lt;R20,#REF!-S20)</f>
        <v>0</v>
      </c>
      <c r="U20" s="86" t="str">
        <f t="shared" si="0"/>
        <v/>
      </c>
    </row>
    <row r="21" spans="1:21" s="59" customFormat="1" ht="24" hidden="1" customHeight="1">
      <c r="A21" s="87">
        <v>40</v>
      </c>
      <c r="B21" s="88"/>
      <c r="C21" s="66"/>
      <c r="D21" s="66"/>
      <c r="E21" s="66"/>
      <c r="F21" s="68"/>
      <c r="G21" s="68"/>
      <c r="H21" s="66"/>
      <c r="O21" s="58"/>
      <c r="P21" s="65"/>
      <c r="Q21" s="83" t="str">
        <f t="array" ref="Q21">IFERROR(IF(#REF!="×",0,_xlfn.IFS(P21="多面",#REF!*0.6/1.6*0.5,P21="治水ダム等",#REF!*0.75/1.75*0.5)),"")</f>
        <v/>
      </c>
      <c r="R21" s="84" t="str">
        <f t="array" ref="R21">IFERROR(_xlfn.IFS(#REF!="×",#REF!,#REF!="○",(#REF!-Q21)*0.7),"")</f>
        <v/>
      </c>
      <c r="S21" s="66"/>
      <c r="T21" s="85">
        <f t="array" ref="T21">_xlfn.IFS(S21=0,0,S21&gt;#REF!,0,#REF!-S21&gt;R21,R21,#REF!-S21&lt;R21,#REF!-S21)</f>
        <v>0</v>
      </c>
      <c r="U21" s="86" t="str">
        <f t="shared" si="0"/>
        <v/>
      </c>
    </row>
    <row r="22" spans="1:21" s="59" customFormat="1" ht="24" hidden="1" customHeight="1">
      <c r="A22" s="87">
        <v>41</v>
      </c>
      <c r="B22" s="88"/>
      <c r="C22" s="66"/>
      <c r="D22" s="66"/>
      <c r="E22" s="66"/>
      <c r="F22" s="68"/>
      <c r="G22" s="68"/>
      <c r="H22" s="66"/>
      <c r="O22" s="58"/>
      <c r="P22" s="65"/>
      <c r="Q22" s="83" t="str">
        <f t="array" ref="Q22">IFERROR(IF(#REF!="×",0,_xlfn.IFS(P22="多面",#REF!*0.6/1.6*0.5,P22="治水ダム等",#REF!*0.75/1.75*0.5)),"")</f>
        <v/>
      </c>
      <c r="R22" s="84" t="str">
        <f t="array" ref="R22">IFERROR(_xlfn.IFS(#REF!="×",#REF!,#REF!="○",(#REF!-Q22)*0.7),"")</f>
        <v/>
      </c>
      <c r="S22" s="66"/>
      <c r="T22" s="85">
        <f t="array" ref="T22">_xlfn.IFS(S22=0,0,S22&gt;#REF!,0,#REF!-S22&gt;R22,R22,#REF!-S22&lt;R22,#REF!-S22)</f>
        <v>0</v>
      </c>
      <c r="U22" s="86" t="str">
        <f t="shared" si="0"/>
        <v/>
      </c>
    </row>
    <row r="23" spans="1:21" s="59" customFormat="1" ht="24" hidden="1" customHeight="1">
      <c r="A23" s="87">
        <v>42</v>
      </c>
      <c r="B23" s="88"/>
      <c r="C23" s="66"/>
      <c r="D23" s="66"/>
      <c r="E23" s="66"/>
      <c r="F23" s="68"/>
      <c r="G23" s="68"/>
      <c r="H23" s="66"/>
      <c r="O23" s="58"/>
      <c r="P23" s="65"/>
      <c r="Q23" s="83" t="str">
        <f t="array" ref="Q23">IFERROR(IF(#REF!="×",0,_xlfn.IFS(P23="多面",#REF!*0.6/1.6*0.5,P23="治水ダム等",#REF!*0.75/1.75*0.5)),"")</f>
        <v/>
      </c>
      <c r="R23" s="84" t="str">
        <f t="array" ref="R23">IFERROR(_xlfn.IFS(#REF!="×",#REF!,#REF!="○",(#REF!-Q23)*0.7),"")</f>
        <v/>
      </c>
      <c r="S23" s="66"/>
      <c r="T23" s="85">
        <f t="array" ref="T23">_xlfn.IFS(S23=0,0,S23&gt;#REF!,0,#REF!-S23&gt;R23,R23,#REF!-S23&lt;R23,#REF!-S23)</f>
        <v>0</v>
      </c>
      <c r="U23" s="86" t="str">
        <f t="shared" si="0"/>
        <v/>
      </c>
    </row>
    <row r="24" spans="1:21" s="59" customFormat="1" ht="24" hidden="1" customHeight="1">
      <c r="A24" s="87">
        <v>43</v>
      </c>
      <c r="B24" s="88"/>
      <c r="C24" s="66"/>
      <c r="D24" s="66"/>
      <c r="E24" s="66"/>
      <c r="F24" s="68"/>
      <c r="G24" s="68"/>
      <c r="H24" s="66"/>
      <c r="O24" s="58"/>
      <c r="P24" s="65"/>
      <c r="Q24" s="83" t="str">
        <f t="array" ref="Q24">IFERROR(IF(#REF!="×",0,_xlfn.IFS(P24="多面",#REF!*0.6/1.6*0.5,P24="治水ダム等",#REF!*0.75/1.75*0.5)),"")</f>
        <v/>
      </c>
      <c r="R24" s="84" t="str">
        <f t="array" ref="R24">IFERROR(_xlfn.IFS(#REF!="×",#REF!,#REF!="○",(#REF!-Q24)*0.7),"")</f>
        <v/>
      </c>
      <c r="S24" s="66"/>
      <c r="T24" s="85">
        <f t="array" ref="T24">_xlfn.IFS(S24=0,0,S24&gt;#REF!,0,#REF!-S24&gt;R24,R24,#REF!-S24&lt;R24,#REF!-S24)</f>
        <v>0</v>
      </c>
      <c r="U24" s="86" t="str">
        <f t="shared" si="0"/>
        <v/>
      </c>
    </row>
    <row r="25" spans="1:21" s="59" customFormat="1" ht="24" hidden="1" customHeight="1">
      <c r="A25" s="87">
        <v>44</v>
      </c>
      <c r="B25" s="88"/>
      <c r="C25" s="66"/>
      <c r="D25" s="66"/>
      <c r="E25" s="66"/>
      <c r="F25" s="68"/>
      <c r="G25" s="68"/>
      <c r="H25" s="66"/>
      <c r="O25" s="58"/>
      <c r="P25" s="65"/>
      <c r="Q25" s="83" t="str">
        <f t="array" ref="Q25">IFERROR(IF(#REF!="×",0,_xlfn.IFS(P25="多面",#REF!*0.6/1.6*0.5,P25="治水ダム等",#REF!*0.75/1.75*0.5)),"")</f>
        <v/>
      </c>
      <c r="R25" s="84" t="str">
        <f t="array" ref="R25">IFERROR(_xlfn.IFS(#REF!="×",#REF!,#REF!="○",(#REF!-Q25)*0.7),"")</f>
        <v/>
      </c>
      <c r="S25" s="66"/>
      <c r="T25" s="85">
        <f t="array" ref="T25">_xlfn.IFS(S25=0,0,S25&gt;#REF!,0,#REF!-S25&gt;R25,R25,#REF!-S25&lt;R25,#REF!-S25)</f>
        <v>0</v>
      </c>
      <c r="U25" s="86" t="str">
        <f t="shared" si="0"/>
        <v/>
      </c>
    </row>
    <row r="26" spans="1:21" s="59" customFormat="1" ht="24" hidden="1" customHeight="1">
      <c r="A26" s="87">
        <v>45</v>
      </c>
      <c r="B26" s="88"/>
      <c r="C26" s="66"/>
      <c r="D26" s="66"/>
      <c r="E26" s="66"/>
      <c r="F26" s="68"/>
      <c r="G26" s="68"/>
      <c r="H26" s="66"/>
      <c r="O26" s="58"/>
      <c r="P26" s="65"/>
      <c r="Q26" s="83" t="str">
        <f t="array" ref="Q26">IFERROR(IF(#REF!="×",0,_xlfn.IFS(P26="多面",#REF!*0.6/1.6*0.5,P26="治水ダム等",#REF!*0.75/1.75*0.5)),"")</f>
        <v/>
      </c>
      <c r="R26" s="84" t="str">
        <f t="array" ref="R26">IFERROR(_xlfn.IFS(#REF!="×",#REF!,#REF!="○",(#REF!-Q26)*0.7),"")</f>
        <v/>
      </c>
      <c r="S26" s="66"/>
      <c r="T26" s="85">
        <f t="array" ref="T26">_xlfn.IFS(S26=0,0,S26&gt;#REF!,0,#REF!-S26&gt;R26,R26,#REF!-S26&lt;R26,#REF!-S26)</f>
        <v>0</v>
      </c>
      <c r="U26" s="86" t="str">
        <f t="shared" si="0"/>
        <v/>
      </c>
    </row>
    <row r="27" spans="1:21" s="59" customFormat="1" ht="24" hidden="1" customHeight="1">
      <c r="A27" s="87">
        <v>46</v>
      </c>
      <c r="B27" s="88"/>
      <c r="C27" s="66"/>
      <c r="D27" s="66"/>
      <c r="E27" s="66"/>
      <c r="F27" s="68"/>
      <c r="G27" s="68"/>
      <c r="H27" s="66"/>
      <c r="O27" s="58"/>
      <c r="P27" s="65"/>
      <c r="Q27" s="83" t="str">
        <f t="array" ref="Q27">IFERROR(IF(#REF!="×",0,_xlfn.IFS(P27="多面",#REF!*0.6/1.6*0.5,P27="治水ダム等",#REF!*0.75/1.75*0.5)),"")</f>
        <v/>
      </c>
      <c r="R27" s="84" t="str">
        <f t="array" ref="R27">IFERROR(_xlfn.IFS(#REF!="×",#REF!,#REF!="○",(#REF!-Q27)*0.7),"")</f>
        <v/>
      </c>
      <c r="S27" s="66"/>
      <c r="T27" s="85">
        <f t="array" ref="T27">_xlfn.IFS(S27=0,0,S27&gt;#REF!,0,#REF!-S27&gt;R27,R27,#REF!-S27&lt;R27,#REF!-S27)</f>
        <v>0</v>
      </c>
      <c r="U27" s="86" t="str">
        <f t="shared" si="0"/>
        <v/>
      </c>
    </row>
    <row r="28" spans="1:21" s="59" customFormat="1" ht="24" hidden="1" customHeight="1">
      <c r="A28" s="87">
        <v>47</v>
      </c>
      <c r="B28" s="88"/>
      <c r="C28" s="66"/>
      <c r="D28" s="66"/>
      <c r="E28" s="66"/>
      <c r="F28" s="68"/>
      <c r="G28" s="68"/>
      <c r="H28" s="66"/>
      <c r="O28" s="58"/>
      <c r="P28" s="65"/>
      <c r="Q28" s="83" t="str">
        <f t="array" ref="Q28">IFERROR(IF(#REF!="×",0,_xlfn.IFS(P28="多面",#REF!*0.6/1.6*0.5,P28="治水ダム等",#REF!*0.75/1.75*0.5)),"")</f>
        <v/>
      </c>
      <c r="R28" s="84" t="str">
        <f t="array" ref="R28">IFERROR(_xlfn.IFS(#REF!="×",#REF!,#REF!="○",(#REF!-Q28)*0.7),"")</f>
        <v/>
      </c>
      <c r="S28" s="66"/>
      <c r="T28" s="85">
        <f t="array" ref="T28">_xlfn.IFS(S28=0,0,S28&gt;#REF!,0,#REF!-S28&gt;R28,R28,#REF!-S28&lt;R28,#REF!-S28)</f>
        <v>0</v>
      </c>
      <c r="U28" s="86" t="str">
        <f t="shared" si="0"/>
        <v/>
      </c>
    </row>
    <row r="29" spans="1:21" s="59" customFormat="1" ht="24" hidden="1" customHeight="1">
      <c r="A29" s="87">
        <v>48</v>
      </c>
      <c r="B29" s="88"/>
      <c r="C29" s="66"/>
      <c r="D29" s="66"/>
      <c r="E29" s="66"/>
      <c r="F29" s="68"/>
      <c r="G29" s="68"/>
      <c r="H29" s="66"/>
      <c r="O29" s="58"/>
      <c r="P29" s="65"/>
      <c r="Q29" s="83" t="str">
        <f t="array" ref="Q29">IFERROR(IF(#REF!="×",0,_xlfn.IFS(P29="多面",#REF!*0.6/1.6*0.5,P29="治水ダム等",#REF!*0.75/1.75*0.5)),"")</f>
        <v/>
      </c>
      <c r="R29" s="84" t="str">
        <f t="array" ref="R29">IFERROR(_xlfn.IFS(#REF!="×",#REF!,#REF!="○",(#REF!-Q29)*0.7),"")</f>
        <v/>
      </c>
      <c r="S29" s="66"/>
      <c r="T29" s="85">
        <f t="array" ref="T29">_xlfn.IFS(S29=0,0,S29&gt;#REF!,0,#REF!-S29&gt;R29,R29,#REF!-S29&lt;R29,#REF!-S29)</f>
        <v>0</v>
      </c>
      <c r="U29" s="86" t="str">
        <f t="shared" si="0"/>
        <v/>
      </c>
    </row>
    <row r="30" spans="1:21" s="59" customFormat="1" ht="24" hidden="1" customHeight="1">
      <c r="A30" s="87">
        <v>49</v>
      </c>
      <c r="B30" s="88"/>
      <c r="C30" s="66"/>
      <c r="D30" s="66"/>
      <c r="E30" s="66"/>
      <c r="F30" s="68"/>
      <c r="G30" s="68"/>
      <c r="H30" s="66"/>
      <c r="O30" s="58"/>
      <c r="P30" s="65"/>
      <c r="Q30" s="83" t="str">
        <f t="array" ref="Q30">IFERROR(IF(#REF!="×",0,_xlfn.IFS(P30="多面",#REF!*0.6/1.6*0.5,P30="治水ダム等",#REF!*0.75/1.75*0.5)),"")</f>
        <v/>
      </c>
      <c r="R30" s="84" t="str">
        <f t="array" ref="R30">IFERROR(_xlfn.IFS(#REF!="×",#REF!,#REF!="○",(#REF!-Q30)*0.7),"")</f>
        <v/>
      </c>
      <c r="S30" s="66"/>
      <c r="T30" s="85">
        <f t="array" ref="T30">_xlfn.IFS(S30=0,0,S30&gt;#REF!,0,#REF!-S30&gt;R30,R30,#REF!-S30&lt;R30,#REF!-S30)</f>
        <v>0</v>
      </c>
      <c r="U30" s="86" t="str">
        <f t="shared" si="0"/>
        <v/>
      </c>
    </row>
    <row r="31" spans="1:21" s="59" customFormat="1" ht="24" hidden="1" customHeight="1">
      <c r="A31" s="87">
        <v>50</v>
      </c>
      <c r="B31" s="88"/>
      <c r="C31" s="66"/>
      <c r="D31" s="66"/>
      <c r="E31" s="66"/>
      <c r="F31" s="68"/>
      <c r="G31" s="68"/>
      <c r="H31" s="66"/>
      <c r="O31" s="58"/>
      <c r="P31" s="65"/>
      <c r="Q31" s="83" t="str">
        <f t="array" ref="Q31">IFERROR(IF(#REF!="×",0,_xlfn.IFS(P31="多面",#REF!*0.6/1.6*0.5,P31="治水ダム等",#REF!*0.75/1.75*0.5)),"")</f>
        <v/>
      </c>
      <c r="R31" s="84" t="str">
        <f t="array" ref="R31">IFERROR(_xlfn.IFS(#REF!="×",#REF!,#REF!="○",(#REF!-Q31)*0.7),"")</f>
        <v/>
      </c>
      <c r="S31" s="66"/>
      <c r="T31" s="85">
        <f t="array" ref="T31">_xlfn.IFS(S31=0,0,S31&gt;#REF!,0,#REF!-S31&gt;R31,R31,#REF!-S31&lt;R31,#REF!-S31)</f>
        <v>0</v>
      </c>
      <c r="U31" s="86" t="str">
        <f t="shared" si="0"/>
        <v/>
      </c>
    </row>
    <row r="32" spans="1:21" s="59" customFormat="1" ht="24" hidden="1" customHeight="1">
      <c r="A32" s="87">
        <v>51</v>
      </c>
      <c r="B32" s="88"/>
      <c r="C32" s="66"/>
      <c r="D32" s="66"/>
      <c r="E32" s="66"/>
      <c r="F32" s="68"/>
      <c r="G32" s="68"/>
      <c r="H32" s="66"/>
      <c r="O32" s="58"/>
      <c r="P32" s="65"/>
      <c r="Q32" s="83" t="str">
        <f t="array" ref="Q32">IFERROR(IF(#REF!="×",0,_xlfn.IFS(P32="多面",#REF!*0.6/1.6*0.5,P32="治水ダム等",#REF!*0.75/1.75*0.5)),"")</f>
        <v/>
      </c>
      <c r="R32" s="84" t="str">
        <f t="array" ref="R32">IFERROR(_xlfn.IFS(#REF!="×",#REF!,#REF!="○",(#REF!-Q32)*0.7),"")</f>
        <v/>
      </c>
      <c r="S32" s="66"/>
      <c r="T32" s="85">
        <f t="array" ref="T32">_xlfn.IFS(S32=0,0,S32&gt;#REF!,0,#REF!-S32&gt;R32,R32,#REF!-S32&lt;R32,#REF!-S32)</f>
        <v>0</v>
      </c>
      <c r="U32" s="86" t="str">
        <f t="shared" si="0"/>
        <v/>
      </c>
    </row>
    <row r="33" spans="1:21" s="59" customFormat="1" ht="24" hidden="1" customHeight="1">
      <c r="A33" s="87">
        <v>52</v>
      </c>
      <c r="B33" s="88"/>
      <c r="C33" s="66"/>
      <c r="D33" s="66"/>
      <c r="E33" s="66"/>
      <c r="F33" s="68"/>
      <c r="G33" s="68"/>
      <c r="H33" s="66"/>
      <c r="O33" s="58"/>
      <c r="P33" s="65"/>
      <c r="Q33" s="83" t="str">
        <f t="array" ref="Q33">IFERROR(IF(#REF!="×",0,_xlfn.IFS(P33="多面",#REF!*0.6/1.6*0.5,P33="治水ダム等",#REF!*0.75/1.75*0.5)),"")</f>
        <v/>
      </c>
      <c r="R33" s="84" t="str">
        <f t="array" ref="R33">IFERROR(_xlfn.IFS(#REF!="×",#REF!,#REF!="○",(#REF!-Q33)*0.7),"")</f>
        <v/>
      </c>
      <c r="S33" s="66"/>
      <c r="T33" s="85">
        <f t="array" ref="T33">_xlfn.IFS(S33=0,0,S33&gt;#REF!,0,#REF!-S33&gt;R33,R33,#REF!-S33&lt;R33,#REF!-S33)</f>
        <v>0</v>
      </c>
      <c r="U33" s="86" t="str">
        <f t="shared" si="0"/>
        <v/>
      </c>
    </row>
    <row r="34" spans="1:21" s="59" customFormat="1" ht="24" hidden="1" customHeight="1">
      <c r="A34" s="87">
        <v>53</v>
      </c>
      <c r="B34" s="88"/>
      <c r="C34" s="66"/>
      <c r="D34" s="66"/>
      <c r="E34" s="66"/>
      <c r="F34" s="68"/>
      <c r="G34" s="68"/>
      <c r="H34" s="66"/>
      <c r="O34" s="58"/>
      <c r="P34" s="65"/>
      <c r="Q34" s="83" t="str">
        <f t="array" ref="Q34">IFERROR(IF(#REF!="×",0,_xlfn.IFS(P34="多面",#REF!*0.6/1.6*0.5,P34="治水ダム等",#REF!*0.75/1.75*0.5)),"")</f>
        <v/>
      </c>
      <c r="R34" s="84" t="str">
        <f t="array" ref="R34">IFERROR(_xlfn.IFS(#REF!="×",#REF!,#REF!="○",(#REF!-Q34)*0.7),"")</f>
        <v/>
      </c>
      <c r="S34" s="66"/>
      <c r="T34" s="85">
        <f t="array" ref="T34">_xlfn.IFS(S34=0,0,S34&gt;#REF!,0,#REF!-S34&gt;R34,R34,#REF!-S34&lt;R34,#REF!-S34)</f>
        <v>0</v>
      </c>
      <c r="U34" s="86" t="str">
        <f t="shared" si="0"/>
        <v/>
      </c>
    </row>
    <row r="35" spans="1:21" s="59" customFormat="1" ht="24" hidden="1" customHeight="1">
      <c r="A35" s="87">
        <v>54</v>
      </c>
      <c r="B35" s="88"/>
      <c r="C35" s="66"/>
      <c r="D35" s="66"/>
      <c r="E35" s="66"/>
      <c r="F35" s="68"/>
      <c r="G35" s="68"/>
      <c r="H35" s="66"/>
      <c r="O35" s="58"/>
      <c r="P35" s="65"/>
      <c r="Q35" s="83" t="str">
        <f t="array" ref="Q35">IFERROR(IF(#REF!="×",0,_xlfn.IFS(P35="多面",#REF!*0.6/1.6*0.5,P35="治水ダム等",#REF!*0.75/1.75*0.5)),"")</f>
        <v/>
      </c>
      <c r="R35" s="84" t="str">
        <f t="array" ref="R35">IFERROR(_xlfn.IFS(#REF!="×",#REF!,#REF!="○",(#REF!-Q35)*0.7),"")</f>
        <v/>
      </c>
      <c r="S35" s="66"/>
      <c r="T35" s="85">
        <f t="array" ref="T35">_xlfn.IFS(S35=0,0,S35&gt;#REF!,0,#REF!-S35&gt;R35,R35,#REF!-S35&lt;R35,#REF!-S35)</f>
        <v>0</v>
      </c>
      <c r="U35" s="86" t="str">
        <f t="shared" si="0"/>
        <v/>
      </c>
    </row>
    <row r="36" spans="1:21" s="59" customFormat="1" ht="24" hidden="1" customHeight="1">
      <c r="A36" s="87">
        <v>55</v>
      </c>
      <c r="B36" s="88"/>
      <c r="C36" s="66"/>
      <c r="D36" s="66"/>
      <c r="E36" s="66"/>
      <c r="F36" s="68"/>
      <c r="G36" s="68"/>
      <c r="H36" s="66"/>
      <c r="O36" s="58"/>
      <c r="P36" s="65"/>
      <c r="Q36" s="83" t="str">
        <f t="array" ref="Q36">IFERROR(IF(#REF!="×",0,_xlfn.IFS(P36="多面",#REF!*0.6/1.6*0.5,P36="治水ダム等",#REF!*0.75/1.75*0.5)),"")</f>
        <v/>
      </c>
      <c r="R36" s="84" t="str">
        <f t="array" ref="R36">IFERROR(_xlfn.IFS(#REF!="×",#REF!,#REF!="○",(#REF!-Q36)*0.7),"")</f>
        <v/>
      </c>
      <c r="S36" s="66"/>
      <c r="T36" s="85">
        <f t="array" ref="T36">_xlfn.IFS(S36=0,0,S36&gt;#REF!,0,#REF!-S36&gt;R36,R36,#REF!-S36&lt;R36,#REF!-S36)</f>
        <v>0</v>
      </c>
      <c r="U36" s="86" t="str">
        <f t="shared" si="0"/>
        <v/>
      </c>
    </row>
    <row r="37" spans="1:21" s="59" customFormat="1" ht="24" hidden="1" customHeight="1">
      <c r="A37" s="87">
        <v>56</v>
      </c>
      <c r="B37" s="88"/>
      <c r="C37" s="66"/>
      <c r="D37" s="66"/>
      <c r="E37" s="66"/>
      <c r="F37" s="68"/>
      <c r="G37" s="68"/>
      <c r="H37" s="66"/>
      <c r="O37" s="58"/>
      <c r="P37" s="65"/>
      <c r="Q37" s="83" t="str">
        <f t="array" ref="Q37">IFERROR(IF(#REF!="×",0,_xlfn.IFS(P37="多面",#REF!*0.6/1.6*0.5,P37="治水ダム等",#REF!*0.75/1.75*0.5)),"")</f>
        <v/>
      </c>
      <c r="R37" s="84" t="str">
        <f t="array" ref="R37">IFERROR(_xlfn.IFS(#REF!="×",#REF!,#REF!="○",(#REF!-Q37)*0.7),"")</f>
        <v/>
      </c>
      <c r="S37" s="66"/>
      <c r="T37" s="85">
        <f t="array" ref="T37">_xlfn.IFS(S37=0,0,S37&gt;#REF!,0,#REF!-S37&gt;R37,R37,#REF!-S37&lt;R37,#REF!-S37)</f>
        <v>0</v>
      </c>
      <c r="U37" s="86" t="str">
        <f t="shared" si="0"/>
        <v/>
      </c>
    </row>
    <row r="38" spans="1:21" s="59" customFormat="1" ht="24" hidden="1" customHeight="1">
      <c r="A38" s="87">
        <v>57</v>
      </c>
      <c r="B38" s="88"/>
      <c r="C38" s="66"/>
      <c r="D38" s="66"/>
      <c r="E38" s="66"/>
      <c r="F38" s="68"/>
      <c r="G38" s="68"/>
      <c r="H38" s="66"/>
      <c r="O38" s="58"/>
      <c r="P38" s="65"/>
      <c r="Q38" s="83" t="str">
        <f t="array" ref="Q38">IFERROR(IF(#REF!="×",0,_xlfn.IFS(P38="多面",#REF!*0.6/1.6*0.5,P38="治水ダム等",#REF!*0.75/1.75*0.5)),"")</f>
        <v/>
      </c>
      <c r="R38" s="84" t="str">
        <f t="array" ref="R38">IFERROR(_xlfn.IFS(#REF!="×",#REF!,#REF!="○",(#REF!-Q38)*0.7),"")</f>
        <v/>
      </c>
      <c r="S38" s="66"/>
      <c r="T38" s="85">
        <f t="array" ref="T38">_xlfn.IFS(S38=0,0,S38&gt;#REF!,0,#REF!-S38&gt;R38,R38,#REF!-S38&lt;R38,#REF!-S38)</f>
        <v>0</v>
      </c>
      <c r="U38" s="86" t="str">
        <f t="shared" si="0"/>
        <v/>
      </c>
    </row>
    <row r="39" spans="1:21" s="59" customFormat="1" ht="24" hidden="1" customHeight="1">
      <c r="A39" s="87">
        <v>58</v>
      </c>
      <c r="B39" s="88"/>
      <c r="C39" s="66"/>
      <c r="D39" s="66"/>
      <c r="E39" s="66"/>
      <c r="F39" s="68"/>
      <c r="G39" s="68"/>
      <c r="H39" s="66"/>
      <c r="O39" s="58"/>
      <c r="P39" s="65"/>
      <c r="Q39" s="83" t="str">
        <f t="array" ref="Q39">IFERROR(IF(#REF!="×",0,_xlfn.IFS(P39="多面",#REF!*0.6/1.6*0.5,P39="治水ダム等",#REF!*0.75/1.75*0.5)),"")</f>
        <v/>
      </c>
      <c r="R39" s="84" t="str">
        <f t="array" ref="R39">IFERROR(_xlfn.IFS(#REF!="×",#REF!,#REF!="○",(#REF!-Q39)*0.7),"")</f>
        <v/>
      </c>
      <c r="S39" s="66"/>
      <c r="T39" s="85">
        <f t="array" ref="T39">_xlfn.IFS(S39=0,0,S39&gt;#REF!,0,#REF!-S39&gt;R39,R39,#REF!-S39&lt;R39,#REF!-S39)</f>
        <v>0</v>
      </c>
      <c r="U39" s="86" t="str">
        <f t="shared" si="0"/>
        <v/>
      </c>
    </row>
    <row r="40" spans="1:21" s="59" customFormat="1" ht="24" hidden="1" customHeight="1">
      <c r="A40" s="87">
        <v>59</v>
      </c>
      <c r="B40" s="88"/>
      <c r="C40" s="66"/>
      <c r="D40" s="66"/>
      <c r="E40" s="66"/>
      <c r="F40" s="68"/>
      <c r="G40" s="68"/>
      <c r="H40" s="66"/>
      <c r="O40" s="58"/>
      <c r="P40" s="65"/>
      <c r="Q40" s="83" t="str">
        <f t="array" ref="Q40">IFERROR(IF(#REF!="×",0,_xlfn.IFS(P40="多面",#REF!*0.6/1.6*0.5,P40="治水ダム等",#REF!*0.75/1.75*0.5)),"")</f>
        <v/>
      </c>
      <c r="R40" s="84" t="str">
        <f t="array" ref="R40">IFERROR(_xlfn.IFS(#REF!="×",#REF!,#REF!="○",(#REF!-Q40)*0.7),"")</f>
        <v/>
      </c>
      <c r="S40" s="66"/>
      <c r="T40" s="85">
        <f t="array" ref="T40">_xlfn.IFS(S40=0,0,S40&gt;#REF!,0,#REF!-S40&gt;R40,R40,#REF!-S40&lt;R40,#REF!-S40)</f>
        <v>0</v>
      </c>
      <c r="U40" s="86" t="str">
        <f t="shared" si="0"/>
        <v/>
      </c>
    </row>
    <row r="41" spans="1:21" s="59" customFormat="1" ht="24" hidden="1" customHeight="1">
      <c r="A41" s="87">
        <v>60</v>
      </c>
      <c r="B41" s="88"/>
      <c r="C41" s="66"/>
      <c r="D41" s="66"/>
      <c r="E41" s="66"/>
      <c r="F41" s="68"/>
      <c r="G41" s="68"/>
      <c r="H41" s="66"/>
      <c r="O41" s="58"/>
      <c r="P41" s="65"/>
      <c r="Q41" s="83" t="str">
        <f t="array" ref="Q41">IFERROR(IF(#REF!="×",0,_xlfn.IFS(P41="多面",#REF!*0.6/1.6*0.5,P41="治水ダム等",#REF!*0.75/1.75*0.5)),"")</f>
        <v/>
      </c>
      <c r="R41" s="84" t="str">
        <f t="array" ref="R41">IFERROR(_xlfn.IFS(#REF!="×",#REF!,#REF!="○",(#REF!-Q41)*0.7),"")</f>
        <v/>
      </c>
      <c r="S41" s="66"/>
      <c r="T41" s="85">
        <f t="array" ref="T41">_xlfn.IFS(S41=0,0,S41&gt;#REF!,0,#REF!-S41&gt;R41,R41,#REF!-S41&lt;R41,#REF!-S41)</f>
        <v>0</v>
      </c>
      <c r="U41" s="86" t="str">
        <f t="shared" si="0"/>
        <v/>
      </c>
    </row>
    <row r="42" spans="1:21" s="59" customFormat="1" ht="24" hidden="1" customHeight="1">
      <c r="A42" s="87">
        <v>61</v>
      </c>
      <c r="B42" s="88"/>
      <c r="C42" s="66"/>
      <c r="D42" s="66"/>
      <c r="E42" s="66"/>
      <c r="F42" s="68"/>
      <c r="G42" s="68"/>
      <c r="H42" s="66"/>
      <c r="O42" s="58"/>
      <c r="P42" s="65"/>
      <c r="Q42" s="83" t="str">
        <f t="array" ref="Q42">IFERROR(IF(#REF!="×",0,_xlfn.IFS(P42="多面",#REF!*0.6/1.6*0.5,P42="治水ダム等",#REF!*0.75/1.75*0.5)),"")</f>
        <v/>
      </c>
      <c r="R42" s="84" t="str">
        <f t="array" ref="R42">IFERROR(_xlfn.IFS(#REF!="×",#REF!,#REF!="○",(#REF!-Q42)*0.7),"")</f>
        <v/>
      </c>
      <c r="S42" s="66"/>
      <c r="T42" s="85">
        <f t="array" ref="T42">_xlfn.IFS(S42=0,0,S42&gt;#REF!,0,#REF!-S42&gt;R42,R42,#REF!-S42&lt;R42,#REF!-S42)</f>
        <v>0</v>
      </c>
      <c r="U42" s="86" t="str">
        <f t="shared" si="0"/>
        <v/>
      </c>
    </row>
    <row r="43" spans="1:21" s="59" customFormat="1" ht="24" hidden="1" customHeight="1">
      <c r="A43" s="87">
        <v>62</v>
      </c>
      <c r="B43" s="88"/>
      <c r="C43" s="66"/>
      <c r="D43" s="66"/>
      <c r="E43" s="66"/>
      <c r="F43" s="68"/>
      <c r="G43" s="68"/>
      <c r="H43" s="66"/>
      <c r="O43" s="58"/>
      <c r="P43" s="65"/>
      <c r="Q43" s="83" t="str">
        <f t="array" ref="Q43">IFERROR(IF(#REF!="×",0,_xlfn.IFS(P43="多面",#REF!*0.6/1.6*0.5,P43="治水ダム等",#REF!*0.75/1.75*0.5)),"")</f>
        <v/>
      </c>
      <c r="R43" s="84" t="str">
        <f t="array" ref="R43">IFERROR(_xlfn.IFS(#REF!="×",#REF!,#REF!="○",(#REF!-Q43)*0.7),"")</f>
        <v/>
      </c>
      <c r="S43" s="66"/>
      <c r="T43" s="85">
        <f t="array" ref="T43">_xlfn.IFS(S43=0,0,S43&gt;#REF!,0,#REF!-S43&gt;R43,R43,#REF!-S43&lt;R43,#REF!-S43)</f>
        <v>0</v>
      </c>
      <c r="U43" s="86" t="str">
        <f t="shared" si="0"/>
        <v/>
      </c>
    </row>
    <row r="44" spans="1:21" s="59" customFormat="1" ht="24" hidden="1" customHeight="1">
      <c r="A44" s="87">
        <v>63</v>
      </c>
      <c r="B44" s="88"/>
      <c r="C44" s="66"/>
      <c r="D44" s="66"/>
      <c r="E44" s="66"/>
      <c r="F44" s="68"/>
      <c r="G44" s="68"/>
      <c r="H44" s="66"/>
      <c r="O44" s="58"/>
      <c r="P44" s="65"/>
      <c r="Q44" s="83" t="str">
        <f t="array" ref="Q44">IFERROR(IF(#REF!="×",0,_xlfn.IFS(P44="多面",#REF!*0.6/1.6*0.5,P44="治水ダム等",#REF!*0.75/1.75*0.5)),"")</f>
        <v/>
      </c>
      <c r="R44" s="84" t="str">
        <f t="array" ref="R44">IFERROR(_xlfn.IFS(#REF!="×",#REF!,#REF!="○",(#REF!-Q44)*0.7),"")</f>
        <v/>
      </c>
      <c r="S44" s="66"/>
      <c r="T44" s="85">
        <f t="array" ref="T44">_xlfn.IFS(S44=0,0,S44&gt;#REF!,0,#REF!-S44&gt;R44,R44,#REF!-S44&lt;R44,#REF!-S44)</f>
        <v>0</v>
      </c>
      <c r="U44" s="86" t="str">
        <f t="shared" si="0"/>
        <v/>
      </c>
    </row>
    <row r="45" spans="1:21" s="59" customFormat="1" ht="24" hidden="1" customHeight="1">
      <c r="A45" s="87">
        <v>64</v>
      </c>
      <c r="B45" s="88"/>
      <c r="C45" s="66"/>
      <c r="D45" s="66"/>
      <c r="E45" s="66"/>
      <c r="F45" s="68"/>
      <c r="G45" s="68"/>
      <c r="H45" s="66"/>
      <c r="O45" s="58"/>
      <c r="P45" s="65"/>
      <c r="Q45" s="83" t="str">
        <f t="array" ref="Q45">IFERROR(IF(#REF!="×",0,_xlfn.IFS(P45="多面",#REF!*0.6/1.6*0.5,P45="治水ダム等",#REF!*0.75/1.75*0.5)),"")</f>
        <v/>
      </c>
      <c r="R45" s="84" t="str">
        <f t="array" ref="R45">IFERROR(_xlfn.IFS(#REF!="×",#REF!,#REF!="○",(#REF!-Q45)*0.7),"")</f>
        <v/>
      </c>
      <c r="S45" s="66"/>
      <c r="T45" s="85">
        <f t="array" ref="T45">_xlfn.IFS(S45=0,0,S45&gt;#REF!,0,#REF!-S45&gt;R45,R45,#REF!-S45&lt;R45,#REF!-S45)</f>
        <v>0</v>
      </c>
      <c r="U45" s="86" t="str">
        <f t="shared" si="0"/>
        <v/>
      </c>
    </row>
    <row r="46" spans="1:21" s="59" customFormat="1" ht="24" hidden="1" customHeight="1">
      <c r="A46" s="87">
        <v>65</v>
      </c>
      <c r="B46" s="88"/>
      <c r="C46" s="66"/>
      <c r="D46" s="66"/>
      <c r="E46" s="66"/>
      <c r="F46" s="68"/>
      <c r="G46" s="68"/>
      <c r="H46" s="66"/>
      <c r="O46" s="58"/>
      <c r="P46" s="65"/>
      <c r="Q46" s="83" t="str">
        <f t="array" ref="Q46">IFERROR(IF(#REF!="×",0,_xlfn.IFS(P46="多面",#REF!*0.6/1.6*0.5,P46="治水ダム等",#REF!*0.75/1.75*0.5)),"")</f>
        <v/>
      </c>
      <c r="R46" s="84" t="str">
        <f t="array" ref="R46">IFERROR(_xlfn.IFS(#REF!="×",#REF!,#REF!="○",(#REF!-Q46)*0.7),"")</f>
        <v/>
      </c>
      <c r="S46" s="66"/>
      <c r="T46" s="85">
        <f t="array" ref="T46">_xlfn.IFS(S46=0,0,S46&gt;#REF!,0,#REF!-S46&gt;R46,R46,#REF!-S46&lt;R46,#REF!-S46)</f>
        <v>0</v>
      </c>
      <c r="U46" s="86" t="str">
        <f t="shared" si="0"/>
        <v/>
      </c>
    </row>
    <row r="47" spans="1:21" s="59" customFormat="1" ht="24" hidden="1" customHeight="1">
      <c r="A47" s="87">
        <v>66</v>
      </c>
      <c r="B47" s="88"/>
      <c r="C47" s="66"/>
      <c r="D47" s="66"/>
      <c r="E47" s="66"/>
      <c r="F47" s="68"/>
      <c r="G47" s="68"/>
      <c r="H47" s="66"/>
      <c r="O47" s="58"/>
      <c r="P47" s="65"/>
      <c r="Q47" s="83" t="str">
        <f t="array" ref="Q47">IFERROR(IF(#REF!="×",0,_xlfn.IFS(P47="多面",#REF!*0.6/1.6*0.5,P47="治水ダム等",#REF!*0.75/1.75*0.5)),"")</f>
        <v/>
      </c>
      <c r="R47" s="84" t="str">
        <f t="array" ref="R47">IFERROR(_xlfn.IFS(#REF!="×",#REF!,#REF!="○",(#REF!-Q47)*0.7),"")</f>
        <v/>
      </c>
      <c r="S47" s="66"/>
      <c r="T47" s="85">
        <f t="array" ref="T47">_xlfn.IFS(S47=0,0,S47&gt;#REF!,0,#REF!-S47&gt;R47,R47,#REF!-S47&lt;R47,#REF!-S47)</f>
        <v>0</v>
      </c>
      <c r="U47" s="86" t="str">
        <f t="shared" ref="U47:U110" si="1">IF(S47=0,R47,0)</f>
        <v/>
      </c>
    </row>
    <row r="48" spans="1:21" s="59" customFormat="1" ht="24" hidden="1" customHeight="1">
      <c r="A48" s="87">
        <v>67</v>
      </c>
      <c r="B48" s="88"/>
      <c r="C48" s="66"/>
      <c r="D48" s="66"/>
      <c r="E48" s="66"/>
      <c r="F48" s="68"/>
      <c r="G48" s="68"/>
      <c r="H48" s="66"/>
      <c r="O48" s="58"/>
      <c r="P48" s="65"/>
      <c r="Q48" s="83" t="str">
        <f t="array" ref="Q48">IFERROR(IF(#REF!="×",0,_xlfn.IFS(P48="多面",#REF!*0.6/1.6*0.5,P48="治水ダム等",#REF!*0.75/1.75*0.5)),"")</f>
        <v/>
      </c>
      <c r="R48" s="84" t="str">
        <f t="array" ref="R48">IFERROR(_xlfn.IFS(#REF!="×",#REF!,#REF!="○",(#REF!-Q48)*0.7),"")</f>
        <v/>
      </c>
      <c r="S48" s="66"/>
      <c r="T48" s="85">
        <f t="array" ref="T48">_xlfn.IFS(S48=0,0,S48&gt;#REF!,0,#REF!-S48&gt;R48,R48,#REF!-S48&lt;R48,#REF!-S48)</f>
        <v>0</v>
      </c>
      <c r="U48" s="86" t="str">
        <f t="shared" si="1"/>
        <v/>
      </c>
    </row>
    <row r="49" spans="1:21" s="59" customFormat="1" ht="24" hidden="1" customHeight="1">
      <c r="A49" s="87">
        <v>68</v>
      </c>
      <c r="B49" s="88"/>
      <c r="C49" s="66"/>
      <c r="D49" s="66"/>
      <c r="E49" s="66"/>
      <c r="F49" s="68"/>
      <c r="G49" s="68"/>
      <c r="H49" s="66"/>
      <c r="O49" s="58"/>
      <c r="P49" s="65"/>
      <c r="Q49" s="83" t="str">
        <f t="array" ref="Q49">IFERROR(IF(#REF!="×",0,_xlfn.IFS(P49="多面",#REF!*0.6/1.6*0.5,P49="治水ダム等",#REF!*0.75/1.75*0.5)),"")</f>
        <v/>
      </c>
      <c r="R49" s="84" t="str">
        <f t="array" ref="R49">IFERROR(_xlfn.IFS(#REF!="×",#REF!,#REF!="○",(#REF!-Q49)*0.7),"")</f>
        <v/>
      </c>
      <c r="S49" s="66"/>
      <c r="T49" s="85">
        <f t="array" ref="T49">_xlfn.IFS(S49=0,0,S49&gt;#REF!,0,#REF!-S49&gt;R49,R49,#REF!-S49&lt;R49,#REF!-S49)</f>
        <v>0</v>
      </c>
      <c r="U49" s="86" t="str">
        <f t="shared" si="1"/>
        <v/>
      </c>
    </row>
    <row r="50" spans="1:21" s="59" customFormat="1" ht="24" hidden="1" customHeight="1">
      <c r="A50" s="87">
        <v>69</v>
      </c>
      <c r="B50" s="88"/>
      <c r="C50" s="66"/>
      <c r="D50" s="66"/>
      <c r="E50" s="66"/>
      <c r="F50" s="68"/>
      <c r="G50" s="68"/>
      <c r="H50" s="66"/>
      <c r="O50" s="58"/>
      <c r="P50" s="65"/>
      <c r="Q50" s="83" t="str">
        <f t="array" ref="Q50">IFERROR(IF(#REF!="×",0,_xlfn.IFS(P50="多面",#REF!*0.6/1.6*0.5,P50="治水ダム等",#REF!*0.75/1.75*0.5)),"")</f>
        <v/>
      </c>
      <c r="R50" s="84" t="str">
        <f t="array" ref="R50">IFERROR(_xlfn.IFS(#REF!="×",#REF!,#REF!="○",(#REF!-Q50)*0.7),"")</f>
        <v/>
      </c>
      <c r="S50" s="66"/>
      <c r="T50" s="85">
        <f t="array" ref="T50">_xlfn.IFS(S50=0,0,S50&gt;#REF!,0,#REF!-S50&gt;R50,R50,#REF!-S50&lt;R50,#REF!-S50)</f>
        <v>0</v>
      </c>
      <c r="U50" s="86" t="str">
        <f t="shared" si="1"/>
        <v/>
      </c>
    </row>
    <row r="51" spans="1:21" s="59" customFormat="1" ht="24" hidden="1" customHeight="1">
      <c r="A51" s="87">
        <v>70</v>
      </c>
      <c r="B51" s="88"/>
      <c r="C51" s="66"/>
      <c r="D51" s="66"/>
      <c r="E51" s="66"/>
      <c r="F51" s="68"/>
      <c r="G51" s="68"/>
      <c r="H51" s="66"/>
      <c r="O51" s="58"/>
      <c r="P51" s="65"/>
      <c r="Q51" s="83" t="str">
        <f t="array" ref="Q51">IFERROR(IF(#REF!="×",0,_xlfn.IFS(P51="多面",#REF!*0.6/1.6*0.5,P51="治水ダム等",#REF!*0.75/1.75*0.5)),"")</f>
        <v/>
      </c>
      <c r="R51" s="84" t="str">
        <f t="array" ref="R51">IFERROR(_xlfn.IFS(#REF!="×",#REF!,#REF!="○",(#REF!-Q51)*0.7),"")</f>
        <v/>
      </c>
      <c r="S51" s="66"/>
      <c r="T51" s="85">
        <f t="array" ref="T51">_xlfn.IFS(S51=0,0,S51&gt;#REF!,0,#REF!-S51&gt;R51,R51,#REF!-S51&lt;R51,#REF!-S51)</f>
        <v>0</v>
      </c>
      <c r="U51" s="86" t="str">
        <f t="shared" si="1"/>
        <v/>
      </c>
    </row>
    <row r="52" spans="1:21" s="59" customFormat="1" ht="24" hidden="1" customHeight="1">
      <c r="A52" s="87">
        <v>71</v>
      </c>
      <c r="B52" s="88"/>
      <c r="C52" s="66"/>
      <c r="D52" s="66"/>
      <c r="E52" s="66"/>
      <c r="F52" s="68"/>
      <c r="G52" s="68"/>
      <c r="H52" s="66"/>
      <c r="O52" s="58"/>
      <c r="P52" s="65"/>
      <c r="Q52" s="83" t="str">
        <f t="array" ref="Q52">IFERROR(IF(#REF!="×",0,_xlfn.IFS(P52="多面",#REF!*0.6/1.6*0.5,P52="治水ダム等",#REF!*0.75/1.75*0.5)),"")</f>
        <v/>
      </c>
      <c r="R52" s="84" t="str">
        <f t="array" ref="R52">IFERROR(_xlfn.IFS(#REF!="×",#REF!,#REF!="○",(#REF!-Q52)*0.7),"")</f>
        <v/>
      </c>
      <c r="S52" s="66"/>
      <c r="T52" s="85">
        <f t="array" ref="T52">_xlfn.IFS(S52=0,0,S52&gt;#REF!,0,#REF!-S52&gt;R52,R52,#REF!-S52&lt;R52,#REF!-S52)</f>
        <v>0</v>
      </c>
      <c r="U52" s="86" t="str">
        <f t="shared" si="1"/>
        <v/>
      </c>
    </row>
    <row r="53" spans="1:21" s="59" customFormat="1" ht="24" hidden="1" customHeight="1">
      <c r="A53" s="87">
        <v>72</v>
      </c>
      <c r="B53" s="88"/>
      <c r="C53" s="66"/>
      <c r="D53" s="66"/>
      <c r="E53" s="66"/>
      <c r="F53" s="68"/>
      <c r="G53" s="68"/>
      <c r="H53" s="66"/>
      <c r="O53" s="58"/>
      <c r="P53" s="65"/>
      <c r="Q53" s="83" t="str">
        <f t="array" ref="Q53">IFERROR(IF(#REF!="×",0,_xlfn.IFS(P53="多面",#REF!*0.6/1.6*0.5,P53="治水ダム等",#REF!*0.75/1.75*0.5)),"")</f>
        <v/>
      </c>
      <c r="R53" s="84" t="str">
        <f t="array" ref="R53">IFERROR(_xlfn.IFS(#REF!="×",#REF!,#REF!="○",(#REF!-Q53)*0.7),"")</f>
        <v/>
      </c>
      <c r="S53" s="66"/>
      <c r="T53" s="85">
        <f t="array" ref="T53">_xlfn.IFS(S53=0,0,S53&gt;#REF!,0,#REF!-S53&gt;R53,R53,#REF!-S53&lt;R53,#REF!-S53)</f>
        <v>0</v>
      </c>
      <c r="U53" s="86" t="str">
        <f t="shared" si="1"/>
        <v/>
      </c>
    </row>
    <row r="54" spans="1:21" s="59" customFormat="1" ht="24" hidden="1" customHeight="1">
      <c r="A54" s="87">
        <v>73</v>
      </c>
      <c r="B54" s="88"/>
      <c r="C54" s="66"/>
      <c r="D54" s="66"/>
      <c r="E54" s="66"/>
      <c r="F54" s="68"/>
      <c r="G54" s="68"/>
      <c r="H54" s="66"/>
      <c r="O54" s="58"/>
      <c r="P54" s="65"/>
      <c r="Q54" s="83" t="str">
        <f t="array" ref="Q54">IFERROR(IF(#REF!="×",0,_xlfn.IFS(P54="多面",#REF!*0.6/1.6*0.5,P54="治水ダム等",#REF!*0.75/1.75*0.5)),"")</f>
        <v/>
      </c>
      <c r="R54" s="84" t="str">
        <f t="array" ref="R54">IFERROR(_xlfn.IFS(#REF!="×",#REF!,#REF!="○",(#REF!-Q54)*0.7),"")</f>
        <v/>
      </c>
      <c r="S54" s="66"/>
      <c r="T54" s="85">
        <f t="array" ref="T54">_xlfn.IFS(S54=0,0,S54&gt;#REF!,0,#REF!-S54&gt;R54,R54,#REF!-S54&lt;R54,#REF!-S54)</f>
        <v>0</v>
      </c>
      <c r="U54" s="86" t="str">
        <f t="shared" si="1"/>
        <v/>
      </c>
    </row>
    <row r="55" spans="1:21" s="59" customFormat="1" ht="24" hidden="1" customHeight="1">
      <c r="A55" s="87">
        <v>74</v>
      </c>
      <c r="B55" s="88"/>
      <c r="C55" s="66"/>
      <c r="D55" s="66"/>
      <c r="E55" s="66"/>
      <c r="F55" s="68"/>
      <c r="G55" s="68"/>
      <c r="H55" s="66"/>
      <c r="O55" s="58"/>
      <c r="P55" s="65"/>
      <c r="Q55" s="83" t="str">
        <f t="array" ref="Q55">IFERROR(IF(#REF!="×",0,_xlfn.IFS(P55="多面",#REF!*0.6/1.6*0.5,P55="治水ダム等",#REF!*0.75/1.75*0.5)),"")</f>
        <v/>
      </c>
      <c r="R55" s="84" t="str">
        <f t="array" ref="R55">IFERROR(_xlfn.IFS(#REF!="×",#REF!,#REF!="○",(#REF!-Q55)*0.7),"")</f>
        <v/>
      </c>
      <c r="S55" s="66"/>
      <c r="T55" s="85">
        <f t="array" ref="T55">_xlfn.IFS(S55=0,0,S55&gt;#REF!,0,#REF!-S55&gt;R55,R55,#REF!-S55&lt;R55,#REF!-S55)</f>
        <v>0</v>
      </c>
      <c r="U55" s="86" t="str">
        <f t="shared" si="1"/>
        <v/>
      </c>
    </row>
    <row r="56" spans="1:21" s="59" customFormat="1" ht="24" hidden="1" customHeight="1">
      <c r="A56" s="87">
        <v>75</v>
      </c>
      <c r="B56" s="88"/>
      <c r="C56" s="66"/>
      <c r="D56" s="66"/>
      <c r="E56" s="66"/>
      <c r="F56" s="68"/>
      <c r="G56" s="68"/>
      <c r="H56" s="66"/>
      <c r="O56" s="58"/>
      <c r="P56" s="65"/>
      <c r="Q56" s="83" t="str">
        <f t="array" ref="Q56">IFERROR(IF(#REF!="×",0,_xlfn.IFS(P56="多面",#REF!*0.6/1.6*0.5,P56="治水ダム等",#REF!*0.75/1.75*0.5)),"")</f>
        <v/>
      </c>
      <c r="R56" s="84" t="str">
        <f t="array" ref="R56">IFERROR(_xlfn.IFS(#REF!="×",#REF!,#REF!="○",(#REF!-Q56)*0.7),"")</f>
        <v/>
      </c>
      <c r="S56" s="66"/>
      <c r="T56" s="85">
        <f t="array" ref="T56">_xlfn.IFS(S56=0,0,S56&gt;#REF!,0,#REF!-S56&gt;R56,R56,#REF!-S56&lt;R56,#REF!-S56)</f>
        <v>0</v>
      </c>
      <c r="U56" s="86" t="str">
        <f t="shared" si="1"/>
        <v/>
      </c>
    </row>
    <row r="57" spans="1:21" s="59" customFormat="1" ht="24" hidden="1" customHeight="1">
      <c r="A57" s="87">
        <v>76</v>
      </c>
      <c r="B57" s="88"/>
      <c r="C57" s="66"/>
      <c r="D57" s="66"/>
      <c r="E57" s="66"/>
      <c r="F57" s="68"/>
      <c r="G57" s="68"/>
      <c r="H57" s="66"/>
      <c r="O57" s="58"/>
      <c r="P57" s="65"/>
      <c r="Q57" s="83" t="str">
        <f t="array" ref="Q57">IFERROR(IF(#REF!="×",0,_xlfn.IFS(P57="多面",#REF!*0.6/1.6*0.5,P57="治水ダム等",#REF!*0.75/1.75*0.5)),"")</f>
        <v/>
      </c>
      <c r="R57" s="84" t="str">
        <f t="array" ref="R57">IFERROR(_xlfn.IFS(#REF!="×",#REF!,#REF!="○",(#REF!-Q57)*0.7),"")</f>
        <v/>
      </c>
      <c r="S57" s="66"/>
      <c r="T57" s="85">
        <f t="array" ref="T57">_xlfn.IFS(S57=0,0,S57&gt;#REF!,0,#REF!-S57&gt;R57,R57,#REF!-S57&lt;R57,#REF!-S57)</f>
        <v>0</v>
      </c>
      <c r="U57" s="86" t="str">
        <f t="shared" si="1"/>
        <v/>
      </c>
    </row>
    <row r="58" spans="1:21" s="59" customFormat="1" ht="24" hidden="1" customHeight="1">
      <c r="A58" s="87">
        <v>77</v>
      </c>
      <c r="B58" s="88"/>
      <c r="C58" s="66"/>
      <c r="D58" s="66"/>
      <c r="E58" s="66"/>
      <c r="F58" s="68"/>
      <c r="G58" s="68"/>
      <c r="H58" s="66"/>
      <c r="O58" s="58"/>
      <c r="P58" s="65"/>
      <c r="Q58" s="83" t="str">
        <f t="array" ref="Q58">IFERROR(IF(#REF!="×",0,_xlfn.IFS(P58="多面",#REF!*0.6/1.6*0.5,P58="治水ダム等",#REF!*0.75/1.75*0.5)),"")</f>
        <v/>
      </c>
      <c r="R58" s="84" t="str">
        <f t="array" ref="R58">IFERROR(_xlfn.IFS(#REF!="×",#REF!,#REF!="○",(#REF!-Q58)*0.7),"")</f>
        <v/>
      </c>
      <c r="S58" s="66"/>
      <c r="T58" s="85">
        <f t="array" ref="T58">_xlfn.IFS(S58=0,0,S58&gt;#REF!,0,#REF!-S58&gt;R58,R58,#REF!-S58&lt;R58,#REF!-S58)</f>
        <v>0</v>
      </c>
      <c r="U58" s="86" t="str">
        <f t="shared" si="1"/>
        <v/>
      </c>
    </row>
    <row r="59" spans="1:21" s="59" customFormat="1" ht="24" hidden="1" customHeight="1">
      <c r="A59" s="87">
        <v>78</v>
      </c>
      <c r="B59" s="88"/>
      <c r="C59" s="66"/>
      <c r="D59" s="66"/>
      <c r="E59" s="66"/>
      <c r="F59" s="68"/>
      <c r="G59" s="68"/>
      <c r="H59" s="66"/>
      <c r="O59" s="58"/>
      <c r="P59" s="65"/>
      <c r="Q59" s="83" t="str">
        <f t="array" ref="Q59">IFERROR(IF(#REF!="×",0,_xlfn.IFS(P59="多面",#REF!*0.6/1.6*0.5,P59="治水ダム等",#REF!*0.75/1.75*0.5)),"")</f>
        <v/>
      </c>
      <c r="R59" s="84" t="str">
        <f t="array" ref="R59">IFERROR(_xlfn.IFS(#REF!="×",#REF!,#REF!="○",(#REF!-Q59)*0.7),"")</f>
        <v/>
      </c>
      <c r="S59" s="66"/>
      <c r="T59" s="85">
        <f t="array" ref="T59">_xlfn.IFS(S59=0,0,S59&gt;#REF!,0,#REF!-S59&gt;R59,R59,#REF!-S59&lt;R59,#REF!-S59)</f>
        <v>0</v>
      </c>
      <c r="U59" s="86" t="str">
        <f t="shared" si="1"/>
        <v/>
      </c>
    </row>
    <row r="60" spans="1:21" s="59" customFormat="1" ht="24" hidden="1" customHeight="1">
      <c r="A60" s="87">
        <v>79</v>
      </c>
      <c r="B60" s="88"/>
      <c r="C60" s="66"/>
      <c r="D60" s="66"/>
      <c r="E60" s="66"/>
      <c r="F60" s="68"/>
      <c r="G60" s="68"/>
      <c r="H60" s="66"/>
      <c r="O60" s="58"/>
      <c r="P60" s="65"/>
      <c r="Q60" s="83" t="str">
        <f t="array" ref="Q60">IFERROR(IF(#REF!="×",0,_xlfn.IFS(P60="多面",#REF!*0.6/1.6*0.5,P60="治水ダム等",#REF!*0.75/1.75*0.5)),"")</f>
        <v/>
      </c>
      <c r="R60" s="84" t="str">
        <f t="array" ref="R60">IFERROR(_xlfn.IFS(#REF!="×",#REF!,#REF!="○",(#REF!-Q60)*0.7),"")</f>
        <v/>
      </c>
      <c r="S60" s="66"/>
      <c r="T60" s="85">
        <f t="array" ref="T60">_xlfn.IFS(S60=0,0,S60&gt;#REF!,0,#REF!-S60&gt;R60,R60,#REF!-S60&lt;R60,#REF!-S60)</f>
        <v>0</v>
      </c>
      <c r="U60" s="86" t="str">
        <f t="shared" si="1"/>
        <v/>
      </c>
    </row>
    <row r="61" spans="1:21" s="59" customFormat="1" ht="24" hidden="1" customHeight="1">
      <c r="A61" s="87">
        <v>80</v>
      </c>
      <c r="B61" s="88"/>
      <c r="C61" s="66"/>
      <c r="D61" s="66"/>
      <c r="E61" s="66"/>
      <c r="F61" s="68"/>
      <c r="G61" s="68"/>
      <c r="H61" s="66"/>
      <c r="O61" s="58"/>
      <c r="P61" s="65"/>
      <c r="Q61" s="83" t="str">
        <f t="array" ref="Q61">IFERROR(IF(#REF!="×",0,_xlfn.IFS(P61="多面",#REF!*0.6/1.6*0.5,P61="治水ダム等",#REF!*0.75/1.75*0.5)),"")</f>
        <v/>
      </c>
      <c r="R61" s="84" t="str">
        <f t="array" ref="R61">IFERROR(_xlfn.IFS(#REF!="×",#REF!,#REF!="○",(#REF!-Q61)*0.7),"")</f>
        <v/>
      </c>
      <c r="S61" s="66"/>
      <c r="T61" s="85">
        <f t="array" ref="T61">_xlfn.IFS(S61=0,0,S61&gt;#REF!,0,#REF!-S61&gt;R61,R61,#REF!-S61&lt;R61,#REF!-S61)</f>
        <v>0</v>
      </c>
      <c r="U61" s="86" t="str">
        <f t="shared" si="1"/>
        <v/>
      </c>
    </row>
    <row r="62" spans="1:21" s="59" customFormat="1" ht="24" hidden="1" customHeight="1">
      <c r="A62" s="87">
        <v>81</v>
      </c>
      <c r="B62" s="88"/>
      <c r="C62" s="66"/>
      <c r="D62" s="66"/>
      <c r="E62" s="66"/>
      <c r="F62" s="68"/>
      <c r="G62" s="68"/>
      <c r="H62" s="66"/>
      <c r="O62" s="58"/>
      <c r="P62" s="65"/>
      <c r="Q62" s="83" t="str">
        <f t="array" ref="Q62">IFERROR(IF(#REF!="×",0,_xlfn.IFS(P62="多面",#REF!*0.6/1.6*0.5,P62="治水ダム等",#REF!*0.75/1.75*0.5)),"")</f>
        <v/>
      </c>
      <c r="R62" s="84" t="str">
        <f t="array" ref="R62">IFERROR(_xlfn.IFS(#REF!="×",#REF!,#REF!="○",(#REF!-Q62)*0.7),"")</f>
        <v/>
      </c>
      <c r="S62" s="66"/>
      <c r="T62" s="85">
        <f t="array" ref="T62">_xlfn.IFS(S62=0,0,S62&gt;#REF!,0,#REF!-S62&gt;R62,R62,#REF!-S62&lt;R62,#REF!-S62)</f>
        <v>0</v>
      </c>
      <c r="U62" s="86" t="str">
        <f t="shared" si="1"/>
        <v/>
      </c>
    </row>
    <row r="63" spans="1:21" s="59" customFormat="1" ht="24" hidden="1" customHeight="1">
      <c r="A63" s="87">
        <v>82</v>
      </c>
      <c r="B63" s="88"/>
      <c r="C63" s="66"/>
      <c r="D63" s="66"/>
      <c r="E63" s="66"/>
      <c r="F63" s="68"/>
      <c r="G63" s="68"/>
      <c r="H63" s="66"/>
      <c r="O63" s="58"/>
      <c r="P63" s="65"/>
      <c r="Q63" s="83" t="str">
        <f t="array" ref="Q63">IFERROR(IF(#REF!="×",0,_xlfn.IFS(P63="多面",#REF!*0.6/1.6*0.5,P63="治水ダム等",#REF!*0.75/1.75*0.5)),"")</f>
        <v/>
      </c>
      <c r="R63" s="84" t="str">
        <f t="array" ref="R63">IFERROR(_xlfn.IFS(#REF!="×",#REF!,#REF!="○",(#REF!-Q63)*0.7),"")</f>
        <v/>
      </c>
      <c r="S63" s="66"/>
      <c r="T63" s="85">
        <f t="array" ref="T63">_xlfn.IFS(S63=0,0,S63&gt;#REF!,0,#REF!-S63&gt;R63,R63,#REF!-S63&lt;R63,#REF!-S63)</f>
        <v>0</v>
      </c>
      <c r="U63" s="86" t="str">
        <f t="shared" si="1"/>
        <v/>
      </c>
    </row>
    <row r="64" spans="1:21" s="59" customFormat="1" ht="24" hidden="1" customHeight="1">
      <c r="A64" s="87">
        <v>83</v>
      </c>
      <c r="B64" s="88"/>
      <c r="C64" s="66"/>
      <c r="D64" s="66"/>
      <c r="E64" s="66"/>
      <c r="F64" s="68"/>
      <c r="G64" s="68"/>
      <c r="H64" s="66"/>
      <c r="O64" s="58"/>
      <c r="P64" s="65"/>
      <c r="Q64" s="83" t="str">
        <f t="array" ref="Q64">IFERROR(IF(#REF!="×",0,_xlfn.IFS(P64="多面",#REF!*0.6/1.6*0.5,P64="治水ダム等",#REF!*0.75/1.75*0.5)),"")</f>
        <v/>
      </c>
      <c r="R64" s="84" t="str">
        <f t="array" ref="R64">IFERROR(_xlfn.IFS(#REF!="×",#REF!,#REF!="○",(#REF!-Q64)*0.7),"")</f>
        <v/>
      </c>
      <c r="S64" s="66"/>
      <c r="T64" s="85">
        <f t="array" ref="T64">_xlfn.IFS(S64=0,0,S64&gt;#REF!,0,#REF!-S64&gt;R64,R64,#REF!-S64&lt;R64,#REF!-S64)</f>
        <v>0</v>
      </c>
      <c r="U64" s="86" t="str">
        <f t="shared" si="1"/>
        <v/>
      </c>
    </row>
    <row r="65" spans="1:21" s="59" customFormat="1" ht="24" hidden="1" customHeight="1">
      <c r="A65" s="87">
        <v>84</v>
      </c>
      <c r="B65" s="88"/>
      <c r="C65" s="66"/>
      <c r="D65" s="66"/>
      <c r="E65" s="66"/>
      <c r="F65" s="68"/>
      <c r="G65" s="68"/>
      <c r="H65" s="66"/>
      <c r="O65" s="58"/>
      <c r="P65" s="65"/>
      <c r="Q65" s="83" t="str">
        <f t="array" ref="Q65">IFERROR(IF(#REF!="×",0,_xlfn.IFS(P65="多面",#REF!*0.6/1.6*0.5,P65="治水ダム等",#REF!*0.75/1.75*0.5)),"")</f>
        <v/>
      </c>
      <c r="R65" s="84" t="str">
        <f t="array" ref="R65">IFERROR(_xlfn.IFS(#REF!="×",#REF!,#REF!="○",(#REF!-Q65)*0.7),"")</f>
        <v/>
      </c>
      <c r="S65" s="66"/>
      <c r="T65" s="85">
        <f t="array" ref="T65">_xlfn.IFS(S65=0,0,S65&gt;#REF!,0,#REF!-S65&gt;R65,R65,#REF!-S65&lt;R65,#REF!-S65)</f>
        <v>0</v>
      </c>
      <c r="U65" s="86" t="str">
        <f t="shared" si="1"/>
        <v/>
      </c>
    </row>
    <row r="66" spans="1:21" s="59" customFormat="1" ht="24" hidden="1" customHeight="1">
      <c r="A66" s="87">
        <v>85</v>
      </c>
      <c r="B66" s="88"/>
      <c r="C66" s="66"/>
      <c r="D66" s="66"/>
      <c r="E66" s="66"/>
      <c r="F66" s="68"/>
      <c r="G66" s="68"/>
      <c r="H66" s="66"/>
      <c r="O66" s="58"/>
      <c r="P66" s="65"/>
      <c r="Q66" s="83" t="str">
        <f t="array" ref="Q66">IFERROR(IF(#REF!="×",0,_xlfn.IFS(P66="多面",#REF!*0.6/1.6*0.5,P66="治水ダム等",#REF!*0.75/1.75*0.5)),"")</f>
        <v/>
      </c>
      <c r="R66" s="84" t="str">
        <f t="array" ref="R66">IFERROR(_xlfn.IFS(#REF!="×",#REF!,#REF!="○",(#REF!-Q66)*0.7),"")</f>
        <v/>
      </c>
      <c r="S66" s="66"/>
      <c r="T66" s="85">
        <f t="array" ref="T66">_xlfn.IFS(S66=0,0,S66&gt;#REF!,0,#REF!-S66&gt;R66,R66,#REF!-S66&lt;R66,#REF!-S66)</f>
        <v>0</v>
      </c>
      <c r="U66" s="86" t="str">
        <f t="shared" si="1"/>
        <v/>
      </c>
    </row>
    <row r="67" spans="1:21" s="59" customFormat="1" ht="24" hidden="1" customHeight="1">
      <c r="A67" s="87">
        <v>86</v>
      </c>
      <c r="B67" s="88"/>
      <c r="C67" s="66"/>
      <c r="D67" s="66"/>
      <c r="E67" s="66"/>
      <c r="F67" s="68"/>
      <c r="G67" s="68"/>
      <c r="H67" s="66"/>
      <c r="O67" s="58"/>
      <c r="P67" s="65"/>
      <c r="Q67" s="83" t="str">
        <f t="array" ref="Q67">IFERROR(IF(#REF!="×",0,_xlfn.IFS(P67="多面",#REF!*0.6/1.6*0.5,P67="治水ダム等",#REF!*0.75/1.75*0.5)),"")</f>
        <v/>
      </c>
      <c r="R67" s="84" t="str">
        <f t="array" ref="R67">IFERROR(_xlfn.IFS(#REF!="×",#REF!,#REF!="○",(#REF!-Q67)*0.7),"")</f>
        <v/>
      </c>
      <c r="S67" s="66"/>
      <c r="T67" s="85">
        <f t="array" ref="T67">_xlfn.IFS(S67=0,0,S67&gt;#REF!,0,#REF!-S67&gt;R67,R67,#REF!-S67&lt;R67,#REF!-S67)</f>
        <v>0</v>
      </c>
      <c r="U67" s="86" t="str">
        <f t="shared" si="1"/>
        <v/>
      </c>
    </row>
    <row r="68" spans="1:21" s="59" customFormat="1" ht="24" hidden="1" customHeight="1">
      <c r="A68" s="87">
        <v>87</v>
      </c>
      <c r="B68" s="88"/>
      <c r="C68" s="66"/>
      <c r="D68" s="66"/>
      <c r="E68" s="66"/>
      <c r="F68" s="68"/>
      <c r="G68" s="68"/>
      <c r="H68" s="66"/>
      <c r="O68" s="58"/>
      <c r="P68" s="65"/>
      <c r="Q68" s="83" t="str">
        <f t="array" ref="Q68">IFERROR(IF(#REF!="×",0,_xlfn.IFS(P68="多面",#REF!*0.6/1.6*0.5,P68="治水ダム等",#REF!*0.75/1.75*0.5)),"")</f>
        <v/>
      </c>
      <c r="R68" s="84" t="str">
        <f t="array" ref="R68">IFERROR(_xlfn.IFS(#REF!="×",#REF!,#REF!="○",(#REF!-Q68)*0.7),"")</f>
        <v/>
      </c>
      <c r="S68" s="66"/>
      <c r="T68" s="85">
        <f t="array" ref="T68">_xlfn.IFS(S68=0,0,S68&gt;#REF!,0,#REF!-S68&gt;R68,R68,#REF!-S68&lt;R68,#REF!-S68)</f>
        <v>0</v>
      </c>
      <c r="U68" s="86" t="str">
        <f t="shared" si="1"/>
        <v/>
      </c>
    </row>
    <row r="69" spans="1:21" s="59" customFormat="1" ht="24" hidden="1" customHeight="1">
      <c r="A69" s="87">
        <v>88</v>
      </c>
      <c r="B69" s="88"/>
      <c r="C69" s="66"/>
      <c r="D69" s="66"/>
      <c r="E69" s="66"/>
      <c r="F69" s="68"/>
      <c r="G69" s="68"/>
      <c r="H69" s="66"/>
      <c r="O69" s="58"/>
      <c r="P69" s="65"/>
      <c r="Q69" s="83" t="str">
        <f t="array" ref="Q69">IFERROR(IF(#REF!="×",0,_xlfn.IFS(P69="多面",#REF!*0.6/1.6*0.5,P69="治水ダム等",#REF!*0.75/1.75*0.5)),"")</f>
        <v/>
      </c>
      <c r="R69" s="84" t="str">
        <f t="array" ref="R69">IFERROR(_xlfn.IFS(#REF!="×",#REF!,#REF!="○",(#REF!-Q69)*0.7),"")</f>
        <v/>
      </c>
      <c r="S69" s="66"/>
      <c r="T69" s="85">
        <f t="array" ref="T69">_xlfn.IFS(S69=0,0,S69&gt;#REF!,0,#REF!-S69&gt;R69,R69,#REF!-S69&lt;R69,#REF!-S69)</f>
        <v>0</v>
      </c>
      <c r="U69" s="86" t="str">
        <f t="shared" si="1"/>
        <v/>
      </c>
    </row>
    <row r="70" spans="1:21" s="59" customFormat="1" ht="24" hidden="1" customHeight="1">
      <c r="A70" s="87">
        <v>89</v>
      </c>
      <c r="B70" s="88"/>
      <c r="C70" s="66"/>
      <c r="D70" s="66"/>
      <c r="E70" s="66"/>
      <c r="F70" s="68"/>
      <c r="G70" s="68"/>
      <c r="H70" s="66"/>
      <c r="O70" s="58"/>
      <c r="P70" s="65"/>
      <c r="Q70" s="83" t="str">
        <f t="array" ref="Q70">IFERROR(IF(#REF!="×",0,_xlfn.IFS(P70="多面",#REF!*0.6/1.6*0.5,P70="治水ダム等",#REF!*0.75/1.75*0.5)),"")</f>
        <v/>
      </c>
      <c r="R70" s="84" t="str">
        <f t="array" ref="R70">IFERROR(_xlfn.IFS(#REF!="×",#REF!,#REF!="○",(#REF!-Q70)*0.7),"")</f>
        <v/>
      </c>
      <c r="S70" s="66"/>
      <c r="T70" s="85">
        <f t="array" ref="T70">_xlfn.IFS(S70=0,0,S70&gt;#REF!,0,#REF!-S70&gt;R70,R70,#REF!-S70&lt;R70,#REF!-S70)</f>
        <v>0</v>
      </c>
      <c r="U70" s="86" t="str">
        <f t="shared" si="1"/>
        <v/>
      </c>
    </row>
    <row r="71" spans="1:21" s="59" customFormat="1" ht="24" hidden="1" customHeight="1">
      <c r="A71" s="87">
        <v>90</v>
      </c>
      <c r="B71" s="88"/>
      <c r="C71" s="66"/>
      <c r="D71" s="66"/>
      <c r="E71" s="66"/>
      <c r="F71" s="68"/>
      <c r="G71" s="68"/>
      <c r="H71" s="66"/>
      <c r="O71" s="58"/>
      <c r="P71" s="65"/>
      <c r="Q71" s="83" t="str">
        <f t="array" ref="Q71">IFERROR(IF(#REF!="×",0,_xlfn.IFS(P71="多面",#REF!*0.6/1.6*0.5,P71="治水ダム等",#REF!*0.75/1.75*0.5)),"")</f>
        <v/>
      </c>
      <c r="R71" s="84" t="str">
        <f t="array" ref="R71">IFERROR(_xlfn.IFS(#REF!="×",#REF!,#REF!="○",(#REF!-Q71)*0.7),"")</f>
        <v/>
      </c>
      <c r="S71" s="66"/>
      <c r="T71" s="85">
        <f t="array" ref="T71">_xlfn.IFS(S71=0,0,S71&gt;#REF!,0,#REF!-S71&gt;R71,R71,#REF!-S71&lt;R71,#REF!-S71)</f>
        <v>0</v>
      </c>
      <c r="U71" s="86" t="str">
        <f t="shared" si="1"/>
        <v/>
      </c>
    </row>
    <row r="72" spans="1:21" s="59" customFormat="1" ht="24" hidden="1" customHeight="1">
      <c r="A72" s="87">
        <v>91</v>
      </c>
      <c r="B72" s="88"/>
      <c r="C72" s="66"/>
      <c r="D72" s="66"/>
      <c r="E72" s="66"/>
      <c r="F72" s="68"/>
      <c r="G72" s="68"/>
      <c r="H72" s="66"/>
      <c r="O72" s="58"/>
      <c r="P72" s="65"/>
      <c r="Q72" s="83" t="str">
        <f t="array" ref="Q72">IFERROR(IF(#REF!="×",0,_xlfn.IFS(P72="多面",#REF!*0.6/1.6*0.5,P72="治水ダム等",#REF!*0.75/1.75*0.5)),"")</f>
        <v/>
      </c>
      <c r="R72" s="84" t="str">
        <f t="array" ref="R72">IFERROR(_xlfn.IFS(#REF!="×",#REF!,#REF!="○",(#REF!-Q72)*0.7),"")</f>
        <v/>
      </c>
      <c r="S72" s="66"/>
      <c r="T72" s="85">
        <f t="array" ref="T72">_xlfn.IFS(S72=0,0,S72&gt;#REF!,0,#REF!-S72&gt;R72,R72,#REF!-S72&lt;R72,#REF!-S72)</f>
        <v>0</v>
      </c>
      <c r="U72" s="86" t="str">
        <f t="shared" si="1"/>
        <v/>
      </c>
    </row>
    <row r="73" spans="1:21" s="59" customFormat="1" ht="24" hidden="1" customHeight="1">
      <c r="A73" s="87">
        <v>92</v>
      </c>
      <c r="B73" s="88"/>
      <c r="C73" s="66"/>
      <c r="D73" s="66"/>
      <c r="E73" s="66"/>
      <c r="F73" s="68"/>
      <c r="G73" s="68"/>
      <c r="H73" s="66"/>
      <c r="O73" s="58"/>
      <c r="P73" s="65"/>
      <c r="Q73" s="83" t="str">
        <f t="array" ref="Q73">IFERROR(IF(#REF!="×",0,_xlfn.IFS(P73="多面",#REF!*0.6/1.6*0.5,P73="治水ダム等",#REF!*0.75/1.75*0.5)),"")</f>
        <v/>
      </c>
      <c r="R73" s="84" t="str">
        <f t="array" ref="R73">IFERROR(_xlfn.IFS(#REF!="×",#REF!,#REF!="○",(#REF!-Q73)*0.7),"")</f>
        <v/>
      </c>
      <c r="S73" s="66"/>
      <c r="T73" s="85">
        <f t="array" ref="T73">_xlfn.IFS(S73=0,0,S73&gt;#REF!,0,#REF!-S73&gt;R73,R73,#REF!-S73&lt;R73,#REF!-S73)</f>
        <v>0</v>
      </c>
      <c r="U73" s="86" t="str">
        <f t="shared" si="1"/>
        <v/>
      </c>
    </row>
    <row r="74" spans="1:21" s="59" customFormat="1" ht="24" hidden="1" customHeight="1">
      <c r="A74" s="87">
        <v>93</v>
      </c>
      <c r="B74" s="88"/>
      <c r="C74" s="66"/>
      <c r="D74" s="66"/>
      <c r="E74" s="66"/>
      <c r="F74" s="68"/>
      <c r="G74" s="68"/>
      <c r="H74" s="66"/>
      <c r="O74" s="58"/>
      <c r="P74" s="65"/>
      <c r="Q74" s="83" t="str">
        <f t="array" ref="Q74">IFERROR(IF(#REF!="×",0,_xlfn.IFS(P74="多面",#REF!*0.6/1.6*0.5,P74="治水ダム等",#REF!*0.75/1.75*0.5)),"")</f>
        <v/>
      </c>
      <c r="R74" s="84" t="str">
        <f t="array" ref="R74">IFERROR(_xlfn.IFS(#REF!="×",#REF!,#REF!="○",(#REF!-Q74)*0.7),"")</f>
        <v/>
      </c>
      <c r="S74" s="66"/>
      <c r="T74" s="85">
        <f t="array" ref="T74">_xlfn.IFS(S74=0,0,S74&gt;#REF!,0,#REF!-S74&gt;R74,R74,#REF!-S74&lt;R74,#REF!-S74)</f>
        <v>0</v>
      </c>
      <c r="U74" s="86" t="str">
        <f t="shared" si="1"/>
        <v/>
      </c>
    </row>
    <row r="75" spans="1:21" s="59" customFormat="1" ht="24" hidden="1" customHeight="1">
      <c r="A75" s="87">
        <v>94</v>
      </c>
      <c r="B75" s="88"/>
      <c r="C75" s="66"/>
      <c r="D75" s="66"/>
      <c r="E75" s="66"/>
      <c r="F75" s="68"/>
      <c r="G75" s="68"/>
      <c r="H75" s="66"/>
      <c r="O75" s="58"/>
      <c r="P75" s="65"/>
      <c r="Q75" s="83" t="str">
        <f t="array" ref="Q75">IFERROR(IF(#REF!="×",0,_xlfn.IFS(P75="多面",#REF!*0.6/1.6*0.5,P75="治水ダム等",#REF!*0.75/1.75*0.5)),"")</f>
        <v/>
      </c>
      <c r="R75" s="84" t="str">
        <f t="array" ref="R75">IFERROR(_xlfn.IFS(#REF!="×",#REF!,#REF!="○",(#REF!-Q75)*0.7),"")</f>
        <v/>
      </c>
      <c r="S75" s="66"/>
      <c r="T75" s="85">
        <f t="array" ref="T75">_xlfn.IFS(S75=0,0,S75&gt;#REF!,0,#REF!-S75&gt;R75,R75,#REF!-S75&lt;R75,#REF!-S75)</f>
        <v>0</v>
      </c>
      <c r="U75" s="86" t="str">
        <f t="shared" si="1"/>
        <v/>
      </c>
    </row>
    <row r="76" spans="1:21" s="59" customFormat="1" ht="24" hidden="1" customHeight="1">
      <c r="A76" s="87">
        <v>95</v>
      </c>
      <c r="B76" s="88"/>
      <c r="C76" s="66"/>
      <c r="D76" s="66"/>
      <c r="E76" s="66"/>
      <c r="F76" s="68"/>
      <c r="G76" s="68"/>
      <c r="H76" s="66"/>
      <c r="O76" s="58"/>
      <c r="P76" s="65"/>
      <c r="Q76" s="83" t="str">
        <f t="array" ref="Q76">IFERROR(IF(#REF!="×",0,_xlfn.IFS(P76="多面",#REF!*0.6/1.6*0.5,P76="治水ダム等",#REF!*0.75/1.75*0.5)),"")</f>
        <v/>
      </c>
      <c r="R76" s="84" t="str">
        <f t="array" ref="R76">IFERROR(_xlfn.IFS(#REF!="×",#REF!,#REF!="○",(#REF!-Q76)*0.7),"")</f>
        <v/>
      </c>
      <c r="S76" s="66"/>
      <c r="T76" s="85">
        <f t="array" ref="T76">_xlfn.IFS(S76=0,0,S76&gt;#REF!,0,#REF!-S76&gt;R76,R76,#REF!-S76&lt;R76,#REF!-S76)</f>
        <v>0</v>
      </c>
      <c r="U76" s="86" t="str">
        <f t="shared" si="1"/>
        <v/>
      </c>
    </row>
    <row r="77" spans="1:21" s="59" customFormat="1" ht="24" hidden="1" customHeight="1">
      <c r="A77" s="87">
        <v>96</v>
      </c>
      <c r="B77" s="88"/>
      <c r="C77" s="66"/>
      <c r="D77" s="66"/>
      <c r="E77" s="66"/>
      <c r="F77" s="68"/>
      <c r="G77" s="68"/>
      <c r="H77" s="66"/>
      <c r="O77" s="58"/>
      <c r="P77" s="65"/>
      <c r="Q77" s="83" t="str">
        <f t="array" ref="Q77">IFERROR(IF(#REF!="×",0,_xlfn.IFS(P77="多面",#REF!*0.6/1.6*0.5,P77="治水ダム等",#REF!*0.75/1.75*0.5)),"")</f>
        <v/>
      </c>
      <c r="R77" s="84" t="str">
        <f t="array" ref="R77">IFERROR(_xlfn.IFS(#REF!="×",#REF!,#REF!="○",(#REF!-Q77)*0.7),"")</f>
        <v/>
      </c>
      <c r="S77" s="66"/>
      <c r="T77" s="85">
        <f t="array" ref="T77">_xlfn.IFS(S77=0,0,S77&gt;#REF!,0,#REF!-S77&gt;R77,R77,#REF!-S77&lt;R77,#REF!-S77)</f>
        <v>0</v>
      </c>
      <c r="U77" s="86" t="str">
        <f t="shared" si="1"/>
        <v/>
      </c>
    </row>
    <row r="78" spans="1:21" s="59" customFormat="1" ht="24" hidden="1" customHeight="1">
      <c r="A78" s="87">
        <v>97</v>
      </c>
      <c r="B78" s="88"/>
      <c r="C78" s="66"/>
      <c r="D78" s="66"/>
      <c r="E78" s="66"/>
      <c r="F78" s="68"/>
      <c r="G78" s="68"/>
      <c r="H78" s="66"/>
      <c r="O78" s="58"/>
      <c r="P78" s="65"/>
      <c r="Q78" s="83" t="str">
        <f t="array" ref="Q78">IFERROR(IF(#REF!="×",0,_xlfn.IFS(P78="多面",#REF!*0.6/1.6*0.5,P78="治水ダム等",#REF!*0.75/1.75*0.5)),"")</f>
        <v/>
      </c>
      <c r="R78" s="84" t="str">
        <f t="array" ref="R78">IFERROR(_xlfn.IFS(#REF!="×",#REF!,#REF!="○",(#REF!-Q78)*0.7),"")</f>
        <v/>
      </c>
      <c r="S78" s="66"/>
      <c r="T78" s="85">
        <f t="array" ref="T78">_xlfn.IFS(S78=0,0,S78&gt;#REF!,0,#REF!-S78&gt;R78,R78,#REF!-S78&lt;R78,#REF!-S78)</f>
        <v>0</v>
      </c>
      <c r="U78" s="86" t="str">
        <f t="shared" si="1"/>
        <v/>
      </c>
    </row>
    <row r="79" spans="1:21" s="59" customFormat="1" ht="24" hidden="1" customHeight="1">
      <c r="A79" s="87">
        <v>98</v>
      </c>
      <c r="B79" s="88"/>
      <c r="C79" s="66"/>
      <c r="D79" s="66"/>
      <c r="E79" s="66"/>
      <c r="F79" s="68"/>
      <c r="G79" s="68"/>
      <c r="H79" s="66"/>
      <c r="O79" s="58"/>
      <c r="P79" s="65"/>
      <c r="Q79" s="83" t="str">
        <f t="array" ref="Q79">IFERROR(IF(#REF!="×",0,_xlfn.IFS(P79="多面",#REF!*0.6/1.6*0.5,P79="治水ダム等",#REF!*0.75/1.75*0.5)),"")</f>
        <v/>
      </c>
      <c r="R79" s="84" t="str">
        <f t="array" ref="R79">IFERROR(_xlfn.IFS(#REF!="×",#REF!,#REF!="○",(#REF!-Q79)*0.7),"")</f>
        <v/>
      </c>
      <c r="S79" s="66"/>
      <c r="T79" s="85">
        <f t="array" ref="T79">_xlfn.IFS(S79=0,0,S79&gt;#REF!,0,#REF!-S79&gt;R79,R79,#REF!-S79&lt;R79,#REF!-S79)</f>
        <v>0</v>
      </c>
      <c r="U79" s="86" t="str">
        <f t="shared" si="1"/>
        <v/>
      </c>
    </row>
    <row r="80" spans="1:21" s="59" customFormat="1" ht="24" hidden="1" customHeight="1">
      <c r="A80" s="87">
        <v>99</v>
      </c>
      <c r="B80" s="88"/>
      <c r="C80" s="66"/>
      <c r="D80" s="66"/>
      <c r="E80" s="66"/>
      <c r="F80" s="68"/>
      <c r="G80" s="68"/>
      <c r="H80" s="66"/>
      <c r="O80" s="58"/>
      <c r="P80" s="65"/>
      <c r="Q80" s="83" t="str">
        <f t="array" ref="Q80">IFERROR(IF(#REF!="×",0,_xlfn.IFS(P80="多面",#REF!*0.6/1.6*0.5,P80="治水ダム等",#REF!*0.75/1.75*0.5)),"")</f>
        <v/>
      </c>
      <c r="R80" s="84" t="str">
        <f t="array" ref="R80">IFERROR(_xlfn.IFS(#REF!="×",#REF!,#REF!="○",(#REF!-Q80)*0.7),"")</f>
        <v/>
      </c>
      <c r="S80" s="66"/>
      <c r="T80" s="85">
        <f t="array" ref="T80">_xlfn.IFS(S80=0,0,S80&gt;#REF!,0,#REF!-S80&gt;R80,R80,#REF!-S80&lt;R80,#REF!-S80)</f>
        <v>0</v>
      </c>
      <c r="U80" s="86" t="str">
        <f t="shared" si="1"/>
        <v/>
      </c>
    </row>
    <row r="81" spans="1:21" s="59" customFormat="1" ht="24" hidden="1" customHeight="1">
      <c r="A81" s="87">
        <v>100</v>
      </c>
      <c r="B81" s="88"/>
      <c r="C81" s="66"/>
      <c r="D81" s="66"/>
      <c r="E81" s="66"/>
      <c r="F81" s="68"/>
      <c r="G81" s="68"/>
      <c r="H81" s="66"/>
      <c r="O81" s="58"/>
      <c r="P81" s="65"/>
      <c r="Q81" s="83" t="str">
        <f t="array" ref="Q81">IFERROR(IF(#REF!="×",0,_xlfn.IFS(P81="多面",#REF!*0.6/1.6*0.5,P81="治水ダム等",#REF!*0.75/1.75*0.5)),"")</f>
        <v/>
      </c>
      <c r="R81" s="84" t="str">
        <f t="array" ref="R81">IFERROR(_xlfn.IFS(#REF!="×",#REF!,#REF!="○",(#REF!-Q81)*0.7),"")</f>
        <v/>
      </c>
      <c r="S81" s="66"/>
      <c r="T81" s="85">
        <f t="array" ref="T81">_xlfn.IFS(S81=0,0,S81&gt;#REF!,0,#REF!-S81&gt;R81,R81,#REF!-S81&lt;R81,#REF!-S81)</f>
        <v>0</v>
      </c>
      <c r="U81" s="86" t="str">
        <f t="shared" si="1"/>
        <v/>
      </c>
    </row>
    <row r="82" spans="1:21" s="59" customFormat="1" ht="24" hidden="1" customHeight="1">
      <c r="A82" s="87">
        <v>101</v>
      </c>
      <c r="B82" s="88"/>
      <c r="C82" s="66"/>
      <c r="D82" s="66"/>
      <c r="E82" s="66"/>
      <c r="F82" s="68"/>
      <c r="G82" s="68"/>
      <c r="H82" s="66"/>
      <c r="O82" s="58"/>
      <c r="P82" s="65"/>
      <c r="Q82" s="83" t="str">
        <f t="array" ref="Q82">IFERROR(IF(#REF!="×",0,_xlfn.IFS(P82="多面",#REF!*0.6/1.6*0.5,P82="治水ダム等",#REF!*0.75/1.75*0.5)),"")</f>
        <v/>
      </c>
      <c r="R82" s="84" t="str">
        <f t="array" ref="R82">IFERROR(_xlfn.IFS(#REF!="×",#REF!,#REF!="○",(#REF!-Q82)*0.7),"")</f>
        <v/>
      </c>
      <c r="S82" s="66"/>
      <c r="T82" s="85">
        <f t="array" ref="T82">_xlfn.IFS(S82=0,0,S82&gt;#REF!,0,#REF!-S82&gt;R82,R82,#REF!-S82&lt;R82,#REF!-S82)</f>
        <v>0</v>
      </c>
      <c r="U82" s="86" t="str">
        <f t="shared" si="1"/>
        <v/>
      </c>
    </row>
    <row r="83" spans="1:21" s="59" customFormat="1" ht="24" hidden="1" customHeight="1">
      <c r="A83" s="87">
        <v>102</v>
      </c>
      <c r="B83" s="88"/>
      <c r="C83" s="66"/>
      <c r="D83" s="66"/>
      <c r="E83" s="66"/>
      <c r="F83" s="68"/>
      <c r="G83" s="68"/>
      <c r="H83" s="66"/>
      <c r="O83" s="58"/>
      <c r="P83" s="65"/>
      <c r="Q83" s="83" t="str">
        <f t="array" ref="Q83">IFERROR(IF(#REF!="×",0,_xlfn.IFS(P83="多面",#REF!*0.6/1.6*0.5,P83="治水ダム等",#REF!*0.75/1.75*0.5)),"")</f>
        <v/>
      </c>
      <c r="R83" s="84" t="str">
        <f t="array" ref="R83">IFERROR(_xlfn.IFS(#REF!="×",#REF!,#REF!="○",(#REF!-Q83)*0.7),"")</f>
        <v/>
      </c>
      <c r="S83" s="66"/>
      <c r="T83" s="85">
        <f t="array" ref="T83">_xlfn.IFS(S83=0,0,S83&gt;#REF!,0,#REF!-S83&gt;R83,R83,#REF!-S83&lt;R83,#REF!-S83)</f>
        <v>0</v>
      </c>
      <c r="U83" s="86" t="str">
        <f t="shared" si="1"/>
        <v/>
      </c>
    </row>
    <row r="84" spans="1:21" s="59" customFormat="1" ht="24" hidden="1" customHeight="1">
      <c r="A84" s="87">
        <v>103</v>
      </c>
      <c r="B84" s="88"/>
      <c r="C84" s="66"/>
      <c r="D84" s="66"/>
      <c r="E84" s="66"/>
      <c r="F84" s="68"/>
      <c r="G84" s="68"/>
      <c r="H84" s="66"/>
      <c r="O84" s="58"/>
      <c r="P84" s="65"/>
      <c r="Q84" s="83" t="str">
        <f t="array" ref="Q84">IFERROR(IF(#REF!="×",0,_xlfn.IFS(P84="多面",#REF!*0.6/1.6*0.5,P84="治水ダム等",#REF!*0.75/1.75*0.5)),"")</f>
        <v/>
      </c>
      <c r="R84" s="84" t="str">
        <f t="array" ref="R84">IFERROR(_xlfn.IFS(#REF!="×",#REF!,#REF!="○",(#REF!-Q84)*0.7),"")</f>
        <v/>
      </c>
      <c r="S84" s="66"/>
      <c r="T84" s="85">
        <f t="array" ref="T84">_xlfn.IFS(S84=0,0,S84&gt;#REF!,0,#REF!-S84&gt;R84,R84,#REF!-S84&lt;R84,#REF!-S84)</f>
        <v>0</v>
      </c>
      <c r="U84" s="86" t="str">
        <f t="shared" si="1"/>
        <v/>
      </c>
    </row>
    <row r="85" spans="1:21" s="59" customFormat="1" ht="24" hidden="1" customHeight="1">
      <c r="A85" s="87">
        <v>104</v>
      </c>
      <c r="B85" s="88"/>
      <c r="C85" s="66"/>
      <c r="D85" s="66"/>
      <c r="E85" s="66"/>
      <c r="F85" s="68"/>
      <c r="G85" s="68"/>
      <c r="H85" s="66"/>
      <c r="O85" s="58"/>
      <c r="P85" s="65"/>
      <c r="Q85" s="83" t="str">
        <f t="array" ref="Q85">IFERROR(IF(#REF!="×",0,_xlfn.IFS(P85="多面",#REF!*0.6/1.6*0.5,P85="治水ダム等",#REF!*0.75/1.75*0.5)),"")</f>
        <v/>
      </c>
      <c r="R85" s="84" t="str">
        <f t="array" ref="R85">IFERROR(_xlfn.IFS(#REF!="×",#REF!,#REF!="○",(#REF!-Q85)*0.7),"")</f>
        <v/>
      </c>
      <c r="S85" s="66"/>
      <c r="T85" s="85">
        <f t="array" ref="T85">_xlfn.IFS(S85=0,0,S85&gt;#REF!,0,#REF!-S85&gt;R85,R85,#REF!-S85&lt;R85,#REF!-S85)</f>
        <v>0</v>
      </c>
      <c r="U85" s="86" t="str">
        <f t="shared" si="1"/>
        <v/>
      </c>
    </row>
    <row r="86" spans="1:21" s="59" customFormat="1" ht="24" hidden="1" customHeight="1">
      <c r="A86" s="87">
        <v>105</v>
      </c>
      <c r="B86" s="88"/>
      <c r="C86" s="66"/>
      <c r="D86" s="66"/>
      <c r="E86" s="66"/>
      <c r="F86" s="68"/>
      <c r="G86" s="68"/>
      <c r="H86" s="66"/>
      <c r="O86" s="58"/>
      <c r="P86" s="65"/>
      <c r="Q86" s="83" t="str">
        <f t="array" ref="Q86">IFERROR(IF(#REF!="×",0,_xlfn.IFS(P86="多面",#REF!*0.6/1.6*0.5,P86="治水ダム等",#REF!*0.75/1.75*0.5)),"")</f>
        <v/>
      </c>
      <c r="R86" s="84" t="str">
        <f t="array" ref="R86">IFERROR(_xlfn.IFS(#REF!="×",#REF!,#REF!="○",(#REF!-Q86)*0.7),"")</f>
        <v/>
      </c>
      <c r="S86" s="66"/>
      <c r="T86" s="85">
        <f t="array" ref="T86">_xlfn.IFS(S86=0,0,S86&gt;#REF!,0,#REF!-S86&gt;R86,R86,#REF!-S86&lt;R86,#REF!-S86)</f>
        <v>0</v>
      </c>
      <c r="U86" s="86" t="str">
        <f t="shared" si="1"/>
        <v/>
      </c>
    </row>
    <row r="87" spans="1:21" s="59" customFormat="1" ht="24" hidden="1" customHeight="1">
      <c r="A87" s="87">
        <v>106</v>
      </c>
      <c r="B87" s="88"/>
      <c r="C87" s="66"/>
      <c r="D87" s="66"/>
      <c r="E87" s="66"/>
      <c r="F87" s="68"/>
      <c r="G87" s="68"/>
      <c r="H87" s="66"/>
      <c r="O87" s="58"/>
      <c r="P87" s="65"/>
      <c r="Q87" s="83" t="str">
        <f t="array" ref="Q87">IFERROR(IF(#REF!="×",0,_xlfn.IFS(P87="多面",#REF!*0.6/1.6*0.5,P87="治水ダム等",#REF!*0.75/1.75*0.5)),"")</f>
        <v/>
      </c>
      <c r="R87" s="84" t="str">
        <f t="array" ref="R87">IFERROR(_xlfn.IFS(#REF!="×",#REF!,#REF!="○",(#REF!-Q87)*0.7),"")</f>
        <v/>
      </c>
      <c r="S87" s="66"/>
      <c r="T87" s="85">
        <f t="array" ref="T87">_xlfn.IFS(S87=0,0,S87&gt;#REF!,0,#REF!-S87&gt;R87,R87,#REF!-S87&lt;R87,#REF!-S87)</f>
        <v>0</v>
      </c>
      <c r="U87" s="86" t="str">
        <f t="shared" si="1"/>
        <v/>
      </c>
    </row>
    <row r="88" spans="1:21" s="59" customFormat="1" ht="24" hidden="1" customHeight="1">
      <c r="A88" s="87">
        <v>107</v>
      </c>
      <c r="B88" s="88"/>
      <c r="C88" s="66"/>
      <c r="D88" s="66"/>
      <c r="E88" s="66"/>
      <c r="F88" s="68"/>
      <c r="G88" s="68"/>
      <c r="H88" s="66"/>
      <c r="O88" s="58"/>
      <c r="P88" s="65"/>
      <c r="Q88" s="83" t="str">
        <f t="array" ref="Q88">IFERROR(IF(#REF!="×",0,_xlfn.IFS(P88="多面",#REF!*0.6/1.6*0.5,P88="治水ダム等",#REF!*0.75/1.75*0.5)),"")</f>
        <v/>
      </c>
      <c r="R88" s="84" t="str">
        <f t="array" ref="R88">IFERROR(_xlfn.IFS(#REF!="×",#REF!,#REF!="○",(#REF!-Q88)*0.7),"")</f>
        <v/>
      </c>
      <c r="S88" s="66"/>
      <c r="T88" s="85">
        <f t="array" ref="T88">_xlfn.IFS(S88=0,0,S88&gt;#REF!,0,#REF!-S88&gt;R88,R88,#REF!-S88&lt;R88,#REF!-S88)</f>
        <v>0</v>
      </c>
      <c r="U88" s="86" t="str">
        <f t="shared" si="1"/>
        <v/>
      </c>
    </row>
    <row r="89" spans="1:21" s="59" customFormat="1" ht="24" hidden="1" customHeight="1">
      <c r="A89" s="87">
        <v>108</v>
      </c>
      <c r="B89" s="88"/>
      <c r="C89" s="66"/>
      <c r="D89" s="66"/>
      <c r="E89" s="66"/>
      <c r="F89" s="68"/>
      <c r="G89" s="68"/>
      <c r="H89" s="66"/>
      <c r="O89" s="58"/>
      <c r="P89" s="65"/>
      <c r="Q89" s="83" t="str">
        <f t="array" ref="Q89">IFERROR(IF(#REF!="×",0,_xlfn.IFS(P89="多面",#REF!*0.6/1.6*0.5,P89="治水ダム等",#REF!*0.75/1.75*0.5)),"")</f>
        <v/>
      </c>
      <c r="R89" s="84" t="str">
        <f t="array" ref="R89">IFERROR(_xlfn.IFS(#REF!="×",#REF!,#REF!="○",(#REF!-Q89)*0.7),"")</f>
        <v/>
      </c>
      <c r="S89" s="66"/>
      <c r="T89" s="85">
        <f t="array" ref="T89">_xlfn.IFS(S89=0,0,S89&gt;#REF!,0,#REF!-S89&gt;R89,R89,#REF!-S89&lt;R89,#REF!-S89)</f>
        <v>0</v>
      </c>
      <c r="U89" s="86" t="str">
        <f t="shared" si="1"/>
        <v/>
      </c>
    </row>
    <row r="90" spans="1:21" s="59" customFormat="1" ht="24" hidden="1" customHeight="1">
      <c r="A90" s="87">
        <v>109</v>
      </c>
      <c r="B90" s="88"/>
      <c r="C90" s="66"/>
      <c r="D90" s="66"/>
      <c r="E90" s="66"/>
      <c r="F90" s="68"/>
      <c r="G90" s="68"/>
      <c r="H90" s="66"/>
      <c r="O90" s="58"/>
      <c r="P90" s="65"/>
      <c r="Q90" s="83" t="str">
        <f t="array" ref="Q90">IFERROR(IF(#REF!="×",0,_xlfn.IFS(P90="多面",#REF!*0.6/1.6*0.5,P90="治水ダム等",#REF!*0.75/1.75*0.5)),"")</f>
        <v/>
      </c>
      <c r="R90" s="84" t="str">
        <f t="array" ref="R90">IFERROR(_xlfn.IFS(#REF!="×",#REF!,#REF!="○",(#REF!-Q90)*0.7),"")</f>
        <v/>
      </c>
      <c r="S90" s="66"/>
      <c r="T90" s="85">
        <f t="array" ref="T90">_xlfn.IFS(S90=0,0,S90&gt;#REF!,0,#REF!-S90&gt;R90,R90,#REF!-S90&lt;R90,#REF!-S90)</f>
        <v>0</v>
      </c>
      <c r="U90" s="86" t="str">
        <f t="shared" si="1"/>
        <v/>
      </c>
    </row>
    <row r="91" spans="1:21" s="59" customFormat="1" ht="24" hidden="1" customHeight="1">
      <c r="A91" s="87">
        <v>110</v>
      </c>
      <c r="B91" s="88"/>
      <c r="C91" s="66"/>
      <c r="D91" s="66"/>
      <c r="E91" s="66"/>
      <c r="F91" s="68"/>
      <c r="G91" s="68"/>
      <c r="H91" s="66"/>
      <c r="O91" s="58"/>
      <c r="P91" s="65"/>
      <c r="Q91" s="83" t="str">
        <f t="array" ref="Q91">IFERROR(IF(#REF!="×",0,_xlfn.IFS(P91="多面",#REF!*0.6/1.6*0.5,P91="治水ダム等",#REF!*0.75/1.75*0.5)),"")</f>
        <v/>
      </c>
      <c r="R91" s="84" t="str">
        <f t="array" ref="R91">IFERROR(_xlfn.IFS(#REF!="×",#REF!,#REF!="○",(#REF!-Q91)*0.7),"")</f>
        <v/>
      </c>
      <c r="S91" s="66"/>
      <c r="T91" s="85">
        <f t="array" ref="T91">_xlfn.IFS(S91=0,0,S91&gt;#REF!,0,#REF!-S91&gt;R91,R91,#REF!-S91&lt;R91,#REF!-S91)</f>
        <v>0</v>
      </c>
      <c r="U91" s="86" t="str">
        <f t="shared" si="1"/>
        <v/>
      </c>
    </row>
    <row r="92" spans="1:21" s="59" customFormat="1" ht="24" hidden="1" customHeight="1">
      <c r="A92" s="87">
        <v>111</v>
      </c>
      <c r="B92" s="88"/>
      <c r="C92" s="66"/>
      <c r="D92" s="66"/>
      <c r="E92" s="66"/>
      <c r="F92" s="68"/>
      <c r="G92" s="68"/>
      <c r="H92" s="66"/>
      <c r="O92" s="58"/>
      <c r="P92" s="65"/>
      <c r="Q92" s="83" t="str">
        <f t="array" ref="Q92">IFERROR(IF(#REF!="×",0,_xlfn.IFS(P92="多面",#REF!*0.6/1.6*0.5,P92="治水ダム等",#REF!*0.75/1.75*0.5)),"")</f>
        <v/>
      </c>
      <c r="R92" s="84" t="str">
        <f t="array" ref="R92">IFERROR(_xlfn.IFS(#REF!="×",#REF!,#REF!="○",(#REF!-Q92)*0.7),"")</f>
        <v/>
      </c>
      <c r="S92" s="66"/>
      <c r="T92" s="85">
        <f t="array" ref="T92">_xlfn.IFS(S92=0,0,S92&gt;#REF!,0,#REF!-S92&gt;R92,R92,#REF!-S92&lt;R92,#REF!-S92)</f>
        <v>0</v>
      </c>
      <c r="U92" s="86" t="str">
        <f t="shared" si="1"/>
        <v/>
      </c>
    </row>
    <row r="93" spans="1:21" s="59" customFormat="1" ht="24" hidden="1" customHeight="1">
      <c r="A93" s="87">
        <v>112</v>
      </c>
      <c r="B93" s="88"/>
      <c r="C93" s="66"/>
      <c r="D93" s="66"/>
      <c r="E93" s="66"/>
      <c r="F93" s="68"/>
      <c r="G93" s="68"/>
      <c r="H93" s="66"/>
      <c r="O93" s="58"/>
      <c r="P93" s="65"/>
      <c r="Q93" s="83" t="str">
        <f t="array" ref="Q93">IFERROR(IF(#REF!="×",0,_xlfn.IFS(P93="多面",#REF!*0.6/1.6*0.5,P93="治水ダム等",#REF!*0.75/1.75*0.5)),"")</f>
        <v/>
      </c>
      <c r="R93" s="84" t="str">
        <f t="array" ref="R93">IFERROR(_xlfn.IFS(#REF!="×",#REF!,#REF!="○",(#REF!-Q93)*0.7),"")</f>
        <v/>
      </c>
      <c r="S93" s="66"/>
      <c r="T93" s="85">
        <f t="array" ref="T93">_xlfn.IFS(S93=0,0,S93&gt;#REF!,0,#REF!-S93&gt;R93,R93,#REF!-S93&lt;R93,#REF!-S93)</f>
        <v>0</v>
      </c>
      <c r="U93" s="86" t="str">
        <f t="shared" si="1"/>
        <v/>
      </c>
    </row>
    <row r="94" spans="1:21" s="59" customFormat="1" ht="24" hidden="1" customHeight="1">
      <c r="A94" s="87">
        <v>113</v>
      </c>
      <c r="B94" s="88"/>
      <c r="C94" s="66"/>
      <c r="D94" s="66"/>
      <c r="E94" s="66"/>
      <c r="F94" s="68"/>
      <c r="G94" s="68"/>
      <c r="H94" s="66"/>
      <c r="O94" s="58"/>
      <c r="P94" s="65"/>
      <c r="Q94" s="83" t="str">
        <f t="array" ref="Q94">IFERROR(IF(#REF!="×",0,_xlfn.IFS(P94="多面",#REF!*0.6/1.6*0.5,P94="治水ダム等",#REF!*0.75/1.75*0.5)),"")</f>
        <v/>
      </c>
      <c r="R94" s="84" t="str">
        <f t="array" ref="R94">IFERROR(_xlfn.IFS(#REF!="×",#REF!,#REF!="○",(#REF!-Q94)*0.7),"")</f>
        <v/>
      </c>
      <c r="S94" s="66"/>
      <c r="T94" s="85">
        <f t="array" ref="T94">_xlfn.IFS(S94=0,0,S94&gt;#REF!,0,#REF!-S94&gt;R94,R94,#REF!-S94&lt;R94,#REF!-S94)</f>
        <v>0</v>
      </c>
      <c r="U94" s="86" t="str">
        <f t="shared" si="1"/>
        <v/>
      </c>
    </row>
    <row r="95" spans="1:21" s="59" customFormat="1" ht="24" hidden="1" customHeight="1">
      <c r="A95" s="87">
        <v>114</v>
      </c>
      <c r="B95" s="88"/>
      <c r="C95" s="66"/>
      <c r="D95" s="66"/>
      <c r="E95" s="66"/>
      <c r="F95" s="68"/>
      <c r="G95" s="68"/>
      <c r="H95" s="66"/>
      <c r="O95" s="58"/>
      <c r="P95" s="65"/>
      <c r="Q95" s="83" t="str">
        <f t="array" ref="Q95">IFERROR(IF(#REF!="×",0,_xlfn.IFS(P95="多面",#REF!*0.6/1.6*0.5,P95="治水ダム等",#REF!*0.75/1.75*0.5)),"")</f>
        <v/>
      </c>
      <c r="R95" s="84" t="str">
        <f t="array" ref="R95">IFERROR(_xlfn.IFS(#REF!="×",#REF!,#REF!="○",(#REF!-Q95)*0.7),"")</f>
        <v/>
      </c>
      <c r="S95" s="66"/>
      <c r="T95" s="85">
        <f t="array" ref="T95">_xlfn.IFS(S95=0,0,S95&gt;#REF!,0,#REF!-S95&gt;R95,R95,#REF!-S95&lt;R95,#REF!-S95)</f>
        <v>0</v>
      </c>
      <c r="U95" s="86" t="str">
        <f t="shared" si="1"/>
        <v/>
      </c>
    </row>
    <row r="96" spans="1:21" s="59" customFormat="1" ht="24" hidden="1" customHeight="1">
      <c r="A96" s="87">
        <v>115</v>
      </c>
      <c r="B96" s="88"/>
      <c r="C96" s="66"/>
      <c r="D96" s="66"/>
      <c r="E96" s="66"/>
      <c r="F96" s="68"/>
      <c r="G96" s="68"/>
      <c r="H96" s="66"/>
      <c r="O96" s="58"/>
      <c r="P96" s="65"/>
      <c r="Q96" s="83" t="str">
        <f t="array" ref="Q96">IFERROR(IF(#REF!="×",0,_xlfn.IFS(P96="多面",#REF!*0.6/1.6*0.5,P96="治水ダム等",#REF!*0.75/1.75*0.5)),"")</f>
        <v/>
      </c>
      <c r="R96" s="84" t="str">
        <f t="array" ref="R96">IFERROR(_xlfn.IFS(#REF!="×",#REF!,#REF!="○",(#REF!-Q96)*0.7),"")</f>
        <v/>
      </c>
      <c r="S96" s="66"/>
      <c r="T96" s="85">
        <f t="array" ref="T96">_xlfn.IFS(S96=0,0,S96&gt;#REF!,0,#REF!-S96&gt;R96,R96,#REF!-S96&lt;R96,#REF!-S96)</f>
        <v>0</v>
      </c>
      <c r="U96" s="86" t="str">
        <f t="shared" si="1"/>
        <v/>
      </c>
    </row>
    <row r="97" spans="1:21" s="59" customFormat="1" ht="24" hidden="1" customHeight="1">
      <c r="A97" s="87">
        <v>116</v>
      </c>
      <c r="B97" s="88"/>
      <c r="C97" s="66"/>
      <c r="D97" s="66"/>
      <c r="E97" s="66"/>
      <c r="F97" s="68"/>
      <c r="G97" s="68"/>
      <c r="H97" s="66"/>
      <c r="O97" s="58"/>
      <c r="P97" s="65"/>
      <c r="Q97" s="83" t="str">
        <f t="array" ref="Q97">IFERROR(IF(#REF!="×",0,_xlfn.IFS(P97="多面",#REF!*0.6/1.6*0.5,P97="治水ダム等",#REF!*0.75/1.75*0.5)),"")</f>
        <v/>
      </c>
      <c r="R97" s="84" t="str">
        <f t="array" ref="R97">IFERROR(_xlfn.IFS(#REF!="×",#REF!,#REF!="○",(#REF!-Q97)*0.7),"")</f>
        <v/>
      </c>
      <c r="S97" s="66"/>
      <c r="T97" s="85">
        <f t="array" ref="T97">_xlfn.IFS(S97=0,0,S97&gt;#REF!,0,#REF!-S97&gt;R97,R97,#REF!-S97&lt;R97,#REF!-S97)</f>
        <v>0</v>
      </c>
      <c r="U97" s="86" t="str">
        <f t="shared" si="1"/>
        <v/>
      </c>
    </row>
    <row r="98" spans="1:21" s="59" customFormat="1" ht="24" hidden="1" customHeight="1">
      <c r="A98" s="87">
        <v>117</v>
      </c>
      <c r="B98" s="88"/>
      <c r="C98" s="66"/>
      <c r="D98" s="66"/>
      <c r="E98" s="66"/>
      <c r="F98" s="68"/>
      <c r="G98" s="68"/>
      <c r="H98" s="66"/>
      <c r="O98" s="58"/>
      <c r="P98" s="65"/>
      <c r="Q98" s="83" t="str">
        <f t="array" ref="Q98">IFERROR(IF(#REF!="×",0,_xlfn.IFS(P98="多面",#REF!*0.6/1.6*0.5,P98="治水ダム等",#REF!*0.75/1.75*0.5)),"")</f>
        <v/>
      </c>
      <c r="R98" s="84" t="str">
        <f t="array" ref="R98">IFERROR(_xlfn.IFS(#REF!="×",#REF!,#REF!="○",(#REF!-Q98)*0.7),"")</f>
        <v/>
      </c>
      <c r="S98" s="66"/>
      <c r="T98" s="85">
        <f t="array" ref="T98">_xlfn.IFS(S98=0,0,S98&gt;#REF!,0,#REF!-S98&gt;R98,R98,#REF!-S98&lt;R98,#REF!-S98)</f>
        <v>0</v>
      </c>
      <c r="U98" s="86" t="str">
        <f t="shared" si="1"/>
        <v/>
      </c>
    </row>
    <row r="99" spans="1:21" s="59" customFormat="1" ht="24" hidden="1" customHeight="1">
      <c r="A99" s="87">
        <v>118</v>
      </c>
      <c r="B99" s="88"/>
      <c r="C99" s="66"/>
      <c r="D99" s="66"/>
      <c r="E99" s="66"/>
      <c r="F99" s="68"/>
      <c r="G99" s="68"/>
      <c r="H99" s="66"/>
      <c r="O99" s="58"/>
      <c r="P99" s="65"/>
      <c r="Q99" s="83" t="str">
        <f t="array" ref="Q99">IFERROR(IF(#REF!="×",0,_xlfn.IFS(P99="多面",#REF!*0.6/1.6*0.5,P99="治水ダム等",#REF!*0.75/1.75*0.5)),"")</f>
        <v/>
      </c>
      <c r="R99" s="84" t="str">
        <f t="array" ref="R99">IFERROR(_xlfn.IFS(#REF!="×",#REF!,#REF!="○",(#REF!-Q99)*0.7),"")</f>
        <v/>
      </c>
      <c r="S99" s="66"/>
      <c r="T99" s="85">
        <f t="array" ref="T99">_xlfn.IFS(S99=0,0,S99&gt;#REF!,0,#REF!-S99&gt;R99,R99,#REF!-S99&lt;R99,#REF!-S99)</f>
        <v>0</v>
      </c>
      <c r="U99" s="86" t="str">
        <f t="shared" si="1"/>
        <v/>
      </c>
    </row>
    <row r="100" spans="1:21" s="59" customFormat="1" ht="24" hidden="1" customHeight="1">
      <c r="A100" s="87">
        <v>119</v>
      </c>
      <c r="B100" s="88"/>
      <c r="C100" s="66"/>
      <c r="D100" s="66"/>
      <c r="E100" s="66"/>
      <c r="F100" s="68"/>
      <c r="G100" s="68"/>
      <c r="H100" s="66"/>
      <c r="O100" s="58"/>
      <c r="P100" s="65"/>
      <c r="Q100" s="83" t="str">
        <f t="array" ref="Q100">IFERROR(IF(#REF!="×",0,_xlfn.IFS(P100="多面",#REF!*0.6/1.6*0.5,P100="治水ダム等",#REF!*0.75/1.75*0.5)),"")</f>
        <v/>
      </c>
      <c r="R100" s="84" t="str">
        <f t="array" ref="R100">IFERROR(_xlfn.IFS(#REF!="×",#REF!,#REF!="○",(#REF!-Q100)*0.7),"")</f>
        <v/>
      </c>
      <c r="S100" s="66"/>
      <c r="T100" s="85">
        <f t="array" ref="T100">_xlfn.IFS(S100=0,0,S100&gt;#REF!,0,#REF!-S100&gt;R100,R100,#REF!-S100&lt;R100,#REF!-S100)</f>
        <v>0</v>
      </c>
      <c r="U100" s="86" t="str">
        <f t="shared" si="1"/>
        <v/>
      </c>
    </row>
    <row r="101" spans="1:21" s="59" customFormat="1" ht="24" hidden="1" customHeight="1">
      <c r="A101" s="87">
        <v>120</v>
      </c>
      <c r="B101" s="88"/>
      <c r="C101" s="66"/>
      <c r="D101" s="66"/>
      <c r="E101" s="66"/>
      <c r="F101" s="68"/>
      <c r="G101" s="68"/>
      <c r="H101" s="66"/>
      <c r="O101" s="58"/>
      <c r="P101" s="65"/>
      <c r="Q101" s="83" t="str">
        <f t="array" ref="Q101">IFERROR(IF(#REF!="×",0,_xlfn.IFS(P101="多面",#REF!*0.6/1.6*0.5,P101="治水ダム等",#REF!*0.75/1.75*0.5)),"")</f>
        <v/>
      </c>
      <c r="R101" s="84" t="str">
        <f t="array" ref="R101">IFERROR(_xlfn.IFS(#REF!="×",#REF!,#REF!="○",(#REF!-Q101)*0.7),"")</f>
        <v/>
      </c>
      <c r="S101" s="66"/>
      <c r="T101" s="85">
        <f t="array" ref="T101">_xlfn.IFS(S101=0,0,S101&gt;#REF!,0,#REF!-S101&gt;R101,R101,#REF!-S101&lt;R101,#REF!-S101)</f>
        <v>0</v>
      </c>
      <c r="U101" s="86" t="str">
        <f t="shared" si="1"/>
        <v/>
      </c>
    </row>
    <row r="102" spans="1:21" s="59" customFormat="1" ht="24" hidden="1" customHeight="1">
      <c r="A102" s="87">
        <v>121</v>
      </c>
      <c r="B102" s="88"/>
      <c r="C102" s="66"/>
      <c r="D102" s="66"/>
      <c r="E102" s="66"/>
      <c r="F102" s="68"/>
      <c r="G102" s="68"/>
      <c r="H102" s="66"/>
      <c r="O102" s="58"/>
      <c r="P102" s="65"/>
      <c r="Q102" s="83" t="str">
        <f t="array" ref="Q102">IFERROR(IF(#REF!="×",0,_xlfn.IFS(P102="多面",#REF!*0.6/1.6*0.5,P102="治水ダム等",#REF!*0.75/1.75*0.5)),"")</f>
        <v/>
      </c>
      <c r="R102" s="84" t="str">
        <f t="array" ref="R102">IFERROR(_xlfn.IFS(#REF!="×",#REF!,#REF!="○",(#REF!-Q102)*0.7),"")</f>
        <v/>
      </c>
      <c r="S102" s="66"/>
      <c r="T102" s="85">
        <f t="array" ref="T102">_xlfn.IFS(S102=0,0,S102&gt;#REF!,0,#REF!-S102&gt;R102,R102,#REF!-S102&lt;R102,#REF!-S102)</f>
        <v>0</v>
      </c>
      <c r="U102" s="86" t="str">
        <f t="shared" si="1"/>
        <v/>
      </c>
    </row>
    <row r="103" spans="1:21" s="59" customFormat="1" ht="24" hidden="1" customHeight="1">
      <c r="A103" s="87">
        <v>122</v>
      </c>
      <c r="B103" s="88"/>
      <c r="C103" s="66"/>
      <c r="D103" s="66"/>
      <c r="E103" s="66"/>
      <c r="F103" s="68"/>
      <c r="G103" s="68"/>
      <c r="H103" s="66"/>
      <c r="O103" s="58"/>
      <c r="P103" s="65"/>
      <c r="Q103" s="83" t="str">
        <f t="array" ref="Q103">IFERROR(IF(#REF!="×",0,_xlfn.IFS(P103="多面",#REF!*0.6/1.6*0.5,P103="治水ダム等",#REF!*0.75/1.75*0.5)),"")</f>
        <v/>
      </c>
      <c r="R103" s="84" t="str">
        <f t="array" ref="R103">IFERROR(_xlfn.IFS(#REF!="×",#REF!,#REF!="○",(#REF!-Q103)*0.7),"")</f>
        <v/>
      </c>
      <c r="S103" s="66"/>
      <c r="T103" s="85">
        <f t="array" ref="T103">_xlfn.IFS(S103=0,0,S103&gt;#REF!,0,#REF!-S103&gt;R103,R103,#REF!-S103&lt;R103,#REF!-S103)</f>
        <v>0</v>
      </c>
      <c r="U103" s="86" t="str">
        <f t="shared" si="1"/>
        <v/>
      </c>
    </row>
    <row r="104" spans="1:21" s="59" customFormat="1" ht="24" hidden="1" customHeight="1">
      <c r="A104" s="87">
        <v>123</v>
      </c>
      <c r="B104" s="88"/>
      <c r="C104" s="66"/>
      <c r="D104" s="66"/>
      <c r="E104" s="66"/>
      <c r="F104" s="68"/>
      <c r="G104" s="68"/>
      <c r="H104" s="66"/>
      <c r="O104" s="58"/>
      <c r="P104" s="65"/>
      <c r="Q104" s="83" t="str">
        <f t="array" ref="Q104">IFERROR(IF(#REF!="×",0,_xlfn.IFS(P104="多面",#REF!*0.6/1.6*0.5,P104="治水ダム等",#REF!*0.75/1.75*0.5)),"")</f>
        <v/>
      </c>
      <c r="R104" s="84" t="str">
        <f t="array" ref="R104">IFERROR(_xlfn.IFS(#REF!="×",#REF!,#REF!="○",(#REF!-Q104)*0.7),"")</f>
        <v/>
      </c>
      <c r="S104" s="66"/>
      <c r="T104" s="85">
        <f t="array" ref="T104">_xlfn.IFS(S104=0,0,S104&gt;#REF!,0,#REF!-S104&gt;R104,R104,#REF!-S104&lt;R104,#REF!-S104)</f>
        <v>0</v>
      </c>
      <c r="U104" s="86" t="str">
        <f t="shared" si="1"/>
        <v/>
      </c>
    </row>
    <row r="105" spans="1:21" s="59" customFormat="1" ht="24" hidden="1" customHeight="1">
      <c r="A105" s="87">
        <v>124</v>
      </c>
      <c r="B105" s="88"/>
      <c r="C105" s="66"/>
      <c r="D105" s="66"/>
      <c r="E105" s="66"/>
      <c r="F105" s="68"/>
      <c r="G105" s="68"/>
      <c r="H105" s="66"/>
      <c r="O105" s="58"/>
      <c r="P105" s="65"/>
      <c r="Q105" s="83" t="str">
        <f t="array" ref="Q105">IFERROR(IF(#REF!="×",0,_xlfn.IFS(P105="多面",#REF!*0.6/1.6*0.5,P105="治水ダム等",#REF!*0.75/1.75*0.5)),"")</f>
        <v/>
      </c>
      <c r="R105" s="84" t="str">
        <f t="array" ref="R105">IFERROR(_xlfn.IFS(#REF!="×",#REF!,#REF!="○",(#REF!-Q105)*0.7),"")</f>
        <v/>
      </c>
      <c r="S105" s="66"/>
      <c r="T105" s="85">
        <f t="array" ref="T105">_xlfn.IFS(S105=0,0,S105&gt;#REF!,0,#REF!-S105&gt;R105,R105,#REF!-S105&lt;R105,#REF!-S105)</f>
        <v>0</v>
      </c>
      <c r="U105" s="86" t="str">
        <f t="shared" si="1"/>
        <v/>
      </c>
    </row>
    <row r="106" spans="1:21" s="59" customFormat="1" ht="24" hidden="1" customHeight="1">
      <c r="A106" s="87">
        <v>125</v>
      </c>
      <c r="B106" s="88"/>
      <c r="C106" s="66"/>
      <c r="D106" s="66"/>
      <c r="E106" s="66"/>
      <c r="F106" s="68"/>
      <c r="G106" s="68"/>
      <c r="H106" s="66"/>
      <c r="O106" s="58"/>
      <c r="P106" s="65"/>
      <c r="Q106" s="83" t="str">
        <f t="array" ref="Q106">IFERROR(IF(#REF!="×",0,_xlfn.IFS(P106="多面",#REF!*0.6/1.6*0.5,P106="治水ダム等",#REF!*0.75/1.75*0.5)),"")</f>
        <v/>
      </c>
      <c r="R106" s="84" t="str">
        <f t="array" ref="R106">IFERROR(_xlfn.IFS(#REF!="×",#REF!,#REF!="○",(#REF!-Q106)*0.7),"")</f>
        <v/>
      </c>
      <c r="S106" s="66"/>
      <c r="T106" s="85">
        <f t="array" ref="T106">_xlfn.IFS(S106=0,0,S106&gt;#REF!,0,#REF!-S106&gt;R106,R106,#REF!-S106&lt;R106,#REF!-S106)</f>
        <v>0</v>
      </c>
      <c r="U106" s="86" t="str">
        <f t="shared" si="1"/>
        <v/>
      </c>
    </row>
    <row r="107" spans="1:21" s="59" customFormat="1" ht="24" hidden="1" customHeight="1">
      <c r="A107" s="87">
        <v>126</v>
      </c>
      <c r="B107" s="88"/>
      <c r="C107" s="66"/>
      <c r="D107" s="66"/>
      <c r="E107" s="66"/>
      <c r="F107" s="68"/>
      <c r="G107" s="68"/>
      <c r="H107" s="66"/>
      <c r="O107" s="58"/>
      <c r="P107" s="65"/>
      <c r="Q107" s="83" t="str">
        <f t="array" ref="Q107">IFERROR(IF(#REF!="×",0,_xlfn.IFS(P107="多面",#REF!*0.6/1.6*0.5,P107="治水ダム等",#REF!*0.75/1.75*0.5)),"")</f>
        <v/>
      </c>
      <c r="R107" s="84" t="str">
        <f t="array" ref="R107">IFERROR(_xlfn.IFS(#REF!="×",#REF!,#REF!="○",(#REF!-Q107)*0.7),"")</f>
        <v/>
      </c>
      <c r="S107" s="66"/>
      <c r="T107" s="85">
        <f t="array" ref="T107">_xlfn.IFS(S107=0,0,S107&gt;#REF!,0,#REF!-S107&gt;R107,R107,#REF!-S107&lt;R107,#REF!-S107)</f>
        <v>0</v>
      </c>
      <c r="U107" s="86" t="str">
        <f t="shared" si="1"/>
        <v/>
      </c>
    </row>
    <row r="108" spans="1:21" s="59" customFormat="1" ht="24" hidden="1" customHeight="1">
      <c r="A108" s="87">
        <v>127</v>
      </c>
      <c r="B108" s="88"/>
      <c r="C108" s="66"/>
      <c r="D108" s="66"/>
      <c r="E108" s="66"/>
      <c r="F108" s="68"/>
      <c r="G108" s="68"/>
      <c r="H108" s="66"/>
      <c r="O108" s="58"/>
      <c r="P108" s="65"/>
      <c r="Q108" s="83" t="str">
        <f t="array" ref="Q108">IFERROR(IF(#REF!="×",0,_xlfn.IFS(P108="多面",#REF!*0.6/1.6*0.5,P108="治水ダム等",#REF!*0.75/1.75*0.5)),"")</f>
        <v/>
      </c>
      <c r="R108" s="84" t="str">
        <f t="array" ref="R108">IFERROR(_xlfn.IFS(#REF!="×",#REF!,#REF!="○",(#REF!-Q108)*0.7),"")</f>
        <v/>
      </c>
      <c r="S108" s="66"/>
      <c r="T108" s="85">
        <f t="array" ref="T108">_xlfn.IFS(S108=0,0,S108&gt;#REF!,0,#REF!-S108&gt;R108,R108,#REF!-S108&lt;R108,#REF!-S108)</f>
        <v>0</v>
      </c>
      <c r="U108" s="86" t="str">
        <f t="shared" si="1"/>
        <v/>
      </c>
    </row>
    <row r="109" spans="1:21" s="59" customFormat="1" ht="24" hidden="1" customHeight="1">
      <c r="A109" s="87">
        <v>128</v>
      </c>
      <c r="B109" s="88"/>
      <c r="C109" s="66"/>
      <c r="D109" s="66"/>
      <c r="E109" s="66"/>
      <c r="F109" s="68"/>
      <c r="G109" s="68"/>
      <c r="H109" s="66"/>
      <c r="O109" s="58"/>
      <c r="P109" s="65"/>
      <c r="Q109" s="83" t="str">
        <f t="array" ref="Q109">IFERROR(IF(#REF!="×",0,_xlfn.IFS(P109="多面",#REF!*0.6/1.6*0.5,P109="治水ダム等",#REF!*0.75/1.75*0.5)),"")</f>
        <v/>
      </c>
      <c r="R109" s="84" t="str">
        <f t="array" ref="R109">IFERROR(_xlfn.IFS(#REF!="×",#REF!,#REF!="○",(#REF!-Q109)*0.7),"")</f>
        <v/>
      </c>
      <c r="S109" s="66"/>
      <c r="T109" s="85">
        <f t="array" ref="T109">_xlfn.IFS(S109=0,0,S109&gt;#REF!,0,#REF!-S109&gt;R109,R109,#REF!-S109&lt;R109,#REF!-S109)</f>
        <v>0</v>
      </c>
      <c r="U109" s="86" t="str">
        <f t="shared" si="1"/>
        <v/>
      </c>
    </row>
    <row r="110" spans="1:21" s="59" customFormat="1" ht="24" hidden="1" customHeight="1">
      <c r="A110" s="87">
        <v>129</v>
      </c>
      <c r="B110" s="88"/>
      <c r="C110" s="66"/>
      <c r="D110" s="66"/>
      <c r="E110" s="66"/>
      <c r="F110" s="68"/>
      <c r="G110" s="68"/>
      <c r="H110" s="66"/>
      <c r="O110" s="58"/>
      <c r="P110" s="65"/>
      <c r="Q110" s="83" t="str">
        <f t="array" ref="Q110">IFERROR(IF(#REF!="×",0,_xlfn.IFS(P110="多面",#REF!*0.6/1.6*0.5,P110="治水ダム等",#REF!*0.75/1.75*0.5)),"")</f>
        <v/>
      </c>
      <c r="R110" s="84" t="str">
        <f t="array" ref="R110">IFERROR(_xlfn.IFS(#REF!="×",#REF!,#REF!="○",(#REF!-Q110)*0.7),"")</f>
        <v/>
      </c>
      <c r="S110" s="66"/>
      <c r="T110" s="85">
        <f t="array" ref="T110">_xlfn.IFS(S110=0,0,S110&gt;#REF!,0,#REF!-S110&gt;R110,R110,#REF!-S110&lt;R110,#REF!-S110)</f>
        <v>0</v>
      </c>
      <c r="U110" s="86" t="str">
        <f t="shared" si="1"/>
        <v/>
      </c>
    </row>
    <row r="111" spans="1:21" s="59" customFormat="1" ht="24" hidden="1" customHeight="1">
      <c r="A111" s="87">
        <v>130</v>
      </c>
      <c r="B111" s="88"/>
      <c r="C111" s="66"/>
      <c r="D111" s="66"/>
      <c r="E111" s="66"/>
      <c r="F111" s="68"/>
      <c r="G111" s="68"/>
      <c r="H111" s="66"/>
      <c r="O111" s="58"/>
      <c r="P111" s="65"/>
      <c r="Q111" s="83" t="str">
        <f t="array" ref="Q111">IFERROR(IF(#REF!="×",0,_xlfn.IFS(P111="多面",#REF!*0.6/1.6*0.5,P111="治水ダム等",#REF!*0.75/1.75*0.5)),"")</f>
        <v/>
      </c>
      <c r="R111" s="84" t="str">
        <f t="array" ref="R111">IFERROR(_xlfn.IFS(#REF!="×",#REF!,#REF!="○",(#REF!-Q111)*0.7),"")</f>
        <v/>
      </c>
      <c r="S111" s="66"/>
      <c r="T111" s="85">
        <f t="array" ref="T111">_xlfn.IFS(S111=0,0,S111&gt;#REF!,0,#REF!-S111&gt;R111,R111,#REF!-S111&lt;R111,#REF!-S111)</f>
        <v>0</v>
      </c>
      <c r="U111" s="86" t="str">
        <f t="shared" ref="U111:U174" si="2">IF(S111=0,R111,0)</f>
        <v/>
      </c>
    </row>
    <row r="112" spans="1:21" s="59" customFormat="1" ht="24" hidden="1" customHeight="1">
      <c r="A112" s="87">
        <v>131</v>
      </c>
      <c r="B112" s="88"/>
      <c r="C112" s="66"/>
      <c r="D112" s="66"/>
      <c r="E112" s="66"/>
      <c r="F112" s="68"/>
      <c r="G112" s="68"/>
      <c r="H112" s="66"/>
      <c r="O112" s="58"/>
      <c r="P112" s="65"/>
      <c r="Q112" s="83" t="str">
        <f t="array" ref="Q112">IFERROR(IF(#REF!="×",0,_xlfn.IFS(P112="多面",#REF!*0.6/1.6*0.5,P112="治水ダム等",#REF!*0.75/1.75*0.5)),"")</f>
        <v/>
      </c>
      <c r="R112" s="84" t="str">
        <f t="array" ref="R112">IFERROR(_xlfn.IFS(#REF!="×",#REF!,#REF!="○",(#REF!-Q112)*0.7),"")</f>
        <v/>
      </c>
      <c r="S112" s="66"/>
      <c r="T112" s="85">
        <f t="array" ref="T112">_xlfn.IFS(S112=0,0,S112&gt;#REF!,0,#REF!-S112&gt;R112,R112,#REF!-S112&lt;R112,#REF!-S112)</f>
        <v>0</v>
      </c>
      <c r="U112" s="86" t="str">
        <f t="shared" si="2"/>
        <v/>
      </c>
    </row>
    <row r="113" spans="1:21" s="59" customFormat="1" ht="24" hidden="1" customHeight="1">
      <c r="A113" s="87">
        <v>132</v>
      </c>
      <c r="B113" s="88"/>
      <c r="C113" s="66"/>
      <c r="D113" s="66"/>
      <c r="E113" s="66"/>
      <c r="F113" s="68"/>
      <c r="G113" s="68"/>
      <c r="H113" s="66"/>
      <c r="O113" s="58"/>
      <c r="P113" s="65"/>
      <c r="Q113" s="83" t="str">
        <f t="array" ref="Q113">IFERROR(IF(#REF!="×",0,_xlfn.IFS(P113="多面",#REF!*0.6/1.6*0.5,P113="治水ダム等",#REF!*0.75/1.75*0.5)),"")</f>
        <v/>
      </c>
      <c r="R113" s="84" t="str">
        <f t="array" ref="R113">IFERROR(_xlfn.IFS(#REF!="×",#REF!,#REF!="○",(#REF!-Q113)*0.7),"")</f>
        <v/>
      </c>
      <c r="S113" s="66"/>
      <c r="T113" s="85">
        <f t="array" ref="T113">_xlfn.IFS(S113=0,0,S113&gt;#REF!,0,#REF!-S113&gt;R113,R113,#REF!-S113&lt;R113,#REF!-S113)</f>
        <v>0</v>
      </c>
      <c r="U113" s="86" t="str">
        <f t="shared" si="2"/>
        <v/>
      </c>
    </row>
    <row r="114" spans="1:21" s="59" customFormat="1" ht="24" hidden="1" customHeight="1">
      <c r="A114" s="87">
        <v>133</v>
      </c>
      <c r="B114" s="88"/>
      <c r="C114" s="66"/>
      <c r="D114" s="66"/>
      <c r="E114" s="66"/>
      <c r="F114" s="68"/>
      <c r="G114" s="68"/>
      <c r="H114" s="66"/>
      <c r="O114" s="58"/>
      <c r="P114" s="65"/>
      <c r="Q114" s="83" t="str">
        <f t="array" ref="Q114">IFERROR(IF(#REF!="×",0,_xlfn.IFS(P114="多面",#REF!*0.6/1.6*0.5,P114="治水ダム等",#REF!*0.75/1.75*0.5)),"")</f>
        <v/>
      </c>
      <c r="R114" s="84" t="str">
        <f t="array" ref="R114">IFERROR(_xlfn.IFS(#REF!="×",#REF!,#REF!="○",(#REF!-Q114)*0.7),"")</f>
        <v/>
      </c>
      <c r="S114" s="66"/>
      <c r="T114" s="85">
        <f t="array" ref="T114">_xlfn.IFS(S114=0,0,S114&gt;#REF!,0,#REF!-S114&gt;R114,R114,#REF!-S114&lt;R114,#REF!-S114)</f>
        <v>0</v>
      </c>
      <c r="U114" s="86" t="str">
        <f t="shared" si="2"/>
        <v/>
      </c>
    </row>
    <row r="115" spans="1:21" s="59" customFormat="1" ht="24" hidden="1" customHeight="1">
      <c r="A115" s="87">
        <v>134</v>
      </c>
      <c r="B115" s="88"/>
      <c r="C115" s="66"/>
      <c r="D115" s="66"/>
      <c r="E115" s="66"/>
      <c r="F115" s="68"/>
      <c r="G115" s="68"/>
      <c r="H115" s="66"/>
      <c r="O115" s="58"/>
      <c r="P115" s="65"/>
      <c r="Q115" s="83" t="str">
        <f t="array" ref="Q115">IFERROR(IF(#REF!="×",0,_xlfn.IFS(P115="多面",#REF!*0.6/1.6*0.5,P115="治水ダム等",#REF!*0.75/1.75*0.5)),"")</f>
        <v/>
      </c>
      <c r="R115" s="84" t="str">
        <f t="array" ref="R115">IFERROR(_xlfn.IFS(#REF!="×",#REF!,#REF!="○",(#REF!-Q115)*0.7),"")</f>
        <v/>
      </c>
      <c r="S115" s="66"/>
      <c r="T115" s="85">
        <f t="array" ref="T115">_xlfn.IFS(S115=0,0,S115&gt;#REF!,0,#REF!-S115&gt;R115,R115,#REF!-S115&lt;R115,#REF!-S115)</f>
        <v>0</v>
      </c>
      <c r="U115" s="86" t="str">
        <f t="shared" si="2"/>
        <v/>
      </c>
    </row>
    <row r="116" spans="1:21" s="59" customFormat="1" ht="24" hidden="1" customHeight="1">
      <c r="A116" s="87">
        <v>135</v>
      </c>
      <c r="B116" s="88"/>
      <c r="C116" s="66"/>
      <c r="D116" s="66"/>
      <c r="E116" s="66"/>
      <c r="F116" s="68"/>
      <c r="G116" s="68"/>
      <c r="H116" s="66"/>
      <c r="O116" s="58"/>
      <c r="P116" s="65"/>
      <c r="Q116" s="83" t="str">
        <f t="array" ref="Q116">IFERROR(IF(#REF!="×",0,_xlfn.IFS(P116="多面",#REF!*0.6/1.6*0.5,P116="治水ダム等",#REF!*0.75/1.75*0.5)),"")</f>
        <v/>
      </c>
      <c r="R116" s="84" t="str">
        <f t="array" ref="R116">IFERROR(_xlfn.IFS(#REF!="×",#REF!,#REF!="○",(#REF!-Q116)*0.7),"")</f>
        <v/>
      </c>
      <c r="S116" s="66"/>
      <c r="T116" s="85">
        <f t="array" ref="T116">_xlfn.IFS(S116=0,0,S116&gt;#REF!,0,#REF!-S116&gt;R116,R116,#REF!-S116&lt;R116,#REF!-S116)</f>
        <v>0</v>
      </c>
      <c r="U116" s="86" t="str">
        <f t="shared" si="2"/>
        <v/>
      </c>
    </row>
    <row r="117" spans="1:21" s="59" customFormat="1" ht="24" hidden="1" customHeight="1">
      <c r="A117" s="87">
        <v>136</v>
      </c>
      <c r="B117" s="88"/>
      <c r="C117" s="66"/>
      <c r="D117" s="66"/>
      <c r="E117" s="66"/>
      <c r="F117" s="68"/>
      <c r="G117" s="68"/>
      <c r="H117" s="66"/>
      <c r="O117" s="58"/>
      <c r="P117" s="65"/>
      <c r="Q117" s="83" t="str">
        <f t="array" ref="Q117">IFERROR(IF(#REF!="×",0,_xlfn.IFS(P117="多面",#REF!*0.6/1.6*0.5,P117="治水ダム等",#REF!*0.75/1.75*0.5)),"")</f>
        <v/>
      </c>
      <c r="R117" s="84" t="str">
        <f t="array" ref="R117">IFERROR(_xlfn.IFS(#REF!="×",#REF!,#REF!="○",(#REF!-Q117)*0.7),"")</f>
        <v/>
      </c>
      <c r="S117" s="66"/>
      <c r="T117" s="85">
        <f t="array" ref="T117">_xlfn.IFS(S117=0,0,S117&gt;#REF!,0,#REF!-S117&gt;R117,R117,#REF!-S117&lt;R117,#REF!-S117)</f>
        <v>0</v>
      </c>
      <c r="U117" s="86" t="str">
        <f t="shared" si="2"/>
        <v/>
      </c>
    </row>
    <row r="118" spans="1:21" s="59" customFormat="1" ht="24" hidden="1" customHeight="1">
      <c r="A118" s="87">
        <v>137</v>
      </c>
      <c r="B118" s="88"/>
      <c r="C118" s="66"/>
      <c r="D118" s="66"/>
      <c r="E118" s="66"/>
      <c r="F118" s="68"/>
      <c r="G118" s="68"/>
      <c r="H118" s="66"/>
      <c r="O118" s="58"/>
      <c r="P118" s="65"/>
      <c r="Q118" s="83" t="str">
        <f t="array" ref="Q118">IFERROR(IF(#REF!="×",0,_xlfn.IFS(P118="多面",#REF!*0.6/1.6*0.5,P118="治水ダム等",#REF!*0.75/1.75*0.5)),"")</f>
        <v/>
      </c>
      <c r="R118" s="84" t="str">
        <f t="array" ref="R118">IFERROR(_xlfn.IFS(#REF!="×",#REF!,#REF!="○",(#REF!-Q118)*0.7),"")</f>
        <v/>
      </c>
      <c r="S118" s="66"/>
      <c r="T118" s="85">
        <f t="array" ref="T118">_xlfn.IFS(S118=0,0,S118&gt;#REF!,0,#REF!-S118&gt;R118,R118,#REF!-S118&lt;R118,#REF!-S118)</f>
        <v>0</v>
      </c>
      <c r="U118" s="86" t="str">
        <f t="shared" si="2"/>
        <v/>
      </c>
    </row>
    <row r="119" spans="1:21" s="59" customFormat="1" ht="24" hidden="1" customHeight="1">
      <c r="A119" s="87">
        <v>138</v>
      </c>
      <c r="B119" s="88"/>
      <c r="C119" s="66"/>
      <c r="D119" s="66"/>
      <c r="E119" s="66"/>
      <c r="F119" s="68"/>
      <c r="G119" s="68"/>
      <c r="H119" s="66"/>
      <c r="O119" s="58"/>
      <c r="P119" s="65"/>
      <c r="Q119" s="83" t="str">
        <f t="array" ref="Q119">IFERROR(IF(#REF!="×",0,_xlfn.IFS(P119="多面",#REF!*0.6/1.6*0.5,P119="治水ダム等",#REF!*0.75/1.75*0.5)),"")</f>
        <v/>
      </c>
      <c r="R119" s="84" t="str">
        <f t="array" ref="R119">IFERROR(_xlfn.IFS(#REF!="×",#REF!,#REF!="○",(#REF!-Q119)*0.7),"")</f>
        <v/>
      </c>
      <c r="S119" s="66"/>
      <c r="T119" s="85">
        <f t="array" ref="T119">_xlfn.IFS(S119=0,0,S119&gt;#REF!,0,#REF!-S119&gt;R119,R119,#REF!-S119&lt;R119,#REF!-S119)</f>
        <v>0</v>
      </c>
      <c r="U119" s="86" t="str">
        <f t="shared" si="2"/>
        <v/>
      </c>
    </row>
    <row r="120" spans="1:21" s="59" customFormat="1" ht="24" hidden="1" customHeight="1">
      <c r="A120" s="87">
        <v>139</v>
      </c>
      <c r="B120" s="88"/>
      <c r="C120" s="66"/>
      <c r="D120" s="66"/>
      <c r="E120" s="66"/>
      <c r="F120" s="68"/>
      <c r="G120" s="68"/>
      <c r="H120" s="66"/>
      <c r="O120" s="58"/>
      <c r="P120" s="65"/>
      <c r="Q120" s="83" t="str">
        <f t="array" ref="Q120">IFERROR(IF(#REF!="×",0,_xlfn.IFS(P120="多面",#REF!*0.6/1.6*0.5,P120="治水ダム等",#REF!*0.75/1.75*0.5)),"")</f>
        <v/>
      </c>
      <c r="R120" s="84" t="str">
        <f t="array" ref="R120">IFERROR(_xlfn.IFS(#REF!="×",#REF!,#REF!="○",(#REF!-Q120)*0.7),"")</f>
        <v/>
      </c>
      <c r="S120" s="66"/>
      <c r="T120" s="85">
        <f t="array" ref="T120">_xlfn.IFS(S120=0,0,S120&gt;#REF!,0,#REF!-S120&gt;R120,R120,#REF!-S120&lt;R120,#REF!-S120)</f>
        <v>0</v>
      </c>
      <c r="U120" s="86" t="str">
        <f t="shared" si="2"/>
        <v/>
      </c>
    </row>
    <row r="121" spans="1:21" s="59" customFormat="1" ht="24" hidden="1" customHeight="1">
      <c r="A121" s="87">
        <v>140</v>
      </c>
      <c r="B121" s="88"/>
      <c r="C121" s="66"/>
      <c r="D121" s="66"/>
      <c r="E121" s="66"/>
      <c r="F121" s="68"/>
      <c r="G121" s="68"/>
      <c r="H121" s="66"/>
      <c r="O121" s="58"/>
      <c r="P121" s="65"/>
      <c r="Q121" s="83" t="str">
        <f t="array" ref="Q121">IFERROR(IF(#REF!="×",0,_xlfn.IFS(P121="多面",#REF!*0.6/1.6*0.5,P121="治水ダム等",#REF!*0.75/1.75*0.5)),"")</f>
        <v/>
      </c>
      <c r="R121" s="84" t="str">
        <f t="array" ref="R121">IFERROR(_xlfn.IFS(#REF!="×",#REF!,#REF!="○",(#REF!-Q121)*0.7),"")</f>
        <v/>
      </c>
      <c r="S121" s="66"/>
      <c r="T121" s="85">
        <f t="array" ref="T121">_xlfn.IFS(S121=0,0,S121&gt;#REF!,0,#REF!-S121&gt;R121,R121,#REF!-S121&lt;R121,#REF!-S121)</f>
        <v>0</v>
      </c>
      <c r="U121" s="86" t="str">
        <f t="shared" si="2"/>
        <v/>
      </c>
    </row>
    <row r="122" spans="1:21" s="59" customFormat="1" ht="24" hidden="1" customHeight="1">
      <c r="A122" s="87">
        <v>141</v>
      </c>
      <c r="B122" s="88"/>
      <c r="C122" s="66"/>
      <c r="D122" s="66"/>
      <c r="E122" s="66"/>
      <c r="F122" s="68"/>
      <c r="G122" s="68"/>
      <c r="H122" s="66"/>
      <c r="O122" s="58"/>
      <c r="P122" s="65"/>
      <c r="Q122" s="83" t="str">
        <f t="array" ref="Q122">IFERROR(IF(#REF!="×",0,_xlfn.IFS(P122="多面",#REF!*0.6/1.6*0.5,P122="治水ダム等",#REF!*0.75/1.75*0.5)),"")</f>
        <v/>
      </c>
      <c r="R122" s="84" t="str">
        <f t="array" ref="R122">IFERROR(_xlfn.IFS(#REF!="×",#REF!,#REF!="○",(#REF!-Q122)*0.7),"")</f>
        <v/>
      </c>
      <c r="S122" s="66"/>
      <c r="T122" s="85">
        <f t="array" ref="T122">_xlfn.IFS(S122=0,0,S122&gt;#REF!,0,#REF!-S122&gt;R122,R122,#REF!-S122&lt;R122,#REF!-S122)</f>
        <v>0</v>
      </c>
      <c r="U122" s="86" t="str">
        <f t="shared" si="2"/>
        <v/>
      </c>
    </row>
    <row r="123" spans="1:21" s="59" customFormat="1" ht="24" hidden="1" customHeight="1">
      <c r="A123" s="87">
        <v>142</v>
      </c>
      <c r="B123" s="88"/>
      <c r="C123" s="66"/>
      <c r="D123" s="66"/>
      <c r="E123" s="66"/>
      <c r="F123" s="68"/>
      <c r="G123" s="68"/>
      <c r="H123" s="66"/>
      <c r="O123" s="58"/>
      <c r="P123" s="65"/>
      <c r="Q123" s="83" t="str">
        <f t="array" ref="Q123">IFERROR(IF(#REF!="×",0,_xlfn.IFS(P123="多面",#REF!*0.6/1.6*0.5,P123="治水ダム等",#REF!*0.75/1.75*0.5)),"")</f>
        <v/>
      </c>
      <c r="R123" s="84" t="str">
        <f t="array" ref="R123">IFERROR(_xlfn.IFS(#REF!="×",#REF!,#REF!="○",(#REF!-Q123)*0.7),"")</f>
        <v/>
      </c>
      <c r="S123" s="66"/>
      <c r="T123" s="85">
        <f t="array" ref="T123">_xlfn.IFS(S123=0,0,S123&gt;#REF!,0,#REF!-S123&gt;R123,R123,#REF!-S123&lt;R123,#REF!-S123)</f>
        <v>0</v>
      </c>
      <c r="U123" s="86" t="str">
        <f t="shared" si="2"/>
        <v/>
      </c>
    </row>
    <row r="124" spans="1:21" s="59" customFormat="1" ht="24" hidden="1" customHeight="1">
      <c r="A124" s="87">
        <v>143</v>
      </c>
      <c r="B124" s="88"/>
      <c r="C124" s="66"/>
      <c r="D124" s="66"/>
      <c r="E124" s="66"/>
      <c r="F124" s="68"/>
      <c r="G124" s="68"/>
      <c r="H124" s="66"/>
      <c r="O124" s="58"/>
      <c r="P124" s="65"/>
      <c r="Q124" s="83" t="str">
        <f t="array" ref="Q124">IFERROR(IF(#REF!="×",0,_xlfn.IFS(P124="多面",#REF!*0.6/1.6*0.5,P124="治水ダム等",#REF!*0.75/1.75*0.5)),"")</f>
        <v/>
      </c>
      <c r="R124" s="84" t="str">
        <f t="array" ref="R124">IFERROR(_xlfn.IFS(#REF!="×",#REF!,#REF!="○",(#REF!-Q124)*0.7),"")</f>
        <v/>
      </c>
      <c r="S124" s="66"/>
      <c r="T124" s="85">
        <f t="array" ref="T124">_xlfn.IFS(S124=0,0,S124&gt;#REF!,0,#REF!-S124&gt;R124,R124,#REF!-S124&lt;R124,#REF!-S124)</f>
        <v>0</v>
      </c>
      <c r="U124" s="86" t="str">
        <f t="shared" si="2"/>
        <v/>
      </c>
    </row>
    <row r="125" spans="1:21" s="59" customFormat="1" ht="24" hidden="1" customHeight="1">
      <c r="A125" s="87">
        <v>144</v>
      </c>
      <c r="B125" s="88"/>
      <c r="C125" s="66"/>
      <c r="D125" s="66"/>
      <c r="E125" s="66"/>
      <c r="F125" s="68"/>
      <c r="G125" s="68"/>
      <c r="H125" s="66"/>
      <c r="O125" s="58"/>
      <c r="P125" s="65"/>
      <c r="Q125" s="83" t="str">
        <f t="array" ref="Q125">IFERROR(IF(#REF!="×",0,_xlfn.IFS(P125="多面",#REF!*0.6/1.6*0.5,P125="治水ダム等",#REF!*0.75/1.75*0.5)),"")</f>
        <v/>
      </c>
      <c r="R125" s="84" t="str">
        <f t="array" ref="R125">IFERROR(_xlfn.IFS(#REF!="×",#REF!,#REF!="○",(#REF!-Q125)*0.7),"")</f>
        <v/>
      </c>
      <c r="S125" s="66"/>
      <c r="T125" s="85">
        <f t="array" ref="T125">_xlfn.IFS(S125=0,0,S125&gt;#REF!,0,#REF!-S125&gt;R125,R125,#REF!-S125&lt;R125,#REF!-S125)</f>
        <v>0</v>
      </c>
      <c r="U125" s="86" t="str">
        <f t="shared" si="2"/>
        <v/>
      </c>
    </row>
    <row r="126" spans="1:21" s="59" customFormat="1" ht="24" hidden="1" customHeight="1">
      <c r="A126" s="87">
        <v>145</v>
      </c>
      <c r="B126" s="88"/>
      <c r="C126" s="66"/>
      <c r="D126" s="66"/>
      <c r="E126" s="66"/>
      <c r="F126" s="68"/>
      <c r="G126" s="68"/>
      <c r="H126" s="66"/>
      <c r="O126" s="58"/>
      <c r="P126" s="65"/>
      <c r="Q126" s="83" t="str">
        <f t="array" ref="Q126">IFERROR(IF(#REF!="×",0,_xlfn.IFS(P126="多面",#REF!*0.6/1.6*0.5,P126="治水ダム等",#REF!*0.75/1.75*0.5)),"")</f>
        <v/>
      </c>
      <c r="R126" s="84" t="str">
        <f t="array" ref="R126">IFERROR(_xlfn.IFS(#REF!="×",#REF!,#REF!="○",(#REF!-Q126)*0.7),"")</f>
        <v/>
      </c>
      <c r="S126" s="66"/>
      <c r="T126" s="85">
        <f t="array" ref="T126">_xlfn.IFS(S126=0,0,S126&gt;#REF!,0,#REF!-S126&gt;R126,R126,#REF!-S126&lt;R126,#REF!-S126)</f>
        <v>0</v>
      </c>
      <c r="U126" s="86" t="str">
        <f t="shared" si="2"/>
        <v/>
      </c>
    </row>
    <row r="127" spans="1:21" s="59" customFormat="1" ht="24" hidden="1" customHeight="1">
      <c r="A127" s="87">
        <v>146</v>
      </c>
      <c r="B127" s="88"/>
      <c r="C127" s="66"/>
      <c r="D127" s="66"/>
      <c r="E127" s="66"/>
      <c r="F127" s="68"/>
      <c r="G127" s="68"/>
      <c r="H127" s="66"/>
      <c r="O127" s="58"/>
      <c r="P127" s="65"/>
      <c r="Q127" s="83" t="str">
        <f t="array" ref="Q127">IFERROR(IF(#REF!="×",0,_xlfn.IFS(P127="多面",#REF!*0.6/1.6*0.5,P127="治水ダム等",#REF!*0.75/1.75*0.5)),"")</f>
        <v/>
      </c>
      <c r="R127" s="84" t="str">
        <f t="array" ref="R127">IFERROR(_xlfn.IFS(#REF!="×",#REF!,#REF!="○",(#REF!-Q127)*0.7),"")</f>
        <v/>
      </c>
      <c r="S127" s="66"/>
      <c r="T127" s="85">
        <f t="array" ref="T127">_xlfn.IFS(S127=0,0,S127&gt;#REF!,0,#REF!-S127&gt;R127,R127,#REF!-S127&lt;R127,#REF!-S127)</f>
        <v>0</v>
      </c>
      <c r="U127" s="86" t="str">
        <f t="shared" si="2"/>
        <v/>
      </c>
    </row>
    <row r="128" spans="1:21" s="59" customFormat="1" ht="24" hidden="1" customHeight="1">
      <c r="A128" s="87">
        <v>147</v>
      </c>
      <c r="B128" s="88"/>
      <c r="C128" s="66"/>
      <c r="D128" s="66"/>
      <c r="E128" s="66"/>
      <c r="F128" s="68"/>
      <c r="G128" s="68"/>
      <c r="H128" s="66"/>
      <c r="O128" s="58"/>
      <c r="P128" s="65"/>
      <c r="Q128" s="83" t="str">
        <f t="array" ref="Q128">IFERROR(IF(#REF!="×",0,_xlfn.IFS(P128="多面",#REF!*0.6/1.6*0.5,P128="治水ダム等",#REF!*0.75/1.75*0.5)),"")</f>
        <v/>
      </c>
      <c r="R128" s="84" t="str">
        <f t="array" ref="R128">IFERROR(_xlfn.IFS(#REF!="×",#REF!,#REF!="○",(#REF!-Q128)*0.7),"")</f>
        <v/>
      </c>
      <c r="S128" s="66"/>
      <c r="T128" s="85">
        <f t="array" ref="T128">_xlfn.IFS(S128=0,0,S128&gt;#REF!,0,#REF!-S128&gt;R128,R128,#REF!-S128&lt;R128,#REF!-S128)</f>
        <v>0</v>
      </c>
      <c r="U128" s="86" t="str">
        <f t="shared" si="2"/>
        <v/>
      </c>
    </row>
    <row r="129" spans="1:21" s="59" customFormat="1" ht="24" hidden="1" customHeight="1">
      <c r="A129" s="87">
        <v>148</v>
      </c>
      <c r="B129" s="88"/>
      <c r="C129" s="66"/>
      <c r="D129" s="66"/>
      <c r="E129" s="66"/>
      <c r="F129" s="68"/>
      <c r="G129" s="68"/>
      <c r="H129" s="66"/>
      <c r="O129" s="58"/>
      <c r="P129" s="65"/>
      <c r="Q129" s="83" t="str">
        <f t="array" ref="Q129">IFERROR(IF(#REF!="×",0,_xlfn.IFS(P129="多面",#REF!*0.6/1.6*0.5,P129="治水ダム等",#REF!*0.75/1.75*0.5)),"")</f>
        <v/>
      </c>
      <c r="R129" s="84" t="str">
        <f t="array" ref="R129">IFERROR(_xlfn.IFS(#REF!="×",#REF!,#REF!="○",(#REF!-Q129)*0.7),"")</f>
        <v/>
      </c>
      <c r="S129" s="66"/>
      <c r="T129" s="85">
        <f t="array" ref="T129">_xlfn.IFS(S129=0,0,S129&gt;#REF!,0,#REF!-S129&gt;R129,R129,#REF!-S129&lt;R129,#REF!-S129)</f>
        <v>0</v>
      </c>
      <c r="U129" s="86" t="str">
        <f t="shared" si="2"/>
        <v/>
      </c>
    </row>
    <row r="130" spans="1:21" s="59" customFormat="1" ht="24" hidden="1" customHeight="1">
      <c r="A130" s="87">
        <v>149</v>
      </c>
      <c r="B130" s="88"/>
      <c r="C130" s="66"/>
      <c r="D130" s="66"/>
      <c r="E130" s="66"/>
      <c r="F130" s="68"/>
      <c r="G130" s="68"/>
      <c r="H130" s="66"/>
      <c r="O130" s="58"/>
      <c r="P130" s="65"/>
      <c r="Q130" s="83" t="str">
        <f t="array" ref="Q130">IFERROR(IF(#REF!="×",0,_xlfn.IFS(P130="多面",#REF!*0.6/1.6*0.5,P130="治水ダム等",#REF!*0.75/1.75*0.5)),"")</f>
        <v/>
      </c>
      <c r="R130" s="84" t="str">
        <f t="array" ref="R130">IFERROR(_xlfn.IFS(#REF!="×",#REF!,#REF!="○",(#REF!-Q130)*0.7),"")</f>
        <v/>
      </c>
      <c r="S130" s="66"/>
      <c r="T130" s="85">
        <f t="array" ref="T130">_xlfn.IFS(S130=0,0,S130&gt;#REF!,0,#REF!-S130&gt;R130,R130,#REF!-S130&lt;R130,#REF!-S130)</f>
        <v>0</v>
      </c>
      <c r="U130" s="86" t="str">
        <f t="shared" si="2"/>
        <v/>
      </c>
    </row>
    <row r="131" spans="1:21" s="59" customFormat="1" ht="24" hidden="1" customHeight="1">
      <c r="A131" s="87">
        <v>150</v>
      </c>
      <c r="B131" s="88"/>
      <c r="C131" s="66"/>
      <c r="D131" s="66"/>
      <c r="E131" s="66"/>
      <c r="F131" s="68"/>
      <c r="G131" s="68"/>
      <c r="H131" s="66"/>
      <c r="O131" s="58"/>
      <c r="P131" s="65"/>
      <c r="Q131" s="83" t="str">
        <f t="array" ref="Q131">IFERROR(IF(#REF!="×",0,_xlfn.IFS(P131="多面",#REF!*0.6/1.6*0.5,P131="治水ダム等",#REF!*0.75/1.75*0.5)),"")</f>
        <v/>
      </c>
      <c r="R131" s="84" t="str">
        <f t="array" ref="R131">IFERROR(_xlfn.IFS(#REF!="×",#REF!,#REF!="○",(#REF!-Q131)*0.7),"")</f>
        <v/>
      </c>
      <c r="S131" s="66"/>
      <c r="T131" s="85">
        <f t="array" ref="T131">_xlfn.IFS(S131=0,0,S131&gt;#REF!,0,#REF!-S131&gt;R131,R131,#REF!-S131&lt;R131,#REF!-S131)</f>
        <v>0</v>
      </c>
      <c r="U131" s="86" t="str">
        <f t="shared" si="2"/>
        <v/>
      </c>
    </row>
    <row r="132" spans="1:21" s="59" customFormat="1" ht="24" hidden="1" customHeight="1">
      <c r="A132" s="87">
        <v>151</v>
      </c>
      <c r="B132" s="88"/>
      <c r="C132" s="66"/>
      <c r="D132" s="66"/>
      <c r="E132" s="66"/>
      <c r="F132" s="68"/>
      <c r="G132" s="68"/>
      <c r="H132" s="66"/>
      <c r="O132" s="58"/>
      <c r="P132" s="65"/>
      <c r="Q132" s="83" t="str">
        <f t="array" ref="Q132">IFERROR(IF(#REF!="×",0,_xlfn.IFS(P132="多面",#REF!*0.6/1.6*0.5,P132="治水ダム等",#REF!*0.75/1.75*0.5)),"")</f>
        <v/>
      </c>
      <c r="R132" s="84" t="str">
        <f t="array" ref="R132">IFERROR(_xlfn.IFS(#REF!="×",#REF!,#REF!="○",(#REF!-Q132)*0.7),"")</f>
        <v/>
      </c>
      <c r="S132" s="66"/>
      <c r="T132" s="85">
        <f t="array" ref="T132">_xlfn.IFS(S132=0,0,S132&gt;#REF!,0,#REF!-S132&gt;R132,R132,#REF!-S132&lt;R132,#REF!-S132)</f>
        <v>0</v>
      </c>
      <c r="U132" s="86" t="str">
        <f t="shared" si="2"/>
        <v/>
      </c>
    </row>
    <row r="133" spans="1:21" s="59" customFormat="1" ht="24" hidden="1" customHeight="1">
      <c r="A133" s="87">
        <v>152</v>
      </c>
      <c r="B133" s="88"/>
      <c r="C133" s="66"/>
      <c r="D133" s="66"/>
      <c r="E133" s="66"/>
      <c r="F133" s="68"/>
      <c r="G133" s="68"/>
      <c r="H133" s="66"/>
      <c r="O133" s="58"/>
      <c r="P133" s="65"/>
      <c r="Q133" s="83" t="str">
        <f t="array" ref="Q133">IFERROR(IF(#REF!="×",0,_xlfn.IFS(P133="多面",#REF!*0.6/1.6*0.5,P133="治水ダム等",#REF!*0.75/1.75*0.5)),"")</f>
        <v/>
      </c>
      <c r="R133" s="84" t="str">
        <f t="array" ref="R133">IFERROR(_xlfn.IFS(#REF!="×",#REF!,#REF!="○",(#REF!-Q133)*0.7),"")</f>
        <v/>
      </c>
      <c r="S133" s="66"/>
      <c r="T133" s="85">
        <f t="array" ref="T133">_xlfn.IFS(S133=0,0,S133&gt;#REF!,0,#REF!-S133&gt;R133,R133,#REF!-S133&lt;R133,#REF!-S133)</f>
        <v>0</v>
      </c>
      <c r="U133" s="86" t="str">
        <f t="shared" si="2"/>
        <v/>
      </c>
    </row>
    <row r="134" spans="1:21" s="59" customFormat="1" ht="24" hidden="1" customHeight="1">
      <c r="A134" s="87">
        <v>153</v>
      </c>
      <c r="B134" s="88"/>
      <c r="C134" s="66"/>
      <c r="D134" s="66"/>
      <c r="E134" s="66"/>
      <c r="F134" s="68"/>
      <c r="G134" s="68"/>
      <c r="H134" s="66"/>
      <c r="O134" s="58"/>
      <c r="P134" s="65"/>
      <c r="Q134" s="83" t="str">
        <f t="array" ref="Q134">IFERROR(IF(#REF!="×",0,_xlfn.IFS(P134="多面",#REF!*0.6/1.6*0.5,P134="治水ダム等",#REF!*0.75/1.75*0.5)),"")</f>
        <v/>
      </c>
      <c r="R134" s="84" t="str">
        <f t="array" ref="R134">IFERROR(_xlfn.IFS(#REF!="×",#REF!,#REF!="○",(#REF!-Q134)*0.7),"")</f>
        <v/>
      </c>
      <c r="S134" s="66"/>
      <c r="T134" s="85">
        <f t="array" ref="T134">_xlfn.IFS(S134=0,0,S134&gt;#REF!,0,#REF!-S134&gt;R134,R134,#REF!-S134&lt;R134,#REF!-S134)</f>
        <v>0</v>
      </c>
      <c r="U134" s="86" t="str">
        <f t="shared" si="2"/>
        <v/>
      </c>
    </row>
    <row r="135" spans="1:21" s="59" customFormat="1" ht="24" hidden="1" customHeight="1">
      <c r="A135" s="87">
        <v>154</v>
      </c>
      <c r="B135" s="88"/>
      <c r="C135" s="66"/>
      <c r="D135" s="66"/>
      <c r="E135" s="66"/>
      <c r="F135" s="68"/>
      <c r="G135" s="68"/>
      <c r="H135" s="66"/>
      <c r="O135" s="58"/>
      <c r="P135" s="65"/>
      <c r="Q135" s="83" t="str">
        <f t="array" ref="Q135">IFERROR(IF(#REF!="×",0,_xlfn.IFS(P135="多面",#REF!*0.6/1.6*0.5,P135="治水ダム等",#REF!*0.75/1.75*0.5)),"")</f>
        <v/>
      </c>
      <c r="R135" s="84" t="str">
        <f t="array" ref="R135">IFERROR(_xlfn.IFS(#REF!="×",#REF!,#REF!="○",(#REF!-Q135)*0.7),"")</f>
        <v/>
      </c>
      <c r="S135" s="66"/>
      <c r="T135" s="85">
        <f t="array" ref="T135">_xlfn.IFS(S135=0,0,S135&gt;#REF!,0,#REF!-S135&gt;R135,R135,#REF!-S135&lt;R135,#REF!-S135)</f>
        <v>0</v>
      </c>
      <c r="U135" s="86" t="str">
        <f t="shared" si="2"/>
        <v/>
      </c>
    </row>
    <row r="136" spans="1:21" s="59" customFormat="1" ht="24" hidden="1" customHeight="1">
      <c r="A136" s="87">
        <v>155</v>
      </c>
      <c r="B136" s="88"/>
      <c r="C136" s="66"/>
      <c r="D136" s="66"/>
      <c r="E136" s="66"/>
      <c r="F136" s="68"/>
      <c r="G136" s="68"/>
      <c r="H136" s="66"/>
      <c r="O136" s="58"/>
      <c r="P136" s="65"/>
      <c r="Q136" s="83" t="str">
        <f t="array" ref="Q136">IFERROR(IF(#REF!="×",0,_xlfn.IFS(P136="多面",#REF!*0.6/1.6*0.5,P136="治水ダム等",#REF!*0.75/1.75*0.5)),"")</f>
        <v/>
      </c>
      <c r="R136" s="84" t="str">
        <f t="array" ref="R136">IFERROR(_xlfn.IFS(#REF!="×",#REF!,#REF!="○",(#REF!-Q136)*0.7),"")</f>
        <v/>
      </c>
      <c r="S136" s="66"/>
      <c r="T136" s="85">
        <f t="array" ref="T136">_xlfn.IFS(S136=0,0,S136&gt;#REF!,0,#REF!-S136&gt;R136,R136,#REF!-S136&lt;R136,#REF!-S136)</f>
        <v>0</v>
      </c>
      <c r="U136" s="86" t="str">
        <f t="shared" si="2"/>
        <v/>
      </c>
    </row>
    <row r="137" spans="1:21" s="59" customFormat="1" ht="24" hidden="1" customHeight="1">
      <c r="A137" s="87">
        <v>156</v>
      </c>
      <c r="B137" s="88"/>
      <c r="C137" s="66"/>
      <c r="D137" s="66"/>
      <c r="E137" s="66"/>
      <c r="F137" s="68"/>
      <c r="G137" s="68"/>
      <c r="H137" s="66"/>
      <c r="O137" s="58"/>
      <c r="P137" s="65"/>
      <c r="Q137" s="83" t="str">
        <f t="array" ref="Q137">IFERROR(IF(#REF!="×",0,_xlfn.IFS(P137="多面",#REF!*0.6/1.6*0.5,P137="治水ダム等",#REF!*0.75/1.75*0.5)),"")</f>
        <v/>
      </c>
      <c r="R137" s="84" t="str">
        <f t="array" ref="R137">IFERROR(_xlfn.IFS(#REF!="×",#REF!,#REF!="○",(#REF!-Q137)*0.7),"")</f>
        <v/>
      </c>
      <c r="S137" s="66"/>
      <c r="T137" s="85">
        <f t="array" ref="T137">_xlfn.IFS(S137=0,0,S137&gt;#REF!,0,#REF!-S137&gt;R137,R137,#REF!-S137&lt;R137,#REF!-S137)</f>
        <v>0</v>
      </c>
      <c r="U137" s="86" t="str">
        <f t="shared" si="2"/>
        <v/>
      </c>
    </row>
    <row r="138" spans="1:21" s="59" customFormat="1" ht="24" hidden="1" customHeight="1">
      <c r="A138" s="87">
        <v>157</v>
      </c>
      <c r="B138" s="88"/>
      <c r="C138" s="66"/>
      <c r="D138" s="66"/>
      <c r="E138" s="66"/>
      <c r="F138" s="68"/>
      <c r="G138" s="68"/>
      <c r="H138" s="66"/>
      <c r="O138" s="58"/>
      <c r="P138" s="65"/>
      <c r="Q138" s="83" t="str">
        <f t="array" ref="Q138">IFERROR(IF(#REF!="×",0,_xlfn.IFS(P138="多面",#REF!*0.6/1.6*0.5,P138="治水ダム等",#REF!*0.75/1.75*0.5)),"")</f>
        <v/>
      </c>
      <c r="R138" s="84" t="str">
        <f t="array" ref="R138">IFERROR(_xlfn.IFS(#REF!="×",#REF!,#REF!="○",(#REF!-Q138)*0.7),"")</f>
        <v/>
      </c>
      <c r="S138" s="66"/>
      <c r="T138" s="85">
        <f t="array" ref="T138">_xlfn.IFS(S138=0,0,S138&gt;#REF!,0,#REF!-S138&gt;R138,R138,#REF!-S138&lt;R138,#REF!-S138)</f>
        <v>0</v>
      </c>
      <c r="U138" s="86" t="str">
        <f t="shared" si="2"/>
        <v/>
      </c>
    </row>
    <row r="139" spans="1:21" s="59" customFormat="1" ht="24" hidden="1" customHeight="1">
      <c r="A139" s="87">
        <v>158</v>
      </c>
      <c r="B139" s="88"/>
      <c r="C139" s="66"/>
      <c r="D139" s="66"/>
      <c r="E139" s="66"/>
      <c r="F139" s="68"/>
      <c r="G139" s="68"/>
      <c r="H139" s="66"/>
      <c r="O139" s="58"/>
      <c r="P139" s="65"/>
      <c r="Q139" s="83" t="str">
        <f t="array" ref="Q139">IFERROR(IF(#REF!="×",0,_xlfn.IFS(P139="多面",#REF!*0.6/1.6*0.5,P139="治水ダム等",#REF!*0.75/1.75*0.5)),"")</f>
        <v/>
      </c>
      <c r="R139" s="84" t="str">
        <f t="array" ref="R139">IFERROR(_xlfn.IFS(#REF!="×",#REF!,#REF!="○",(#REF!-Q139)*0.7),"")</f>
        <v/>
      </c>
      <c r="S139" s="66"/>
      <c r="T139" s="85">
        <f t="array" ref="T139">_xlfn.IFS(S139=0,0,S139&gt;#REF!,0,#REF!-S139&gt;R139,R139,#REF!-S139&lt;R139,#REF!-S139)</f>
        <v>0</v>
      </c>
      <c r="U139" s="86" t="str">
        <f t="shared" si="2"/>
        <v/>
      </c>
    </row>
    <row r="140" spans="1:21" s="59" customFormat="1" ht="24" hidden="1" customHeight="1">
      <c r="A140" s="87">
        <v>159</v>
      </c>
      <c r="B140" s="88"/>
      <c r="C140" s="66"/>
      <c r="D140" s="66"/>
      <c r="E140" s="66"/>
      <c r="F140" s="68"/>
      <c r="G140" s="68"/>
      <c r="H140" s="66"/>
      <c r="O140" s="58"/>
      <c r="P140" s="65"/>
      <c r="Q140" s="83" t="str">
        <f t="array" ref="Q140">IFERROR(IF(#REF!="×",0,_xlfn.IFS(P140="多面",#REF!*0.6/1.6*0.5,P140="治水ダム等",#REF!*0.75/1.75*0.5)),"")</f>
        <v/>
      </c>
      <c r="R140" s="84" t="str">
        <f t="array" ref="R140">IFERROR(_xlfn.IFS(#REF!="×",#REF!,#REF!="○",(#REF!-Q140)*0.7),"")</f>
        <v/>
      </c>
      <c r="S140" s="66"/>
      <c r="T140" s="85">
        <f t="array" ref="T140">_xlfn.IFS(S140=0,0,S140&gt;#REF!,0,#REF!-S140&gt;R140,R140,#REF!-S140&lt;R140,#REF!-S140)</f>
        <v>0</v>
      </c>
      <c r="U140" s="86" t="str">
        <f t="shared" si="2"/>
        <v/>
      </c>
    </row>
    <row r="141" spans="1:21" s="59" customFormat="1" ht="24" hidden="1" customHeight="1">
      <c r="A141" s="87">
        <v>160</v>
      </c>
      <c r="B141" s="88"/>
      <c r="C141" s="66"/>
      <c r="D141" s="66"/>
      <c r="E141" s="66"/>
      <c r="F141" s="68"/>
      <c r="G141" s="68"/>
      <c r="H141" s="66"/>
      <c r="O141" s="58"/>
      <c r="P141" s="65"/>
      <c r="Q141" s="83" t="str">
        <f t="array" ref="Q141">IFERROR(IF(#REF!="×",0,_xlfn.IFS(P141="多面",#REF!*0.6/1.6*0.5,P141="治水ダム等",#REF!*0.75/1.75*0.5)),"")</f>
        <v/>
      </c>
      <c r="R141" s="84" t="str">
        <f t="array" ref="R141">IFERROR(_xlfn.IFS(#REF!="×",#REF!,#REF!="○",(#REF!-Q141)*0.7),"")</f>
        <v/>
      </c>
      <c r="S141" s="66"/>
      <c r="T141" s="85">
        <f t="array" ref="T141">_xlfn.IFS(S141=0,0,S141&gt;#REF!,0,#REF!-S141&gt;R141,R141,#REF!-S141&lt;R141,#REF!-S141)</f>
        <v>0</v>
      </c>
      <c r="U141" s="86" t="str">
        <f t="shared" si="2"/>
        <v/>
      </c>
    </row>
    <row r="142" spans="1:21" s="59" customFormat="1" ht="24" hidden="1" customHeight="1">
      <c r="A142" s="87">
        <v>161</v>
      </c>
      <c r="B142" s="88"/>
      <c r="C142" s="66"/>
      <c r="D142" s="66"/>
      <c r="E142" s="66"/>
      <c r="F142" s="68"/>
      <c r="G142" s="68"/>
      <c r="H142" s="66"/>
      <c r="O142" s="58"/>
      <c r="P142" s="65"/>
      <c r="Q142" s="83" t="str">
        <f t="array" ref="Q142">IFERROR(IF(#REF!="×",0,_xlfn.IFS(P142="多面",#REF!*0.6/1.6*0.5,P142="治水ダム等",#REF!*0.75/1.75*0.5)),"")</f>
        <v/>
      </c>
      <c r="R142" s="84" t="str">
        <f t="array" ref="R142">IFERROR(_xlfn.IFS(#REF!="×",#REF!,#REF!="○",(#REF!-Q142)*0.7),"")</f>
        <v/>
      </c>
      <c r="S142" s="66"/>
      <c r="T142" s="85">
        <f t="array" ref="T142">_xlfn.IFS(S142=0,0,S142&gt;#REF!,0,#REF!-S142&gt;R142,R142,#REF!-S142&lt;R142,#REF!-S142)</f>
        <v>0</v>
      </c>
      <c r="U142" s="86" t="str">
        <f t="shared" si="2"/>
        <v/>
      </c>
    </row>
    <row r="143" spans="1:21" s="59" customFormat="1" ht="24" hidden="1" customHeight="1">
      <c r="A143" s="87">
        <v>162</v>
      </c>
      <c r="B143" s="88"/>
      <c r="C143" s="66"/>
      <c r="D143" s="66"/>
      <c r="E143" s="66"/>
      <c r="F143" s="68"/>
      <c r="G143" s="68"/>
      <c r="H143" s="66"/>
      <c r="O143" s="58"/>
      <c r="P143" s="65"/>
      <c r="Q143" s="83" t="str">
        <f t="array" ref="Q143">IFERROR(IF(#REF!="×",0,_xlfn.IFS(P143="多面",#REF!*0.6/1.6*0.5,P143="治水ダム等",#REF!*0.75/1.75*0.5)),"")</f>
        <v/>
      </c>
      <c r="R143" s="84" t="str">
        <f t="array" ref="R143">IFERROR(_xlfn.IFS(#REF!="×",#REF!,#REF!="○",(#REF!-Q143)*0.7),"")</f>
        <v/>
      </c>
      <c r="S143" s="66"/>
      <c r="T143" s="85">
        <f t="array" ref="T143">_xlfn.IFS(S143=0,0,S143&gt;#REF!,0,#REF!-S143&gt;R143,R143,#REF!-S143&lt;R143,#REF!-S143)</f>
        <v>0</v>
      </c>
      <c r="U143" s="86" t="str">
        <f t="shared" si="2"/>
        <v/>
      </c>
    </row>
    <row r="144" spans="1:21" s="59" customFormat="1" ht="24" hidden="1" customHeight="1">
      <c r="A144" s="87">
        <v>163</v>
      </c>
      <c r="B144" s="88"/>
      <c r="C144" s="66"/>
      <c r="D144" s="66"/>
      <c r="E144" s="66"/>
      <c r="F144" s="68"/>
      <c r="G144" s="68"/>
      <c r="H144" s="66"/>
      <c r="O144" s="58"/>
      <c r="P144" s="65"/>
      <c r="Q144" s="83" t="str">
        <f t="array" ref="Q144">IFERROR(IF(#REF!="×",0,_xlfn.IFS(P144="多面",#REF!*0.6/1.6*0.5,P144="治水ダム等",#REF!*0.75/1.75*0.5)),"")</f>
        <v/>
      </c>
      <c r="R144" s="84" t="str">
        <f t="array" ref="R144">IFERROR(_xlfn.IFS(#REF!="×",#REF!,#REF!="○",(#REF!-Q144)*0.7),"")</f>
        <v/>
      </c>
      <c r="S144" s="66"/>
      <c r="T144" s="85">
        <f t="array" ref="T144">_xlfn.IFS(S144=0,0,S144&gt;#REF!,0,#REF!-S144&gt;R144,R144,#REF!-S144&lt;R144,#REF!-S144)</f>
        <v>0</v>
      </c>
      <c r="U144" s="86" t="str">
        <f t="shared" si="2"/>
        <v/>
      </c>
    </row>
    <row r="145" spans="1:21" s="59" customFormat="1" ht="24" hidden="1" customHeight="1">
      <c r="A145" s="87">
        <v>164</v>
      </c>
      <c r="B145" s="88"/>
      <c r="C145" s="66"/>
      <c r="D145" s="66"/>
      <c r="E145" s="66"/>
      <c r="F145" s="68"/>
      <c r="G145" s="68"/>
      <c r="H145" s="66"/>
      <c r="O145" s="58"/>
      <c r="P145" s="65"/>
      <c r="Q145" s="83" t="str">
        <f t="array" ref="Q145">IFERROR(IF(#REF!="×",0,_xlfn.IFS(P145="多面",#REF!*0.6/1.6*0.5,P145="治水ダム等",#REF!*0.75/1.75*0.5)),"")</f>
        <v/>
      </c>
      <c r="R145" s="84" t="str">
        <f t="array" ref="R145">IFERROR(_xlfn.IFS(#REF!="×",#REF!,#REF!="○",(#REF!-Q145)*0.7),"")</f>
        <v/>
      </c>
      <c r="S145" s="66"/>
      <c r="T145" s="85">
        <f t="array" ref="T145">_xlfn.IFS(S145=0,0,S145&gt;#REF!,0,#REF!-S145&gt;R145,R145,#REF!-S145&lt;R145,#REF!-S145)</f>
        <v>0</v>
      </c>
      <c r="U145" s="86" t="str">
        <f t="shared" si="2"/>
        <v/>
      </c>
    </row>
    <row r="146" spans="1:21" s="59" customFormat="1" ht="24" hidden="1" customHeight="1">
      <c r="A146" s="87">
        <v>165</v>
      </c>
      <c r="B146" s="88"/>
      <c r="C146" s="66"/>
      <c r="D146" s="66"/>
      <c r="E146" s="66"/>
      <c r="F146" s="68"/>
      <c r="G146" s="68"/>
      <c r="H146" s="66"/>
      <c r="O146" s="58"/>
      <c r="P146" s="65"/>
      <c r="Q146" s="83" t="str">
        <f t="array" ref="Q146">IFERROR(IF(#REF!="×",0,_xlfn.IFS(P146="多面",#REF!*0.6/1.6*0.5,P146="治水ダム等",#REF!*0.75/1.75*0.5)),"")</f>
        <v/>
      </c>
      <c r="R146" s="84" t="str">
        <f t="array" ref="R146">IFERROR(_xlfn.IFS(#REF!="×",#REF!,#REF!="○",(#REF!-Q146)*0.7),"")</f>
        <v/>
      </c>
      <c r="S146" s="66"/>
      <c r="T146" s="85">
        <f t="array" ref="T146">_xlfn.IFS(S146=0,0,S146&gt;#REF!,0,#REF!-S146&gt;R146,R146,#REF!-S146&lt;R146,#REF!-S146)</f>
        <v>0</v>
      </c>
      <c r="U146" s="86" t="str">
        <f t="shared" si="2"/>
        <v/>
      </c>
    </row>
    <row r="147" spans="1:21" s="59" customFormat="1" ht="24" hidden="1" customHeight="1">
      <c r="A147" s="87">
        <v>166</v>
      </c>
      <c r="B147" s="88"/>
      <c r="C147" s="66"/>
      <c r="D147" s="66"/>
      <c r="E147" s="66"/>
      <c r="F147" s="68"/>
      <c r="G147" s="68"/>
      <c r="H147" s="66"/>
      <c r="O147" s="58"/>
      <c r="P147" s="65"/>
      <c r="Q147" s="83" t="str">
        <f t="array" ref="Q147">IFERROR(IF(#REF!="×",0,_xlfn.IFS(P147="多面",#REF!*0.6/1.6*0.5,P147="治水ダム等",#REF!*0.75/1.75*0.5)),"")</f>
        <v/>
      </c>
      <c r="R147" s="84" t="str">
        <f t="array" ref="R147">IFERROR(_xlfn.IFS(#REF!="×",#REF!,#REF!="○",(#REF!-Q147)*0.7),"")</f>
        <v/>
      </c>
      <c r="S147" s="66"/>
      <c r="T147" s="85">
        <f t="array" ref="T147">_xlfn.IFS(S147=0,0,S147&gt;#REF!,0,#REF!-S147&gt;R147,R147,#REF!-S147&lt;R147,#REF!-S147)</f>
        <v>0</v>
      </c>
      <c r="U147" s="86" t="str">
        <f t="shared" si="2"/>
        <v/>
      </c>
    </row>
    <row r="148" spans="1:21" s="59" customFormat="1" ht="24" hidden="1" customHeight="1">
      <c r="A148" s="87">
        <v>167</v>
      </c>
      <c r="B148" s="88"/>
      <c r="C148" s="66"/>
      <c r="D148" s="66"/>
      <c r="E148" s="66"/>
      <c r="F148" s="68"/>
      <c r="G148" s="68"/>
      <c r="H148" s="66"/>
      <c r="O148" s="58"/>
      <c r="P148" s="65"/>
      <c r="Q148" s="83" t="str">
        <f t="array" ref="Q148">IFERROR(IF(#REF!="×",0,_xlfn.IFS(P148="多面",#REF!*0.6/1.6*0.5,P148="治水ダム等",#REF!*0.75/1.75*0.5)),"")</f>
        <v/>
      </c>
      <c r="R148" s="84" t="str">
        <f t="array" ref="R148">IFERROR(_xlfn.IFS(#REF!="×",#REF!,#REF!="○",(#REF!-Q148)*0.7),"")</f>
        <v/>
      </c>
      <c r="S148" s="66"/>
      <c r="T148" s="85">
        <f t="array" ref="T148">_xlfn.IFS(S148=0,0,S148&gt;#REF!,0,#REF!-S148&gt;R148,R148,#REF!-S148&lt;R148,#REF!-S148)</f>
        <v>0</v>
      </c>
      <c r="U148" s="86" t="str">
        <f t="shared" si="2"/>
        <v/>
      </c>
    </row>
    <row r="149" spans="1:21" s="59" customFormat="1" ht="24" hidden="1" customHeight="1">
      <c r="A149" s="87">
        <v>168</v>
      </c>
      <c r="B149" s="88"/>
      <c r="C149" s="66"/>
      <c r="D149" s="66"/>
      <c r="E149" s="66"/>
      <c r="F149" s="68"/>
      <c r="G149" s="68"/>
      <c r="H149" s="66"/>
      <c r="O149" s="58"/>
      <c r="P149" s="65"/>
      <c r="Q149" s="83" t="str">
        <f t="array" ref="Q149">IFERROR(IF(#REF!="×",0,_xlfn.IFS(P149="多面",#REF!*0.6/1.6*0.5,P149="治水ダム等",#REF!*0.75/1.75*0.5)),"")</f>
        <v/>
      </c>
      <c r="R149" s="84" t="str">
        <f t="array" ref="R149">IFERROR(_xlfn.IFS(#REF!="×",#REF!,#REF!="○",(#REF!-Q149)*0.7),"")</f>
        <v/>
      </c>
      <c r="S149" s="66"/>
      <c r="T149" s="85">
        <f t="array" ref="T149">_xlfn.IFS(S149=0,0,S149&gt;#REF!,0,#REF!-S149&gt;R149,R149,#REF!-S149&lt;R149,#REF!-S149)</f>
        <v>0</v>
      </c>
      <c r="U149" s="86" t="str">
        <f t="shared" si="2"/>
        <v/>
      </c>
    </row>
    <row r="150" spans="1:21" s="59" customFormat="1" ht="24" hidden="1" customHeight="1">
      <c r="A150" s="87">
        <v>169</v>
      </c>
      <c r="B150" s="88"/>
      <c r="C150" s="66"/>
      <c r="D150" s="66"/>
      <c r="E150" s="66"/>
      <c r="F150" s="68"/>
      <c r="G150" s="68"/>
      <c r="H150" s="66"/>
      <c r="O150" s="58"/>
      <c r="P150" s="65"/>
      <c r="Q150" s="83" t="str">
        <f t="array" ref="Q150">IFERROR(IF(#REF!="×",0,_xlfn.IFS(P150="多面",#REF!*0.6/1.6*0.5,P150="治水ダム等",#REF!*0.75/1.75*0.5)),"")</f>
        <v/>
      </c>
      <c r="R150" s="84" t="str">
        <f t="array" ref="R150">IFERROR(_xlfn.IFS(#REF!="×",#REF!,#REF!="○",(#REF!-Q150)*0.7),"")</f>
        <v/>
      </c>
      <c r="S150" s="66"/>
      <c r="T150" s="85">
        <f t="array" ref="T150">_xlfn.IFS(S150=0,0,S150&gt;#REF!,0,#REF!-S150&gt;R150,R150,#REF!-S150&lt;R150,#REF!-S150)</f>
        <v>0</v>
      </c>
      <c r="U150" s="86" t="str">
        <f t="shared" si="2"/>
        <v/>
      </c>
    </row>
    <row r="151" spans="1:21" s="59" customFormat="1" ht="24" hidden="1" customHeight="1">
      <c r="A151" s="87">
        <v>170</v>
      </c>
      <c r="B151" s="88"/>
      <c r="C151" s="66"/>
      <c r="D151" s="66"/>
      <c r="E151" s="66"/>
      <c r="F151" s="68"/>
      <c r="G151" s="68"/>
      <c r="H151" s="66"/>
      <c r="O151" s="58"/>
      <c r="P151" s="65"/>
      <c r="Q151" s="83" t="str">
        <f t="array" ref="Q151">IFERROR(IF(#REF!="×",0,_xlfn.IFS(P151="多面",#REF!*0.6/1.6*0.5,P151="治水ダム等",#REF!*0.75/1.75*0.5)),"")</f>
        <v/>
      </c>
      <c r="R151" s="84" t="str">
        <f t="array" ref="R151">IFERROR(_xlfn.IFS(#REF!="×",#REF!,#REF!="○",(#REF!-Q151)*0.7),"")</f>
        <v/>
      </c>
      <c r="S151" s="66"/>
      <c r="T151" s="85">
        <f t="array" ref="T151">_xlfn.IFS(S151=0,0,S151&gt;#REF!,0,#REF!-S151&gt;R151,R151,#REF!-S151&lt;R151,#REF!-S151)</f>
        <v>0</v>
      </c>
      <c r="U151" s="86" t="str">
        <f t="shared" si="2"/>
        <v/>
      </c>
    </row>
    <row r="152" spans="1:21" s="59" customFormat="1" ht="24" hidden="1" customHeight="1">
      <c r="A152" s="87">
        <v>171</v>
      </c>
      <c r="B152" s="88"/>
      <c r="C152" s="66"/>
      <c r="D152" s="66"/>
      <c r="E152" s="66"/>
      <c r="F152" s="68"/>
      <c r="G152" s="68"/>
      <c r="H152" s="66"/>
      <c r="O152" s="58"/>
      <c r="P152" s="65"/>
      <c r="Q152" s="83" t="str">
        <f t="array" ref="Q152">IFERROR(IF(#REF!="×",0,_xlfn.IFS(P152="多面",#REF!*0.6/1.6*0.5,P152="治水ダム等",#REF!*0.75/1.75*0.5)),"")</f>
        <v/>
      </c>
      <c r="R152" s="84" t="str">
        <f t="array" ref="R152">IFERROR(_xlfn.IFS(#REF!="×",#REF!,#REF!="○",(#REF!-Q152)*0.7),"")</f>
        <v/>
      </c>
      <c r="S152" s="66"/>
      <c r="T152" s="85">
        <f t="array" ref="T152">_xlfn.IFS(S152=0,0,S152&gt;#REF!,0,#REF!-S152&gt;R152,R152,#REF!-S152&lt;R152,#REF!-S152)</f>
        <v>0</v>
      </c>
      <c r="U152" s="86" t="str">
        <f t="shared" si="2"/>
        <v/>
      </c>
    </row>
    <row r="153" spans="1:21" s="59" customFormat="1" ht="24" hidden="1" customHeight="1">
      <c r="A153" s="87">
        <v>172</v>
      </c>
      <c r="B153" s="88"/>
      <c r="C153" s="66"/>
      <c r="D153" s="66"/>
      <c r="E153" s="66"/>
      <c r="F153" s="68"/>
      <c r="G153" s="68"/>
      <c r="H153" s="66"/>
      <c r="O153" s="58"/>
      <c r="P153" s="65"/>
      <c r="Q153" s="83" t="str">
        <f t="array" ref="Q153">IFERROR(IF(#REF!="×",0,_xlfn.IFS(P153="多面",#REF!*0.6/1.6*0.5,P153="治水ダム等",#REF!*0.75/1.75*0.5)),"")</f>
        <v/>
      </c>
      <c r="R153" s="84" t="str">
        <f t="array" ref="R153">IFERROR(_xlfn.IFS(#REF!="×",#REF!,#REF!="○",(#REF!-Q153)*0.7),"")</f>
        <v/>
      </c>
      <c r="S153" s="66"/>
      <c r="T153" s="85">
        <f t="array" ref="T153">_xlfn.IFS(S153=0,0,S153&gt;#REF!,0,#REF!-S153&gt;R153,R153,#REF!-S153&lt;R153,#REF!-S153)</f>
        <v>0</v>
      </c>
      <c r="U153" s="86" t="str">
        <f t="shared" si="2"/>
        <v/>
      </c>
    </row>
    <row r="154" spans="1:21" s="59" customFormat="1" ht="24" hidden="1" customHeight="1">
      <c r="A154" s="87">
        <v>173</v>
      </c>
      <c r="B154" s="88"/>
      <c r="C154" s="66"/>
      <c r="D154" s="66"/>
      <c r="E154" s="66"/>
      <c r="F154" s="68"/>
      <c r="G154" s="68"/>
      <c r="H154" s="66"/>
      <c r="O154" s="58"/>
      <c r="P154" s="65"/>
      <c r="Q154" s="83" t="str">
        <f t="array" ref="Q154">IFERROR(IF(#REF!="×",0,_xlfn.IFS(P154="多面",#REF!*0.6/1.6*0.5,P154="治水ダム等",#REF!*0.75/1.75*0.5)),"")</f>
        <v/>
      </c>
      <c r="R154" s="84" t="str">
        <f t="array" ref="R154">IFERROR(_xlfn.IFS(#REF!="×",#REF!,#REF!="○",(#REF!-Q154)*0.7),"")</f>
        <v/>
      </c>
      <c r="S154" s="66"/>
      <c r="T154" s="85">
        <f t="array" ref="T154">_xlfn.IFS(S154=0,0,S154&gt;#REF!,0,#REF!-S154&gt;R154,R154,#REF!-S154&lt;R154,#REF!-S154)</f>
        <v>0</v>
      </c>
      <c r="U154" s="86" t="str">
        <f t="shared" si="2"/>
        <v/>
      </c>
    </row>
    <row r="155" spans="1:21" s="59" customFormat="1" ht="24" hidden="1" customHeight="1">
      <c r="A155" s="87">
        <v>174</v>
      </c>
      <c r="B155" s="88"/>
      <c r="C155" s="66"/>
      <c r="D155" s="66"/>
      <c r="E155" s="66"/>
      <c r="F155" s="68"/>
      <c r="G155" s="68"/>
      <c r="H155" s="66"/>
      <c r="O155" s="58"/>
      <c r="P155" s="65"/>
      <c r="Q155" s="83" t="str">
        <f t="array" ref="Q155">IFERROR(IF(#REF!="×",0,_xlfn.IFS(P155="多面",#REF!*0.6/1.6*0.5,P155="治水ダム等",#REF!*0.75/1.75*0.5)),"")</f>
        <v/>
      </c>
      <c r="R155" s="84" t="str">
        <f t="array" ref="R155">IFERROR(_xlfn.IFS(#REF!="×",#REF!,#REF!="○",(#REF!-Q155)*0.7),"")</f>
        <v/>
      </c>
      <c r="S155" s="66"/>
      <c r="T155" s="85">
        <f t="array" ref="T155">_xlfn.IFS(S155=0,0,S155&gt;#REF!,0,#REF!-S155&gt;R155,R155,#REF!-S155&lt;R155,#REF!-S155)</f>
        <v>0</v>
      </c>
      <c r="U155" s="86" t="str">
        <f t="shared" si="2"/>
        <v/>
      </c>
    </row>
    <row r="156" spans="1:21" s="59" customFormat="1" ht="24" hidden="1" customHeight="1">
      <c r="A156" s="87">
        <v>175</v>
      </c>
      <c r="B156" s="88"/>
      <c r="C156" s="66"/>
      <c r="D156" s="66"/>
      <c r="E156" s="66"/>
      <c r="F156" s="68"/>
      <c r="G156" s="68"/>
      <c r="H156" s="66"/>
      <c r="O156" s="58"/>
      <c r="P156" s="65"/>
      <c r="Q156" s="83" t="str">
        <f t="array" ref="Q156">IFERROR(IF(#REF!="×",0,_xlfn.IFS(P156="多面",#REF!*0.6/1.6*0.5,P156="治水ダム等",#REF!*0.75/1.75*0.5)),"")</f>
        <v/>
      </c>
      <c r="R156" s="84" t="str">
        <f t="array" ref="R156">IFERROR(_xlfn.IFS(#REF!="×",#REF!,#REF!="○",(#REF!-Q156)*0.7),"")</f>
        <v/>
      </c>
      <c r="S156" s="66"/>
      <c r="T156" s="85">
        <f t="array" ref="T156">_xlfn.IFS(S156=0,0,S156&gt;#REF!,0,#REF!-S156&gt;R156,R156,#REF!-S156&lt;R156,#REF!-S156)</f>
        <v>0</v>
      </c>
      <c r="U156" s="86" t="str">
        <f t="shared" si="2"/>
        <v/>
      </c>
    </row>
    <row r="157" spans="1:21" s="59" customFormat="1" ht="24" hidden="1" customHeight="1">
      <c r="A157" s="87">
        <v>176</v>
      </c>
      <c r="B157" s="88"/>
      <c r="C157" s="66"/>
      <c r="D157" s="66"/>
      <c r="E157" s="66"/>
      <c r="F157" s="68"/>
      <c r="G157" s="68"/>
      <c r="H157" s="66"/>
      <c r="O157" s="58"/>
      <c r="P157" s="65"/>
      <c r="Q157" s="83" t="str">
        <f t="array" ref="Q157">IFERROR(IF(#REF!="×",0,_xlfn.IFS(P157="多面",#REF!*0.6/1.6*0.5,P157="治水ダム等",#REF!*0.75/1.75*0.5)),"")</f>
        <v/>
      </c>
      <c r="R157" s="84" t="str">
        <f t="array" ref="R157">IFERROR(_xlfn.IFS(#REF!="×",#REF!,#REF!="○",(#REF!-Q157)*0.7),"")</f>
        <v/>
      </c>
      <c r="S157" s="66"/>
      <c r="T157" s="85">
        <f t="array" ref="T157">_xlfn.IFS(S157=0,0,S157&gt;#REF!,0,#REF!-S157&gt;R157,R157,#REF!-S157&lt;R157,#REF!-S157)</f>
        <v>0</v>
      </c>
      <c r="U157" s="86" t="str">
        <f t="shared" si="2"/>
        <v/>
      </c>
    </row>
    <row r="158" spans="1:21" s="59" customFormat="1" ht="24" hidden="1" customHeight="1">
      <c r="A158" s="87">
        <v>177</v>
      </c>
      <c r="B158" s="88"/>
      <c r="C158" s="66"/>
      <c r="D158" s="66"/>
      <c r="E158" s="66"/>
      <c r="F158" s="68"/>
      <c r="G158" s="68"/>
      <c r="H158" s="66"/>
      <c r="O158" s="58"/>
      <c r="P158" s="65"/>
      <c r="Q158" s="83" t="str">
        <f t="array" ref="Q158">IFERROR(IF(#REF!="×",0,_xlfn.IFS(P158="多面",#REF!*0.6/1.6*0.5,P158="治水ダム等",#REF!*0.75/1.75*0.5)),"")</f>
        <v/>
      </c>
      <c r="R158" s="84" t="str">
        <f t="array" ref="R158">IFERROR(_xlfn.IFS(#REF!="×",#REF!,#REF!="○",(#REF!-Q158)*0.7),"")</f>
        <v/>
      </c>
      <c r="S158" s="66"/>
      <c r="T158" s="85">
        <f t="array" ref="T158">_xlfn.IFS(S158=0,0,S158&gt;#REF!,0,#REF!-S158&gt;R158,R158,#REF!-S158&lt;R158,#REF!-S158)</f>
        <v>0</v>
      </c>
      <c r="U158" s="86" t="str">
        <f t="shared" si="2"/>
        <v/>
      </c>
    </row>
    <row r="159" spans="1:21" s="59" customFormat="1" ht="24" hidden="1" customHeight="1">
      <c r="A159" s="87">
        <v>178</v>
      </c>
      <c r="B159" s="88"/>
      <c r="C159" s="66"/>
      <c r="D159" s="66"/>
      <c r="E159" s="66"/>
      <c r="F159" s="68"/>
      <c r="G159" s="68"/>
      <c r="H159" s="66"/>
      <c r="O159" s="58"/>
      <c r="P159" s="65"/>
      <c r="Q159" s="83" t="str">
        <f t="array" ref="Q159">IFERROR(IF(#REF!="×",0,_xlfn.IFS(P159="多面",#REF!*0.6/1.6*0.5,P159="治水ダム等",#REF!*0.75/1.75*0.5)),"")</f>
        <v/>
      </c>
      <c r="R159" s="84" t="str">
        <f t="array" ref="R159">IFERROR(_xlfn.IFS(#REF!="×",#REF!,#REF!="○",(#REF!-Q159)*0.7),"")</f>
        <v/>
      </c>
      <c r="S159" s="66"/>
      <c r="T159" s="85">
        <f t="array" ref="T159">_xlfn.IFS(S159=0,0,S159&gt;#REF!,0,#REF!-S159&gt;R159,R159,#REF!-S159&lt;R159,#REF!-S159)</f>
        <v>0</v>
      </c>
      <c r="U159" s="86" t="str">
        <f t="shared" si="2"/>
        <v/>
      </c>
    </row>
    <row r="160" spans="1:21" s="59" customFormat="1" ht="24" hidden="1" customHeight="1">
      <c r="A160" s="87">
        <v>179</v>
      </c>
      <c r="B160" s="88"/>
      <c r="C160" s="66"/>
      <c r="D160" s="66"/>
      <c r="E160" s="66"/>
      <c r="F160" s="68"/>
      <c r="G160" s="68"/>
      <c r="H160" s="66"/>
      <c r="O160" s="58"/>
      <c r="P160" s="65"/>
      <c r="Q160" s="83" t="str">
        <f t="array" ref="Q160">IFERROR(IF(#REF!="×",0,_xlfn.IFS(P160="多面",#REF!*0.6/1.6*0.5,P160="治水ダム等",#REF!*0.75/1.75*0.5)),"")</f>
        <v/>
      </c>
      <c r="R160" s="84" t="str">
        <f t="array" ref="R160">IFERROR(_xlfn.IFS(#REF!="×",#REF!,#REF!="○",(#REF!-Q160)*0.7),"")</f>
        <v/>
      </c>
      <c r="S160" s="66"/>
      <c r="T160" s="85">
        <f t="array" ref="T160">_xlfn.IFS(S160=0,0,S160&gt;#REF!,0,#REF!-S160&gt;R160,R160,#REF!-S160&lt;R160,#REF!-S160)</f>
        <v>0</v>
      </c>
      <c r="U160" s="86" t="str">
        <f t="shared" si="2"/>
        <v/>
      </c>
    </row>
    <row r="161" spans="1:21" s="59" customFormat="1" ht="24" hidden="1" customHeight="1">
      <c r="A161" s="87">
        <v>180</v>
      </c>
      <c r="B161" s="88"/>
      <c r="C161" s="66"/>
      <c r="D161" s="66"/>
      <c r="E161" s="66"/>
      <c r="F161" s="68"/>
      <c r="G161" s="68"/>
      <c r="H161" s="66"/>
      <c r="O161" s="58"/>
      <c r="P161" s="65"/>
      <c r="Q161" s="83" t="str">
        <f t="array" ref="Q161">IFERROR(IF(#REF!="×",0,_xlfn.IFS(P161="多面",#REF!*0.6/1.6*0.5,P161="治水ダム等",#REF!*0.75/1.75*0.5)),"")</f>
        <v/>
      </c>
      <c r="R161" s="84" t="str">
        <f t="array" ref="R161">IFERROR(_xlfn.IFS(#REF!="×",#REF!,#REF!="○",(#REF!-Q161)*0.7),"")</f>
        <v/>
      </c>
      <c r="S161" s="66"/>
      <c r="T161" s="85">
        <f t="array" ref="T161">_xlfn.IFS(S161=0,0,S161&gt;#REF!,0,#REF!-S161&gt;R161,R161,#REF!-S161&lt;R161,#REF!-S161)</f>
        <v>0</v>
      </c>
      <c r="U161" s="86" t="str">
        <f t="shared" si="2"/>
        <v/>
      </c>
    </row>
    <row r="162" spans="1:21" s="59" customFormat="1" ht="24" hidden="1" customHeight="1">
      <c r="A162" s="87">
        <v>181</v>
      </c>
      <c r="B162" s="88"/>
      <c r="C162" s="66"/>
      <c r="D162" s="66"/>
      <c r="E162" s="66"/>
      <c r="F162" s="68"/>
      <c r="G162" s="68"/>
      <c r="H162" s="66"/>
      <c r="O162" s="58"/>
      <c r="P162" s="65"/>
      <c r="Q162" s="83" t="str">
        <f t="array" ref="Q162">IFERROR(IF(#REF!="×",0,_xlfn.IFS(P162="多面",#REF!*0.6/1.6*0.5,P162="治水ダム等",#REF!*0.75/1.75*0.5)),"")</f>
        <v/>
      </c>
      <c r="R162" s="84" t="str">
        <f t="array" ref="R162">IFERROR(_xlfn.IFS(#REF!="×",#REF!,#REF!="○",(#REF!-Q162)*0.7),"")</f>
        <v/>
      </c>
      <c r="S162" s="66"/>
      <c r="T162" s="85">
        <f t="array" ref="T162">_xlfn.IFS(S162=0,0,S162&gt;#REF!,0,#REF!-S162&gt;R162,R162,#REF!-S162&lt;R162,#REF!-S162)</f>
        <v>0</v>
      </c>
      <c r="U162" s="86" t="str">
        <f t="shared" si="2"/>
        <v/>
      </c>
    </row>
    <row r="163" spans="1:21" s="59" customFormat="1" ht="24" hidden="1" customHeight="1">
      <c r="A163" s="87">
        <v>182</v>
      </c>
      <c r="B163" s="88"/>
      <c r="C163" s="66"/>
      <c r="D163" s="66"/>
      <c r="E163" s="66"/>
      <c r="F163" s="68"/>
      <c r="G163" s="68"/>
      <c r="H163" s="66"/>
      <c r="O163" s="58"/>
      <c r="P163" s="65"/>
      <c r="Q163" s="83" t="str">
        <f t="array" ref="Q163">IFERROR(IF(#REF!="×",0,_xlfn.IFS(P163="多面",#REF!*0.6/1.6*0.5,P163="治水ダム等",#REF!*0.75/1.75*0.5)),"")</f>
        <v/>
      </c>
      <c r="R163" s="84" t="str">
        <f t="array" ref="R163">IFERROR(_xlfn.IFS(#REF!="×",#REF!,#REF!="○",(#REF!-Q163)*0.7),"")</f>
        <v/>
      </c>
      <c r="S163" s="66"/>
      <c r="T163" s="85">
        <f t="array" ref="T163">_xlfn.IFS(S163=0,0,S163&gt;#REF!,0,#REF!-S163&gt;R163,R163,#REF!-S163&lt;R163,#REF!-S163)</f>
        <v>0</v>
      </c>
      <c r="U163" s="86" t="str">
        <f t="shared" si="2"/>
        <v/>
      </c>
    </row>
    <row r="164" spans="1:21" s="59" customFormat="1" ht="24" hidden="1" customHeight="1">
      <c r="A164" s="87">
        <v>183</v>
      </c>
      <c r="B164" s="88"/>
      <c r="C164" s="66"/>
      <c r="D164" s="66"/>
      <c r="E164" s="66"/>
      <c r="F164" s="68"/>
      <c r="G164" s="68"/>
      <c r="H164" s="66"/>
      <c r="O164" s="58"/>
      <c r="P164" s="65"/>
      <c r="Q164" s="83" t="str">
        <f t="array" ref="Q164">IFERROR(IF(#REF!="×",0,_xlfn.IFS(P164="多面",#REF!*0.6/1.6*0.5,P164="治水ダム等",#REF!*0.75/1.75*0.5)),"")</f>
        <v/>
      </c>
      <c r="R164" s="84" t="str">
        <f t="array" ref="R164">IFERROR(_xlfn.IFS(#REF!="×",#REF!,#REF!="○",(#REF!-Q164)*0.7),"")</f>
        <v/>
      </c>
      <c r="S164" s="66"/>
      <c r="T164" s="85">
        <f t="array" ref="T164">_xlfn.IFS(S164=0,0,S164&gt;#REF!,0,#REF!-S164&gt;R164,R164,#REF!-S164&lt;R164,#REF!-S164)</f>
        <v>0</v>
      </c>
      <c r="U164" s="86" t="str">
        <f t="shared" si="2"/>
        <v/>
      </c>
    </row>
    <row r="165" spans="1:21" s="59" customFormat="1" ht="24" hidden="1" customHeight="1">
      <c r="A165" s="87">
        <v>184</v>
      </c>
      <c r="B165" s="88"/>
      <c r="C165" s="66"/>
      <c r="D165" s="66"/>
      <c r="E165" s="66"/>
      <c r="F165" s="68"/>
      <c r="G165" s="68"/>
      <c r="H165" s="66"/>
      <c r="O165" s="58"/>
      <c r="P165" s="65"/>
      <c r="Q165" s="83" t="str">
        <f t="array" ref="Q165">IFERROR(IF(#REF!="×",0,_xlfn.IFS(P165="多面",#REF!*0.6/1.6*0.5,P165="治水ダム等",#REF!*0.75/1.75*0.5)),"")</f>
        <v/>
      </c>
      <c r="R165" s="84" t="str">
        <f t="array" ref="R165">IFERROR(_xlfn.IFS(#REF!="×",#REF!,#REF!="○",(#REF!-Q165)*0.7),"")</f>
        <v/>
      </c>
      <c r="S165" s="66"/>
      <c r="T165" s="85">
        <f t="array" ref="T165">_xlfn.IFS(S165=0,0,S165&gt;#REF!,0,#REF!-S165&gt;R165,R165,#REF!-S165&lt;R165,#REF!-S165)</f>
        <v>0</v>
      </c>
      <c r="U165" s="86" t="str">
        <f t="shared" si="2"/>
        <v/>
      </c>
    </row>
    <row r="166" spans="1:21" s="59" customFormat="1" ht="24" hidden="1" customHeight="1">
      <c r="A166" s="87">
        <v>185</v>
      </c>
      <c r="B166" s="88"/>
      <c r="C166" s="66"/>
      <c r="D166" s="66"/>
      <c r="E166" s="66"/>
      <c r="F166" s="68"/>
      <c r="G166" s="68"/>
      <c r="H166" s="66"/>
      <c r="O166" s="58"/>
      <c r="P166" s="65"/>
      <c r="Q166" s="83" t="str">
        <f t="array" ref="Q166">IFERROR(IF(#REF!="×",0,_xlfn.IFS(P166="多面",#REF!*0.6/1.6*0.5,P166="治水ダム等",#REF!*0.75/1.75*0.5)),"")</f>
        <v/>
      </c>
      <c r="R166" s="84" t="str">
        <f t="array" ref="R166">IFERROR(_xlfn.IFS(#REF!="×",#REF!,#REF!="○",(#REF!-Q166)*0.7),"")</f>
        <v/>
      </c>
      <c r="S166" s="66"/>
      <c r="T166" s="85">
        <f t="array" ref="T166">_xlfn.IFS(S166=0,0,S166&gt;#REF!,0,#REF!-S166&gt;R166,R166,#REF!-S166&lt;R166,#REF!-S166)</f>
        <v>0</v>
      </c>
      <c r="U166" s="86" t="str">
        <f t="shared" si="2"/>
        <v/>
      </c>
    </row>
    <row r="167" spans="1:21" s="59" customFormat="1" ht="24" hidden="1" customHeight="1">
      <c r="A167" s="87">
        <v>186</v>
      </c>
      <c r="B167" s="88"/>
      <c r="C167" s="66"/>
      <c r="D167" s="66"/>
      <c r="E167" s="66"/>
      <c r="F167" s="68"/>
      <c r="G167" s="68"/>
      <c r="H167" s="66"/>
      <c r="O167" s="58"/>
      <c r="P167" s="65"/>
      <c r="Q167" s="83" t="str">
        <f t="array" ref="Q167">IFERROR(IF(#REF!="×",0,_xlfn.IFS(P167="多面",#REF!*0.6/1.6*0.5,P167="治水ダム等",#REF!*0.75/1.75*0.5)),"")</f>
        <v/>
      </c>
      <c r="R167" s="84" t="str">
        <f t="array" ref="R167">IFERROR(_xlfn.IFS(#REF!="×",#REF!,#REF!="○",(#REF!-Q167)*0.7),"")</f>
        <v/>
      </c>
      <c r="S167" s="66"/>
      <c r="T167" s="85">
        <f t="array" ref="T167">_xlfn.IFS(S167=0,0,S167&gt;#REF!,0,#REF!-S167&gt;R167,R167,#REF!-S167&lt;R167,#REF!-S167)</f>
        <v>0</v>
      </c>
      <c r="U167" s="86" t="str">
        <f t="shared" si="2"/>
        <v/>
      </c>
    </row>
    <row r="168" spans="1:21" s="59" customFormat="1" ht="24" hidden="1" customHeight="1">
      <c r="A168" s="87">
        <v>187</v>
      </c>
      <c r="B168" s="88"/>
      <c r="C168" s="66"/>
      <c r="D168" s="66"/>
      <c r="E168" s="66"/>
      <c r="F168" s="68"/>
      <c r="G168" s="68"/>
      <c r="H168" s="66"/>
      <c r="O168" s="58"/>
      <c r="P168" s="65"/>
      <c r="Q168" s="83" t="str">
        <f t="array" ref="Q168">IFERROR(IF(#REF!="×",0,_xlfn.IFS(P168="多面",#REF!*0.6/1.6*0.5,P168="治水ダム等",#REF!*0.75/1.75*0.5)),"")</f>
        <v/>
      </c>
      <c r="R168" s="84" t="str">
        <f t="array" ref="R168">IFERROR(_xlfn.IFS(#REF!="×",#REF!,#REF!="○",(#REF!-Q168)*0.7),"")</f>
        <v/>
      </c>
      <c r="S168" s="66"/>
      <c r="T168" s="85">
        <f t="array" ref="T168">_xlfn.IFS(S168=0,0,S168&gt;#REF!,0,#REF!-S168&gt;R168,R168,#REF!-S168&lt;R168,#REF!-S168)</f>
        <v>0</v>
      </c>
      <c r="U168" s="86" t="str">
        <f t="shared" si="2"/>
        <v/>
      </c>
    </row>
    <row r="169" spans="1:21" s="59" customFormat="1" ht="24" hidden="1" customHeight="1">
      <c r="A169" s="87">
        <v>188</v>
      </c>
      <c r="B169" s="88"/>
      <c r="C169" s="66"/>
      <c r="D169" s="66"/>
      <c r="E169" s="66"/>
      <c r="F169" s="68"/>
      <c r="G169" s="68"/>
      <c r="H169" s="66"/>
      <c r="O169" s="58"/>
      <c r="P169" s="65"/>
      <c r="Q169" s="83" t="str">
        <f t="array" ref="Q169">IFERROR(IF(#REF!="×",0,_xlfn.IFS(P169="多面",#REF!*0.6/1.6*0.5,P169="治水ダム等",#REF!*0.75/1.75*0.5)),"")</f>
        <v/>
      </c>
      <c r="R169" s="84" t="str">
        <f t="array" ref="R169">IFERROR(_xlfn.IFS(#REF!="×",#REF!,#REF!="○",(#REF!-Q169)*0.7),"")</f>
        <v/>
      </c>
      <c r="S169" s="66"/>
      <c r="T169" s="85">
        <f t="array" ref="T169">_xlfn.IFS(S169=0,0,S169&gt;#REF!,0,#REF!-S169&gt;R169,R169,#REF!-S169&lt;R169,#REF!-S169)</f>
        <v>0</v>
      </c>
      <c r="U169" s="86" t="str">
        <f t="shared" si="2"/>
        <v/>
      </c>
    </row>
    <row r="170" spans="1:21" s="59" customFormat="1" ht="24" hidden="1" customHeight="1">
      <c r="A170" s="87">
        <v>189</v>
      </c>
      <c r="B170" s="88"/>
      <c r="C170" s="66"/>
      <c r="D170" s="66"/>
      <c r="E170" s="66"/>
      <c r="F170" s="68"/>
      <c r="G170" s="68"/>
      <c r="H170" s="66"/>
      <c r="O170" s="58"/>
      <c r="P170" s="65"/>
      <c r="Q170" s="83" t="str">
        <f t="array" ref="Q170">IFERROR(IF(#REF!="×",0,_xlfn.IFS(P170="多面",#REF!*0.6/1.6*0.5,P170="治水ダム等",#REF!*0.75/1.75*0.5)),"")</f>
        <v/>
      </c>
      <c r="R170" s="84" t="str">
        <f t="array" ref="R170">IFERROR(_xlfn.IFS(#REF!="×",#REF!,#REF!="○",(#REF!-Q170)*0.7),"")</f>
        <v/>
      </c>
      <c r="S170" s="66"/>
      <c r="T170" s="85">
        <f t="array" ref="T170">_xlfn.IFS(S170=0,0,S170&gt;#REF!,0,#REF!-S170&gt;R170,R170,#REF!-S170&lt;R170,#REF!-S170)</f>
        <v>0</v>
      </c>
      <c r="U170" s="86" t="str">
        <f t="shared" si="2"/>
        <v/>
      </c>
    </row>
    <row r="171" spans="1:21" s="59" customFormat="1" ht="24" hidden="1" customHeight="1">
      <c r="A171" s="87">
        <v>190</v>
      </c>
      <c r="B171" s="88"/>
      <c r="C171" s="66"/>
      <c r="D171" s="66"/>
      <c r="E171" s="66"/>
      <c r="F171" s="68"/>
      <c r="G171" s="68"/>
      <c r="H171" s="66"/>
      <c r="O171" s="58"/>
      <c r="P171" s="65"/>
      <c r="Q171" s="83" t="str">
        <f t="array" ref="Q171">IFERROR(IF(#REF!="×",0,_xlfn.IFS(P171="多面",#REF!*0.6/1.6*0.5,P171="治水ダム等",#REF!*0.75/1.75*0.5)),"")</f>
        <v/>
      </c>
      <c r="R171" s="84" t="str">
        <f t="array" ref="R171">IFERROR(_xlfn.IFS(#REF!="×",#REF!,#REF!="○",(#REF!-Q171)*0.7),"")</f>
        <v/>
      </c>
      <c r="S171" s="66"/>
      <c r="T171" s="85">
        <f t="array" ref="T171">_xlfn.IFS(S171=0,0,S171&gt;#REF!,0,#REF!-S171&gt;R171,R171,#REF!-S171&lt;R171,#REF!-S171)</f>
        <v>0</v>
      </c>
      <c r="U171" s="86" t="str">
        <f t="shared" si="2"/>
        <v/>
      </c>
    </row>
    <row r="172" spans="1:21" s="59" customFormat="1" ht="24" hidden="1" customHeight="1">
      <c r="A172" s="87">
        <v>191</v>
      </c>
      <c r="B172" s="88"/>
      <c r="C172" s="66"/>
      <c r="D172" s="66"/>
      <c r="E172" s="66"/>
      <c r="F172" s="68"/>
      <c r="G172" s="68"/>
      <c r="H172" s="66"/>
      <c r="O172" s="58"/>
      <c r="P172" s="65"/>
      <c r="Q172" s="83" t="str">
        <f t="array" ref="Q172">IFERROR(IF(#REF!="×",0,_xlfn.IFS(P172="多面",#REF!*0.6/1.6*0.5,P172="治水ダム等",#REF!*0.75/1.75*0.5)),"")</f>
        <v/>
      </c>
      <c r="R172" s="84" t="str">
        <f t="array" ref="R172">IFERROR(_xlfn.IFS(#REF!="×",#REF!,#REF!="○",(#REF!-Q172)*0.7),"")</f>
        <v/>
      </c>
      <c r="S172" s="66"/>
      <c r="T172" s="85">
        <f t="array" ref="T172">_xlfn.IFS(S172=0,0,S172&gt;#REF!,0,#REF!-S172&gt;R172,R172,#REF!-S172&lt;R172,#REF!-S172)</f>
        <v>0</v>
      </c>
      <c r="U172" s="86" t="str">
        <f t="shared" si="2"/>
        <v/>
      </c>
    </row>
    <row r="173" spans="1:21" s="59" customFormat="1" ht="24" hidden="1" customHeight="1">
      <c r="A173" s="87">
        <v>192</v>
      </c>
      <c r="B173" s="88"/>
      <c r="C173" s="66"/>
      <c r="D173" s="66"/>
      <c r="E173" s="66"/>
      <c r="F173" s="68"/>
      <c r="G173" s="68"/>
      <c r="H173" s="66"/>
      <c r="O173" s="58"/>
      <c r="P173" s="65"/>
      <c r="Q173" s="83" t="str">
        <f t="array" ref="Q173">IFERROR(IF(#REF!="×",0,_xlfn.IFS(P173="多面",#REF!*0.6/1.6*0.5,P173="治水ダム等",#REF!*0.75/1.75*0.5)),"")</f>
        <v/>
      </c>
      <c r="R173" s="84" t="str">
        <f t="array" ref="R173">IFERROR(_xlfn.IFS(#REF!="×",#REF!,#REF!="○",(#REF!-Q173)*0.7),"")</f>
        <v/>
      </c>
      <c r="S173" s="66"/>
      <c r="T173" s="85">
        <f t="array" ref="T173">_xlfn.IFS(S173=0,0,S173&gt;#REF!,0,#REF!-S173&gt;R173,R173,#REF!-S173&lt;R173,#REF!-S173)</f>
        <v>0</v>
      </c>
      <c r="U173" s="86" t="str">
        <f t="shared" si="2"/>
        <v/>
      </c>
    </row>
    <row r="174" spans="1:21" s="59" customFormat="1" ht="24" hidden="1" customHeight="1">
      <c r="A174" s="87">
        <v>193</v>
      </c>
      <c r="B174" s="88"/>
      <c r="C174" s="66"/>
      <c r="D174" s="66"/>
      <c r="E174" s="66"/>
      <c r="F174" s="68"/>
      <c r="G174" s="68"/>
      <c r="H174" s="66"/>
      <c r="O174" s="58"/>
      <c r="P174" s="65"/>
      <c r="Q174" s="83" t="str">
        <f t="array" ref="Q174">IFERROR(IF(#REF!="×",0,_xlfn.IFS(P174="多面",#REF!*0.6/1.6*0.5,P174="治水ダム等",#REF!*0.75/1.75*0.5)),"")</f>
        <v/>
      </c>
      <c r="R174" s="84" t="str">
        <f t="array" ref="R174">IFERROR(_xlfn.IFS(#REF!="×",#REF!,#REF!="○",(#REF!-Q174)*0.7),"")</f>
        <v/>
      </c>
      <c r="S174" s="66"/>
      <c r="T174" s="85">
        <f t="array" ref="T174">_xlfn.IFS(S174=0,0,S174&gt;#REF!,0,#REF!-S174&gt;R174,R174,#REF!-S174&lt;R174,#REF!-S174)</f>
        <v>0</v>
      </c>
      <c r="U174" s="86" t="str">
        <f t="shared" si="2"/>
        <v/>
      </c>
    </row>
    <row r="175" spans="1:21" s="59" customFormat="1" ht="24" hidden="1" customHeight="1">
      <c r="A175" s="87">
        <v>194</v>
      </c>
      <c r="B175" s="88"/>
      <c r="C175" s="66"/>
      <c r="D175" s="66"/>
      <c r="E175" s="66"/>
      <c r="F175" s="68"/>
      <c r="G175" s="68"/>
      <c r="H175" s="66"/>
      <c r="O175" s="58"/>
      <c r="P175" s="65"/>
      <c r="Q175" s="83" t="str">
        <f t="array" ref="Q175">IFERROR(IF(#REF!="×",0,_xlfn.IFS(P175="多面",#REF!*0.6/1.6*0.5,P175="治水ダム等",#REF!*0.75/1.75*0.5)),"")</f>
        <v/>
      </c>
      <c r="R175" s="84" t="str">
        <f t="array" ref="R175">IFERROR(_xlfn.IFS(#REF!="×",#REF!,#REF!="○",(#REF!-Q175)*0.7),"")</f>
        <v/>
      </c>
      <c r="S175" s="66"/>
      <c r="T175" s="85">
        <f t="array" ref="T175">_xlfn.IFS(S175=0,0,S175&gt;#REF!,0,#REF!-S175&gt;R175,R175,#REF!-S175&lt;R175,#REF!-S175)</f>
        <v>0</v>
      </c>
      <c r="U175" s="86" t="str">
        <f t="shared" ref="U175:U179" si="3">IF(S175=0,R175,0)</f>
        <v/>
      </c>
    </row>
    <row r="176" spans="1:21" s="59" customFormat="1" ht="24" hidden="1" customHeight="1">
      <c r="A176" s="87">
        <v>195</v>
      </c>
      <c r="B176" s="88"/>
      <c r="C176" s="66"/>
      <c r="D176" s="66"/>
      <c r="E176" s="66"/>
      <c r="F176" s="68"/>
      <c r="G176" s="68"/>
      <c r="H176" s="66"/>
      <c r="O176" s="58"/>
      <c r="P176" s="65"/>
      <c r="Q176" s="83" t="str">
        <f t="array" ref="Q176">IFERROR(IF(#REF!="×",0,_xlfn.IFS(P176="多面",#REF!*0.6/1.6*0.5,P176="治水ダム等",#REF!*0.75/1.75*0.5)),"")</f>
        <v/>
      </c>
      <c r="R176" s="84" t="str">
        <f t="array" ref="R176">IFERROR(_xlfn.IFS(#REF!="×",#REF!,#REF!="○",(#REF!-Q176)*0.7),"")</f>
        <v/>
      </c>
      <c r="S176" s="66"/>
      <c r="T176" s="85">
        <f t="array" ref="T176">_xlfn.IFS(S176=0,0,S176&gt;#REF!,0,#REF!-S176&gt;R176,R176,#REF!-S176&lt;R176,#REF!-S176)</f>
        <v>0</v>
      </c>
      <c r="U176" s="86" t="str">
        <f t="shared" si="3"/>
        <v/>
      </c>
    </row>
    <row r="177" spans="1:35" s="59" customFormat="1" ht="24" hidden="1" customHeight="1">
      <c r="A177" s="87">
        <v>196</v>
      </c>
      <c r="B177" s="88"/>
      <c r="C177" s="66"/>
      <c r="D177" s="66"/>
      <c r="E177" s="66"/>
      <c r="F177" s="68"/>
      <c r="G177" s="68"/>
      <c r="H177" s="66"/>
      <c r="O177" s="58"/>
      <c r="P177" s="65"/>
      <c r="Q177" s="83" t="str">
        <f t="array" ref="Q177">IFERROR(IF(#REF!="×",0,_xlfn.IFS(P177="多面",#REF!*0.6/1.6*0.5,P177="治水ダム等",#REF!*0.75/1.75*0.5)),"")</f>
        <v/>
      </c>
      <c r="R177" s="84" t="str">
        <f t="array" ref="R177">IFERROR(_xlfn.IFS(#REF!="×",#REF!,#REF!="○",(#REF!-Q177)*0.7),"")</f>
        <v/>
      </c>
      <c r="S177" s="66"/>
      <c r="T177" s="85">
        <f t="array" ref="T177">_xlfn.IFS(S177=0,0,S177&gt;#REF!,0,#REF!-S177&gt;R177,R177,#REF!-S177&lt;R177,#REF!-S177)</f>
        <v>0</v>
      </c>
      <c r="U177" s="86" t="str">
        <f t="shared" si="3"/>
        <v/>
      </c>
    </row>
    <row r="178" spans="1:35" s="59" customFormat="1" ht="24" hidden="1" customHeight="1">
      <c r="A178" s="87">
        <v>197</v>
      </c>
      <c r="B178" s="88"/>
      <c r="C178" s="66"/>
      <c r="D178" s="66"/>
      <c r="E178" s="66"/>
      <c r="F178" s="68"/>
      <c r="G178" s="68"/>
      <c r="H178" s="66"/>
      <c r="O178" s="58"/>
      <c r="P178" s="65"/>
      <c r="Q178" s="83" t="str">
        <f t="array" ref="Q178">IFERROR(IF(#REF!="×",0,_xlfn.IFS(P178="多面",#REF!*0.6/1.6*0.5,P178="治水ダム等",#REF!*0.75/1.75*0.5)),"")</f>
        <v/>
      </c>
      <c r="R178" s="84" t="str">
        <f t="array" ref="R178">IFERROR(_xlfn.IFS(#REF!="×",#REF!,#REF!="○",(#REF!-Q178)*0.7),"")</f>
        <v/>
      </c>
      <c r="S178" s="66"/>
      <c r="T178" s="85">
        <f t="array" ref="T178">_xlfn.IFS(S178=0,0,S178&gt;#REF!,0,#REF!-S178&gt;R178,R178,#REF!-S178&lt;R178,#REF!-S178)</f>
        <v>0</v>
      </c>
      <c r="U178" s="86" t="str">
        <f t="shared" si="3"/>
        <v/>
      </c>
    </row>
    <row r="179" spans="1:35" s="59" customFormat="1" ht="24" hidden="1" customHeight="1" thickBot="1">
      <c r="A179" s="87">
        <v>198</v>
      </c>
      <c r="B179" s="88"/>
      <c r="C179" s="66"/>
      <c r="D179" s="66"/>
      <c r="E179" s="66"/>
      <c r="F179" s="68"/>
      <c r="G179" s="68"/>
      <c r="H179" s="66"/>
      <c r="O179" s="58"/>
      <c r="P179" s="65"/>
      <c r="Q179" s="83" t="str">
        <f t="array" ref="Q179">IFERROR(IF(#REF!="×",0,_xlfn.IFS(P179="多面",#REF!*0.6/1.6*0.5,P179="治水ダム等",#REF!*0.75/1.75*0.5)),"")</f>
        <v/>
      </c>
      <c r="R179" s="84" t="str">
        <f t="array" ref="R179">IFERROR(_xlfn.IFS(#REF!="×",#REF!,#REF!="○",(#REF!-Q179)*0.7),"")</f>
        <v/>
      </c>
      <c r="S179" s="66"/>
      <c r="T179" s="85">
        <f t="array" ref="T179">_xlfn.IFS(S179=0,0,S179&gt;#REF!,0,#REF!-S179&gt;R179,R179,#REF!-S179&lt;R179,#REF!-S179)</f>
        <v>0</v>
      </c>
      <c r="U179" s="86" t="str">
        <f t="shared" si="3"/>
        <v/>
      </c>
    </row>
    <row r="180" spans="1:35" s="59" customFormat="1" ht="24" customHeight="1" thickTop="1">
      <c r="A180" s="192" t="s">
        <v>87</v>
      </c>
      <c r="B180" s="193"/>
      <c r="C180" s="91"/>
      <c r="D180" s="91"/>
      <c r="E180" s="91"/>
      <c r="F180" s="91"/>
      <c r="G180" s="91"/>
      <c r="H180" s="91"/>
      <c r="I180" s="58"/>
      <c r="J180" s="58"/>
      <c r="K180" s="58"/>
      <c r="L180" s="58"/>
      <c r="M180" s="58"/>
      <c r="N180" s="58"/>
      <c r="O180" s="58" t="s">
        <v>88</v>
      </c>
      <c r="P180" s="91"/>
      <c r="Q180" s="91">
        <f>SUM(Q17:Q179)</f>
        <v>0</v>
      </c>
      <c r="R180" s="91">
        <f>SUM(R17:R179)</f>
        <v>0</v>
      </c>
      <c r="S180" s="91">
        <f>SUM(S17:S179)</f>
        <v>0</v>
      </c>
      <c r="T180" s="91">
        <f>SUM(T17:T179)</f>
        <v>0</v>
      </c>
      <c r="U180" s="91">
        <f>SUM(U17:U179)</f>
        <v>0</v>
      </c>
      <c r="W180" s="58"/>
      <c r="X180" s="58"/>
      <c r="Y180" s="58"/>
      <c r="Z180" s="58"/>
      <c r="AA180" s="58"/>
      <c r="AB180" s="58"/>
      <c r="AC180" s="58"/>
      <c r="AD180" s="58"/>
      <c r="AE180" s="58"/>
      <c r="AF180" s="58"/>
      <c r="AG180" s="58"/>
      <c r="AH180" s="58"/>
      <c r="AI180" s="58"/>
    </row>
    <row r="181" spans="1:35" s="59" customFormat="1" ht="1.5" customHeight="1">
      <c r="A181" s="69"/>
      <c r="B181" s="58"/>
      <c r="C181" s="58"/>
      <c r="D181" s="58"/>
      <c r="E181" s="58"/>
      <c r="F181" s="58"/>
      <c r="G181" s="58"/>
      <c r="H181" s="58"/>
      <c r="I181" s="58"/>
      <c r="J181" s="58"/>
      <c r="K181" s="58"/>
      <c r="L181" s="58"/>
      <c r="M181" s="58"/>
      <c r="N181" s="58"/>
      <c r="O181" s="58"/>
      <c r="P181" s="58"/>
      <c r="Q181" s="58"/>
      <c r="R181" s="58"/>
      <c r="S181" s="92"/>
      <c r="T181" s="92" t="s">
        <v>89</v>
      </c>
      <c r="U181" s="93">
        <f>ROUNDDOWN(T180+U180,-3)</f>
        <v>0</v>
      </c>
      <c r="W181" s="58"/>
      <c r="X181" s="58"/>
      <c r="Y181" s="58"/>
      <c r="Z181" s="58"/>
      <c r="AA181" s="58"/>
      <c r="AB181" s="58"/>
      <c r="AC181" s="58"/>
      <c r="AD181" s="58"/>
      <c r="AE181" s="58"/>
      <c r="AF181" s="58"/>
      <c r="AG181" s="58"/>
      <c r="AH181" s="58"/>
      <c r="AI181" s="58"/>
    </row>
    <row r="182" spans="1:35" s="59" customFormat="1">
      <c r="A182" s="58"/>
      <c r="B182" s="58"/>
      <c r="C182" s="58"/>
      <c r="D182" s="58"/>
      <c r="E182" s="58"/>
      <c r="F182" s="58"/>
      <c r="G182" s="58"/>
      <c r="H182" s="58"/>
      <c r="I182" s="58"/>
      <c r="J182" s="58"/>
      <c r="K182" s="58"/>
      <c r="L182" s="58"/>
      <c r="M182" s="58"/>
      <c r="N182" s="58"/>
      <c r="O182" s="58"/>
      <c r="P182" s="58"/>
      <c r="Q182" s="58"/>
      <c r="R182" s="58"/>
      <c r="S182" s="58"/>
      <c r="T182" s="58"/>
      <c r="U182" s="58"/>
      <c r="W182" s="58"/>
      <c r="X182" s="58"/>
      <c r="Y182" s="58"/>
      <c r="Z182" s="58"/>
      <c r="AA182" s="58"/>
      <c r="AB182" s="58"/>
      <c r="AC182" s="58"/>
      <c r="AD182" s="58"/>
      <c r="AE182" s="58"/>
      <c r="AF182" s="58"/>
      <c r="AG182" s="58"/>
      <c r="AH182" s="58"/>
      <c r="AI182" s="58"/>
    </row>
    <row r="184" spans="1:35" s="59" customFormat="1">
      <c r="A184" s="58"/>
      <c r="B184" s="58"/>
      <c r="C184" s="58"/>
      <c r="D184" s="58"/>
      <c r="E184" s="58"/>
      <c r="F184" s="58"/>
      <c r="G184" s="58"/>
      <c r="H184" s="58"/>
      <c r="I184" s="58"/>
      <c r="J184" s="58"/>
      <c r="K184" s="58"/>
      <c r="L184" s="58"/>
      <c r="M184" s="58"/>
      <c r="N184" s="58"/>
      <c r="O184" s="58"/>
      <c r="P184" s="58"/>
      <c r="Q184" s="58"/>
      <c r="R184" s="58"/>
      <c r="S184" s="58"/>
      <c r="T184" s="58"/>
      <c r="U184" s="58"/>
      <c r="W184" s="58"/>
      <c r="X184" s="58"/>
      <c r="Y184" s="58"/>
      <c r="Z184" s="58"/>
      <c r="AA184" s="58"/>
      <c r="AB184" s="58"/>
      <c r="AC184" s="58"/>
      <c r="AD184" s="58"/>
      <c r="AE184" s="58"/>
      <c r="AF184" s="58"/>
      <c r="AG184" s="58"/>
      <c r="AH184" s="58"/>
      <c r="AI184" s="58"/>
    </row>
    <row r="185" spans="1:35" s="59" customFormat="1">
      <c r="A185" s="58"/>
      <c r="B185" s="58"/>
      <c r="C185" s="58"/>
      <c r="D185" s="58"/>
      <c r="E185" s="58"/>
      <c r="F185" s="58"/>
      <c r="G185" s="58"/>
      <c r="H185" s="58"/>
      <c r="I185" s="58"/>
      <c r="J185" s="58"/>
      <c r="K185" s="58"/>
      <c r="L185" s="58"/>
      <c r="M185" s="58"/>
      <c r="N185" s="58"/>
      <c r="O185" s="58"/>
      <c r="P185" s="58"/>
      <c r="Q185" s="58"/>
      <c r="R185" s="58"/>
      <c r="S185" s="58"/>
      <c r="T185" s="58"/>
      <c r="U185" s="58"/>
      <c r="W185" s="58"/>
      <c r="X185" s="58"/>
      <c r="Y185" s="58"/>
      <c r="Z185" s="58"/>
      <c r="AA185" s="58"/>
      <c r="AB185" s="58"/>
      <c r="AC185" s="58"/>
      <c r="AD185" s="58"/>
      <c r="AE185" s="58"/>
      <c r="AF185" s="58"/>
      <c r="AG185" s="58"/>
      <c r="AH185" s="58"/>
      <c r="AI185" s="58"/>
    </row>
  </sheetData>
  <mergeCells count="11">
    <mergeCell ref="A3:D3"/>
    <mergeCell ref="A5:D5"/>
    <mergeCell ref="A180:B180"/>
    <mergeCell ref="A10:B10"/>
    <mergeCell ref="A7:D7"/>
    <mergeCell ref="A11:B11"/>
    <mergeCell ref="A12:B12"/>
    <mergeCell ref="A13:B13"/>
    <mergeCell ref="A14:B14"/>
    <mergeCell ref="A15:B15"/>
    <mergeCell ref="A16:B16"/>
  </mergeCells>
  <phoneticPr fontId="20"/>
  <conditionalFormatting sqref="Q17:Q179">
    <cfRule type="cellIs" dxfId="3" priority="5" operator="equal">
      <formula>0</formula>
    </cfRule>
    <cfRule type="expression" dxfId="2" priority="9">
      <formula>#REF!="×"</formula>
    </cfRule>
  </conditionalFormatting>
  <conditionalFormatting sqref="P17:P179">
    <cfRule type="expression" dxfId="1" priority="8">
      <formula>#REF!="×"</formula>
    </cfRule>
  </conditionalFormatting>
  <conditionalFormatting sqref="T17:U179">
    <cfRule type="cellIs" dxfId="0" priority="7" operator="equal">
      <formula>0</formula>
    </cfRule>
  </conditionalFormatting>
  <dataValidations count="1">
    <dataValidation type="list" allowBlank="1" showInputMessage="1" showErrorMessage="1" sqref="P17:P179" xr:uid="{00000000-0002-0000-0300-000000000000}">
      <formula1>"　,多面,治水ダム等"</formula1>
    </dataValidation>
  </dataValidations>
  <pageMargins left="0.70866141732283472" right="0.70866141732283472" top="0.74803149606299213" bottom="0.74803149606299213" header="0.31496062992125984" footer="0.31496062992125984"/>
  <pageSetup paperSize="9" fitToHeight="0" orientation="landscape" cellComments="asDisplayed"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46"/>
  <sheetViews>
    <sheetView zoomScale="89" zoomScaleNormal="89" workbookViewId="0">
      <selection activeCell="C5" sqref="C5:H5"/>
    </sheetView>
  </sheetViews>
  <sheetFormatPr defaultRowHeight="13.5"/>
  <cols>
    <col min="1" max="1" width="9.140625" style="98"/>
    <col min="2" max="2" width="23.85546875" style="98" customWidth="1"/>
    <col min="3" max="3" width="7.5703125" style="97" bestFit="1" customWidth="1"/>
    <col min="4" max="4" width="6.42578125" style="97" bestFit="1" customWidth="1"/>
    <col min="5" max="5" width="9.85546875" style="97" bestFit="1" customWidth="1"/>
    <col min="6" max="6" width="6.42578125" style="97" bestFit="1" customWidth="1"/>
    <col min="7" max="7" width="6.28515625" style="97" bestFit="1" customWidth="1"/>
    <col min="8" max="8" width="10.85546875" style="97" bestFit="1" customWidth="1"/>
    <col min="9" max="9" width="18.28515625" style="98" customWidth="1"/>
    <col min="10" max="10" width="24.140625" style="98" customWidth="1"/>
    <col min="11" max="16384" width="9.140625" style="98"/>
  </cols>
  <sheetData>
    <row r="1" spans="1:10" ht="24.75" customHeight="1">
      <c r="A1" s="58" t="s">
        <v>168</v>
      </c>
      <c r="B1" s="99"/>
      <c r="C1" s="100"/>
      <c r="D1" s="100"/>
      <c r="E1" s="100"/>
      <c r="F1" s="100"/>
      <c r="G1" s="100"/>
      <c r="H1" s="100"/>
      <c r="I1" s="99"/>
      <c r="J1" s="99"/>
    </row>
    <row r="2" spans="1:10" ht="17.25">
      <c r="A2" s="101" t="s">
        <v>167</v>
      </c>
      <c r="B2" s="101"/>
      <c r="C2" s="100"/>
      <c r="D2" s="100"/>
      <c r="E2" s="100"/>
      <c r="F2" s="100"/>
      <c r="G2" s="100"/>
      <c r="H2" s="100"/>
      <c r="I2" s="99"/>
      <c r="J2" s="102"/>
    </row>
    <row r="3" spans="1:10" ht="19.5" customHeight="1" thickBot="1">
      <c r="A3" s="99"/>
      <c r="B3" s="99"/>
      <c r="C3" s="100"/>
      <c r="D3" s="100"/>
      <c r="E3" s="100"/>
      <c r="F3" s="100"/>
      <c r="G3" s="100"/>
      <c r="H3" s="100"/>
      <c r="I3" s="99"/>
      <c r="J3" s="99"/>
    </row>
    <row r="4" spans="1:10" ht="13.5" customHeight="1">
      <c r="A4" s="216"/>
      <c r="B4" s="217" t="s">
        <v>138</v>
      </c>
      <c r="C4" s="219" t="s">
        <v>186</v>
      </c>
      <c r="D4" s="219"/>
      <c r="E4" s="219"/>
      <c r="F4" s="219"/>
      <c r="G4" s="219"/>
      <c r="H4" s="219"/>
      <c r="I4" s="219"/>
      <c r="J4" s="206" t="s">
        <v>153</v>
      </c>
    </row>
    <row r="5" spans="1:10" ht="14.25" thickBot="1">
      <c r="A5" s="215"/>
      <c r="B5" s="218"/>
      <c r="C5" s="208" t="s">
        <v>154</v>
      </c>
      <c r="D5" s="209"/>
      <c r="E5" s="209"/>
      <c r="F5" s="209"/>
      <c r="G5" s="209"/>
      <c r="H5" s="210"/>
      <c r="I5" s="103" t="s">
        <v>155</v>
      </c>
      <c r="J5" s="207"/>
    </row>
    <row r="6" spans="1:10">
      <c r="A6" s="211" t="s">
        <v>174</v>
      </c>
      <c r="B6" s="104" t="s">
        <v>156</v>
      </c>
      <c r="C6" s="105"/>
      <c r="D6" s="106" t="s">
        <v>157</v>
      </c>
      <c r="E6" s="107"/>
      <c r="F6" s="106" t="s">
        <v>158</v>
      </c>
      <c r="G6" s="106"/>
      <c r="H6" s="108" t="s">
        <v>164</v>
      </c>
      <c r="I6" s="109"/>
      <c r="J6" s="110"/>
    </row>
    <row r="7" spans="1:10">
      <c r="A7" s="212"/>
      <c r="B7" s="111" t="s">
        <v>159</v>
      </c>
      <c r="C7" s="112"/>
      <c r="D7" s="113" t="s">
        <v>157</v>
      </c>
      <c r="E7" s="114"/>
      <c r="F7" s="113" t="s">
        <v>160</v>
      </c>
      <c r="G7" s="113"/>
      <c r="H7" s="115"/>
      <c r="I7" s="116"/>
      <c r="J7" s="117"/>
    </row>
    <row r="8" spans="1:10">
      <c r="A8" s="212"/>
      <c r="B8" s="118" t="s">
        <v>185</v>
      </c>
      <c r="C8" s="112"/>
      <c r="D8" s="113" t="s">
        <v>157</v>
      </c>
      <c r="E8" s="114"/>
      <c r="F8" s="113" t="s">
        <v>160</v>
      </c>
      <c r="G8" s="119"/>
      <c r="H8" s="120"/>
      <c r="I8" s="116"/>
      <c r="J8" s="121"/>
    </row>
    <row r="9" spans="1:10">
      <c r="A9" s="212"/>
      <c r="B9" s="111" t="s">
        <v>161</v>
      </c>
      <c r="C9" s="112"/>
      <c r="D9" s="113" t="s">
        <v>157</v>
      </c>
      <c r="E9" s="114"/>
      <c r="F9" s="113" t="s">
        <v>160</v>
      </c>
      <c r="G9" s="113"/>
      <c r="H9" s="115"/>
      <c r="I9" s="116"/>
      <c r="J9" s="122"/>
    </row>
    <row r="10" spans="1:10">
      <c r="A10" s="212"/>
      <c r="B10" s="118" t="s">
        <v>162</v>
      </c>
      <c r="C10" s="112"/>
      <c r="D10" s="113" t="s">
        <v>157</v>
      </c>
      <c r="E10" s="114"/>
      <c r="F10" s="113" t="s">
        <v>160</v>
      </c>
      <c r="G10" s="119"/>
      <c r="H10" s="120"/>
      <c r="I10" s="116"/>
      <c r="J10" s="122"/>
    </row>
    <row r="11" spans="1:10">
      <c r="A11" s="212"/>
      <c r="B11" s="118"/>
      <c r="C11" s="123"/>
      <c r="D11" s="119"/>
      <c r="E11" s="124"/>
      <c r="F11" s="119"/>
      <c r="G11" s="119"/>
      <c r="H11" s="125"/>
      <c r="I11" s="126"/>
      <c r="J11" s="122"/>
    </row>
    <row r="12" spans="1:10" ht="14.25" thickBot="1">
      <c r="A12" s="213"/>
      <c r="B12" s="127" t="s">
        <v>163</v>
      </c>
      <c r="C12" s="128"/>
      <c r="D12" s="129"/>
      <c r="E12" s="129"/>
      <c r="F12" s="129"/>
      <c r="G12" s="129"/>
      <c r="H12" s="130"/>
      <c r="I12" s="131"/>
      <c r="J12" s="122"/>
    </row>
    <row r="13" spans="1:10">
      <c r="A13" s="211" t="s">
        <v>174</v>
      </c>
      <c r="B13" s="104" t="s">
        <v>156</v>
      </c>
      <c r="C13" s="105"/>
      <c r="D13" s="106" t="s">
        <v>157</v>
      </c>
      <c r="E13" s="107"/>
      <c r="F13" s="106" t="s">
        <v>158</v>
      </c>
      <c r="G13" s="106"/>
      <c r="H13" s="108" t="s">
        <v>164</v>
      </c>
      <c r="I13" s="109"/>
      <c r="J13" s="110"/>
    </row>
    <row r="14" spans="1:10">
      <c r="A14" s="212"/>
      <c r="B14" s="111" t="s">
        <v>159</v>
      </c>
      <c r="C14" s="112"/>
      <c r="D14" s="113" t="s">
        <v>157</v>
      </c>
      <c r="E14" s="114"/>
      <c r="F14" s="113" t="s">
        <v>160</v>
      </c>
      <c r="G14" s="113"/>
      <c r="H14" s="115"/>
      <c r="I14" s="116"/>
      <c r="J14" s="122"/>
    </row>
    <row r="15" spans="1:10">
      <c r="A15" s="212"/>
      <c r="B15" s="118" t="s">
        <v>185</v>
      </c>
      <c r="C15" s="112"/>
      <c r="D15" s="113" t="s">
        <v>157</v>
      </c>
      <c r="E15" s="114"/>
      <c r="F15" s="113" t="s">
        <v>160</v>
      </c>
      <c r="G15" s="119"/>
      <c r="H15" s="120"/>
      <c r="I15" s="116"/>
      <c r="J15" s="132"/>
    </row>
    <row r="16" spans="1:10">
      <c r="A16" s="212"/>
      <c r="B16" s="111" t="s">
        <v>161</v>
      </c>
      <c r="C16" s="112"/>
      <c r="D16" s="113" t="s">
        <v>157</v>
      </c>
      <c r="E16" s="114"/>
      <c r="F16" s="113" t="s">
        <v>160</v>
      </c>
      <c r="G16" s="113"/>
      <c r="H16" s="115"/>
      <c r="I16" s="116"/>
      <c r="J16" s="122"/>
    </row>
    <row r="17" spans="1:10">
      <c r="A17" s="212"/>
      <c r="B17" s="118" t="s">
        <v>162</v>
      </c>
      <c r="C17" s="112"/>
      <c r="D17" s="113" t="s">
        <v>157</v>
      </c>
      <c r="E17" s="114"/>
      <c r="F17" s="113" t="s">
        <v>160</v>
      </c>
      <c r="G17" s="119"/>
      <c r="H17" s="120"/>
      <c r="I17" s="116"/>
      <c r="J17" s="122"/>
    </row>
    <row r="18" spans="1:10">
      <c r="A18" s="212"/>
      <c r="B18" s="118"/>
      <c r="C18" s="123"/>
      <c r="D18" s="119"/>
      <c r="E18" s="124"/>
      <c r="F18" s="119"/>
      <c r="G18" s="119"/>
      <c r="H18" s="125"/>
      <c r="I18" s="126"/>
      <c r="J18" s="122"/>
    </row>
    <row r="19" spans="1:10" ht="14.25" thickBot="1">
      <c r="A19" s="213"/>
      <c r="B19" s="127" t="s">
        <v>163</v>
      </c>
      <c r="C19" s="128"/>
      <c r="D19" s="129"/>
      <c r="E19" s="129"/>
      <c r="F19" s="129"/>
      <c r="G19" s="129"/>
      <c r="H19" s="130"/>
      <c r="I19" s="131"/>
      <c r="J19" s="122"/>
    </row>
    <row r="20" spans="1:10">
      <c r="A20" s="211" t="s">
        <v>174</v>
      </c>
      <c r="B20" s="104" t="s">
        <v>156</v>
      </c>
      <c r="C20" s="105"/>
      <c r="D20" s="106" t="s">
        <v>157</v>
      </c>
      <c r="E20" s="107"/>
      <c r="F20" s="106" t="s">
        <v>158</v>
      </c>
      <c r="G20" s="106"/>
      <c r="H20" s="108" t="s">
        <v>164</v>
      </c>
      <c r="I20" s="109"/>
      <c r="J20" s="133"/>
    </row>
    <row r="21" spans="1:10">
      <c r="A21" s="212"/>
      <c r="B21" s="111" t="s">
        <v>159</v>
      </c>
      <c r="C21" s="112"/>
      <c r="D21" s="113" t="s">
        <v>157</v>
      </c>
      <c r="E21" s="114"/>
      <c r="F21" s="113" t="s">
        <v>160</v>
      </c>
      <c r="G21" s="113"/>
      <c r="H21" s="115"/>
      <c r="I21" s="116"/>
      <c r="J21" s="117"/>
    </row>
    <row r="22" spans="1:10">
      <c r="A22" s="212"/>
      <c r="B22" s="118" t="s">
        <v>185</v>
      </c>
      <c r="C22" s="112"/>
      <c r="D22" s="113" t="s">
        <v>157</v>
      </c>
      <c r="E22" s="114"/>
      <c r="F22" s="113" t="s">
        <v>160</v>
      </c>
      <c r="G22" s="119"/>
      <c r="H22" s="120"/>
      <c r="I22" s="116"/>
      <c r="J22" s="121"/>
    </row>
    <row r="23" spans="1:10">
      <c r="A23" s="212"/>
      <c r="B23" s="111" t="s">
        <v>161</v>
      </c>
      <c r="C23" s="112"/>
      <c r="D23" s="113" t="s">
        <v>157</v>
      </c>
      <c r="E23" s="114"/>
      <c r="F23" s="113" t="s">
        <v>160</v>
      </c>
      <c r="G23" s="113"/>
      <c r="H23" s="115"/>
      <c r="I23" s="116"/>
      <c r="J23" s="122"/>
    </row>
    <row r="24" spans="1:10">
      <c r="A24" s="212"/>
      <c r="B24" s="118" t="s">
        <v>162</v>
      </c>
      <c r="C24" s="112"/>
      <c r="D24" s="113" t="s">
        <v>157</v>
      </c>
      <c r="E24" s="114"/>
      <c r="F24" s="113" t="s">
        <v>160</v>
      </c>
      <c r="G24" s="119"/>
      <c r="H24" s="120"/>
      <c r="I24" s="116"/>
      <c r="J24" s="122"/>
    </row>
    <row r="25" spans="1:10">
      <c r="A25" s="212"/>
      <c r="B25" s="118"/>
      <c r="C25" s="123"/>
      <c r="D25" s="119"/>
      <c r="E25" s="124"/>
      <c r="F25" s="119"/>
      <c r="G25" s="119"/>
      <c r="H25" s="125"/>
      <c r="I25" s="126"/>
      <c r="J25" s="122"/>
    </row>
    <row r="26" spans="1:10" ht="14.25" thickBot="1">
      <c r="A26" s="213"/>
      <c r="B26" s="127" t="s">
        <v>163</v>
      </c>
      <c r="C26" s="128"/>
      <c r="D26" s="129"/>
      <c r="E26" s="129"/>
      <c r="F26" s="129"/>
      <c r="G26" s="129"/>
      <c r="H26" s="130"/>
      <c r="I26" s="131"/>
      <c r="J26" s="122"/>
    </row>
    <row r="27" spans="1:10">
      <c r="A27" s="211" t="s">
        <v>174</v>
      </c>
      <c r="B27" s="104" t="s">
        <v>156</v>
      </c>
      <c r="C27" s="105"/>
      <c r="D27" s="106" t="s">
        <v>157</v>
      </c>
      <c r="E27" s="107"/>
      <c r="F27" s="106" t="s">
        <v>158</v>
      </c>
      <c r="G27" s="106"/>
      <c r="H27" s="108" t="s">
        <v>164</v>
      </c>
      <c r="I27" s="109"/>
      <c r="J27" s="133"/>
    </row>
    <row r="28" spans="1:10">
      <c r="A28" s="212"/>
      <c r="B28" s="111" t="s">
        <v>159</v>
      </c>
      <c r="C28" s="112"/>
      <c r="D28" s="113" t="s">
        <v>157</v>
      </c>
      <c r="E28" s="114"/>
      <c r="F28" s="113" t="s">
        <v>160</v>
      </c>
      <c r="G28" s="113"/>
      <c r="H28" s="115"/>
      <c r="I28" s="116"/>
      <c r="J28" s="117"/>
    </row>
    <row r="29" spans="1:10">
      <c r="A29" s="212"/>
      <c r="B29" s="118" t="s">
        <v>185</v>
      </c>
      <c r="C29" s="112"/>
      <c r="D29" s="113" t="s">
        <v>157</v>
      </c>
      <c r="E29" s="114"/>
      <c r="F29" s="113" t="s">
        <v>160</v>
      </c>
      <c r="G29" s="119"/>
      <c r="H29" s="120"/>
      <c r="I29" s="116"/>
      <c r="J29" s="121"/>
    </row>
    <row r="30" spans="1:10">
      <c r="A30" s="212"/>
      <c r="B30" s="111" t="s">
        <v>161</v>
      </c>
      <c r="C30" s="112"/>
      <c r="D30" s="113" t="s">
        <v>157</v>
      </c>
      <c r="E30" s="114"/>
      <c r="F30" s="113" t="s">
        <v>160</v>
      </c>
      <c r="G30" s="113"/>
      <c r="H30" s="115"/>
      <c r="I30" s="116"/>
      <c r="J30" s="122"/>
    </row>
    <row r="31" spans="1:10">
      <c r="A31" s="212"/>
      <c r="B31" s="118" t="s">
        <v>162</v>
      </c>
      <c r="C31" s="112"/>
      <c r="D31" s="113" t="s">
        <v>157</v>
      </c>
      <c r="E31" s="114"/>
      <c r="F31" s="113" t="s">
        <v>160</v>
      </c>
      <c r="G31" s="119"/>
      <c r="H31" s="120"/>
      <c r="I31" s="116"/>
      <c r="J31" s="122"/>
    </row>
    <row r="32" spans="1:10">
      <c r="A32" s="212"/>
      <c r="B32" s="118"/>
      <c r="C32" s="123"/>
      <c r="D32" s="119"/>
      <c r="E32" s="124"/>
      <c r="F32" s="119"/>
      <c r="G32" s="119"/>
      <c r="H32" s="125"/>
      <c r="I32" s="126"/>
      <c r="J32" s="122"/>
    </row>
    <row r="33" spans="1:10" ht="14.25" thickBot="1">
      <c r="A33" s="213"/>
      <c r="B33" s="127" t="s">
        <v>163</v>
      </c>
      <c r="C33" s="128"/>
      <c r="D33" s="129"/>
      <c r="E33" s="129"/>
      <c r="F33" s="129"/>
      <c r="G33" s="129"/>
      <c r="H33" s="130"/>
      <c r="I33" s="131"/>
      <c r="J33" s="122"/>
    </row>
    <row r="34" spans="1:10">
      <c r="A34" s="214" t="s">
        <v>165</v>
      </c>
      <c r="B34" s="134" t="s">
        <v>156</v>
      </c>
      <c r="C34" s="135"/>
      <c r="D34" s="136"/>
      <c r="E34" s="136"/>
      <c r="F34" s="136"/>
      <c r="G34" s="136"/>
      <c r="H34" s="137"/>
      <c r="I34" s="138"/>
      <c r="J34" s="139"/>
    </row>
    <row r="35" spans="1:10">
      <c r="A35" s="214"/>
      <c r="B35" s="111" t="s">
        <v>159</v>
      </c>
      <c r="C35" s="112"/>
      <c r="D35" s="113"/>
      <c r="E35" s="113"/>
      <c r="F35" s="113"/>
      <c r="G35" s="113"/>
      <c r="H35" s="115"/>
      <c r="I35" s="140"/>
      <c r="J35" s="141"/>
    </row>
    <row r="36" spans="1:10">
      <c r="A36" s="214"/>
      <c r="B36" s="118" t="s">
        <v>185</v>
      </c>
      <c r="C36" s="112"/>
      <c r="D36" s="113"/>
      <c r="E36" s="113"/>
      <c r="F36" s="113"/>
      <c r="G36" s="113"/>
      <c r="H36" s="115"/>
      <c r="I36" s="140"/>
      <c r="J36" s="142"/>
    </row>
    <row r="37" spans="1:10">
      <c r="A37" s="214"/>
      <c r="B37" s="111" t="s">
        <v>161</v>
      </c>
      <c r="C37" s="112"/>
      <c r="D37" s="113"/>
      <c r="E37" s="113"/>
      <c r="F37" s="113"/>
      <c r="G37" s="113"/>
      <c r="H37" s="115"/>
      <c r="I37" s="140"/>
      <c r="J37" s="143"/>
    </row>
    <row r="38" spans="1:10">
      <c r="A38" s="214"/>
      <c r="B38" s="111" t="s">
        <v>166</v>
      </c>
      <c r="C38" s="144"/>
      <c r="D38" s="145"/>
      <c r="E38" s="145"/>
      <c r="F38" s="145"/>
      <c r="G38" s="145"/>
      <c r="H38" s="146"/>
      <c r="I38" s="140"/>
      <c r="J38" s="143"/>
    </row>
    <row r="39" spans="1:10">
      <c r="A39" s="214"/>
      <c r="B39" s="118"/>
      <c r="C39" s="144"/>
      <c r="D39" s="145"/>
      <c r="E39" s="145"/>
      <c r="F39" s="145"/>
      <c r="G39" s="145"/>
      <c r="H39" s="146"/>
      <c r="I39" s="147"/>
      <c r="J39" s="148"/>
    </row>
    <row r="40" spans="1:10" ht="14.25" thickBot="1">
      <c r="A40" s="215"/>
      <c r="B40" s="127" t="s">
        <v>163</v>
      </c>
      <c r="C40" s="128"/>
      <c r="D40" s="129"/>
      <c r="E40" s="129"/>
      <c r="F40" s="129"/>
      <c r="G40" s="129"/>
      <c r="H40" s="130"/>
      <c r="I40" s="131"/>
      <c r="J40" s="149"/>
    </row>
    <row r="41" spans="1:10" s="97" customFormat="1">
      <c r="A41" s="99"/>
      <c r="B41" s="150"/>
      <c r="C41" s="100"/>
      <c r="D41" s="100"/>
      <c r="E41" s="100"/>
      <c r="F41" s="100"/>
      <c r="G41" s="100"/>
      <c r="H41" s="100"/>
      <c r="I41" s="99"/>
      <c r="J41" s="100"/>
    </row>
    <row r="42" spans="1:10" s="97" customFormat="1">
      <c r="A42" s="99" t="s">
        <v>169</v>
      </c>
      <c r="B42" s="151"/>
      <c r="C42" s="100"/>
      <c r="D42" s="100"/>
      <c r="E42" s="100"/>
      <c r="F42" s="100"/>
      <c r="G42" s="100"/>
      <c r="H42" s="100"/>
      <c r="I42" s="99"/>
      <c r="J42" s="100"/>
    </row>
    <row r="43" spans="1:10" s="97" customFormat="1">
      <c r="A43" s="152" t="s">
        <v>172</v>
      </c>
      <c r="B43" s="162"/>
      <c r="C43" s="100"/>
      <c r="D43" s="100"/>
      <c r="E43" s="100"/>
      <c r="F43" s="100"/>
      <c r="G43" s="100"/>
      <c r="H43" s="100"/>
      <c r="I43" s="99"/>
      <c r="J43" s="100"/>
    </row>
    <row r="44" spans="1:10" s="97" customFormat="1">
      <c r="A44" s="163" t="s">
        <v>170</v>
      </c>
      <c r="B44" s="162"/>
      <c r="C44" s="100"/>
      <c r="D44" s="100"/>
      <c r="E44" s="100"/>
      <c r="F44" s="100"/>
      <c r="G44" s="100"/>
      <c r="H44" s="100"/>
      <c r="I44" s="99"/>
      <c r="J44" s="100"/>
    </row>
    <row r="45" spans="1:10" s="97" customFormat="1">
      <c r="A45" s="163" t="s">
        <v>173</v>
      </c>
      <c r="B45" s="162"/>
      <c r="C45" s="100"/>
      <c r="D45" s="100"/>
      <c r="E45" s="100"/>
      <c r="F45" s="100"/>
      <c r="G45" s="100"/>
      <c r="H45" s="100"/>
      <c r="I45" s="99"/>
      <c r="J45" s="100"/>
    </row>
    <row r="46" spans="1:10">
      <c r="A46" s="99"/>
      <c r="B46" s="99"/>
      <c r="C46" s="100"/>
      <c r="D46" s="100"/>
      <c r="E46" s="100"/>
      <c r="F46" s="100"/>
      <c r="G46" s="100"/>
      <c r="H46" s="100"/>
      <c r="I46" s="99"/>
      <c r="J46" s="99"/>
    </row>
  </sheetData>
  <mergeCells count="10">
    <mergeCell ref="J4:J5"/>
    <mergeCell ref="C5:H5"/>
    <mergeCell ref="A13:A19"/>
    <mergeCell ref="A20:A26"/>
    <mergeCell ref="A34:A40"/>
    <mergeCell ref="A6:A12"/>
    <mergeCell ref="A4:A5"/>
    <mergeCell ref="B4:B5"/>
    <mergeCell ref="C4:I4"/>
    <mergeCell ref="A27:A33"/>
  </mergeCells>
  <phoneticPr fontId="20"/>
  <pageMargins left="0.7" right="0.7" top="0.75" bottom="0.75" header="0.3" footer="0.3"/>
  <pageSetup paperSize="9" scale="8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howOutlineSymbols="0"/>
  </sheetPr>
  <dimension ref="A1:T106"/>
  <sheetViews>
    <sheetView showGridLines="0" showZeros="0" showOutlineSymbols="0" topLeftCell="A16" zoomScale="87" zoomScaleNormal="87" zoomScaleSheetLayoutView="91" workbookViewId="0">
      <selection activeCell="AD58" sqref="AD58"/>
    </sheetView>
  </sheetViews>
  <sheetFormatPr defaultColWidth="12.28515625" defaultRowHeight="14.25"/>
  <cols>
    <col min="1" max="1" width="0.7109375" style="5" customWidth="1"/>
    <col min="2" max="7" width="5" style="5" customWidth="1"/>
    <col min="8" max="15" width="3" style="5" customWidth="1"/>
    <col min="16" max="20" width="5" style="5" customWidth="1"/>
    <col min="21" max="21" width="0.7109375" style="5" customWidth="1"/>
    <col min="22" max="16384" width="12.28515625" style="5"/>
  </cols>
  <sheetData>
    <row r="1" spans="1:20" ht="18" customHeight="1">
      <c r="B1" s="51" t="s">
        <v>121</v>
      </c>
    </row>
    <row r="2" spans="1:20" ht="18" customHeight="1">
      <c r="A2" s="7"/>
      <c r="B2" s="7"/>
      <c r="C2" s="7"/>
      <c r="D2" s="7"/>
      <c r="E2" s="239" t="s">
        <v>28</v>
      </c>
      <c r="F2" s="239"/>
      <c r="G2" s="239"/>
      <c r="H2" s="239"/>
      <c r="I2" s="239"/>
      <c r="J2" s="239"/>
      <c r="K2" s="239"/>
      <c r="L2" s="239"/>
      <c r="M2" s="239"/>
      <c r="N2" s="239"/>
      <c r="O2" s="239"/>
      <c r="P2" s="239"/>
      <c r="Q2" s="7"/>
      <c r="R2" s="7"/>
      <c r="S2" s="7"/>
      <c r="T2" s="7"/>
    </row>
    <row r="3" spans="1:20" ht="7.5" customHeight="1">
      <c r="A3" s="7"/>
      <c r="B3" s="7"/>
      <c r="C3" s="7"/>
      <c r="D3" s="7"/>
      <c r="E3" s="7"/>
      <c r="F3" s="7"/>
      <c r="G3" s="7"/>
      <c r="P3" s="7"/>
      <c r="Q3" s="7"/>
      <c r="R3" s="7"/>
      <c r="S3" s="7"/>
      <c r="T3" s="7"/>
    </row>
    <row r="4" spans="1:20">
      <c r="A4" s="7"/>
      <c r="B4" s="7" t="s">
        <v>3</v>
      </c>
      <c r="C4" s="7"/>
      <c r="D4" s="7"/>
      <c r="E4" s="7"/>
      <c r="F4" s="7"/>
      <c r="G4" s="7"/>
      <c r="P4" s="7"/>
      <c r="Q4" s="7"/>
      <c r="R4" s="7"/>
      <c r="S4" s="7"/>
      <c r="T4" s="7"/>
    </row>
    <row r="5" spans="1:20" ht="6" customHeight="1">
      <c r="A5" s="7"/>
      <c r="B5" s="6"/>
      <c r="C5" s="6"/>
      <c r="D5" s="6"/>
      <c r="E5" s="6"/>
      <c r="F5" s="6"/>
      <c r="G5" s="6"/>
      <c r="H5" s="10"/>
      <c r="I5" s="10"/>
      <c r="J5" s="10"/>
      <c r="K5" s="10"/>
      <c r="L5" s="10"/>
      <c r="M5" s="10"/>
      <c r="N5" s="10"/>
      <c r="O5" s="10"/>
      <c r="P5" s="6"/>
      <c r="Q5" s="6"/>
      <c r="R5" s="6"/>
      <c r="S5" s="6"/>
      <c r="T5" s="6"/>
    </row>
    <row r="6" spans="1:20">
      <c r="A6" s="6"/>
      <c r="B6" s="220" t="s">
        <v>18</v>
      </c>
      <c r="C6" s="220"/>
      <c r="D6" s="220"/>
      <c r="E6" s="220"/>
      <c r="F6" s="220"/>
      <c r="G6" s="220"/>
      <c r="H6" s="227" t="s">
        <v>26</v>
      </c>
      <c r="I6" s="228"/>
      <c r="J6" s="228"/>
      <c r="K6" s="228"/>
      <c r="L6" s="228"/>
      <c r="M6" s="228"/>
      <c r="N6" s="228"/>
      <c r="O6" s="18"/>
      <c r="P6" s="220" t="s">
        <v>22</v>
      </c>
      <c r="Q6" s="220"/>
      <c r="R6" s="220"/>
      <c r="S6" s="220"/>
      <c r="T6" s="220"/>
    </row>
    <row r="7" spans="1:20">
      <c r="A7" s="6"/>
      <c r="B7" s="220"/>
      <c r="C7" s="220"/>
      <c r="D7" s="220"/>
      <c r="E7" s="220"/>
      <c r="F7" s="220"/>
      <c r="G7" s="220"/>
      <c r="H7" s="229"/>
      <c r="I7" s="230"/>
      <c r="J7" s="230"/>
      <c r="K7" s="230"/>
      <c r="L7" s="230"/>
      <c r="M7" s="230"/>
      <c r="N7" s="230"/>
      <c r="O7" s="19" t="s">
        <v>15</v>
      </c>
      <c r="P7" s="220"/>
      <c r="Q7" s="220"/>
      <c r="R7" s="220"/>
      <c r="S7" s="220"/>
      <c r="T7" s="220"/>
    </row>
    <row r="8" spans="1:20">
      <c r="A8" s="6"/>
      <c r="B8" s="220"/>
      <c r="C8" s="220"/>
      <c r="D8" s="220"/>
      <c r="E8" s="220"/>
      <c r="F8" s="220"/>
      <c r="G8" s="220"/>
      <c r="H8" s="221"/>
      <c r="I8" s="222"/>
      <c r="J8" s="222"/>
      <c r="K8" s="222"/>
      <c r="L8" s="222"/>
      <c r="M8" s="222"/>
      <c r="N8" s="222"/>
      <c r="O8" s="223"/>
      <c r="P8" s="235"/>
      <c r="Q8" s="235"/>
      <c r="R8" s="235"/>
      <c r="S8" s="235"/>
      <c r="T8" s="236"/>
    </row>
    <row r="9" spans="1:20">
      <c r="A9" s="6"/>
      <c r="B9" s="220"/>
      <c r="C9" s="220"/>
      <c r="D9" s="220"/>
      <c r="E9" s="220"/>
      <c r="F9" s="220"/>
      <c r="G9" s="220"/>
      <c r="H9" s="224"/>
      <c r="I9" s="225"/>
      <c r="J9" s="225"/>
      <c r="K9" s="225"/>
      <c r="L9" s="225"/>
      <c r="M9" s="225"/>
      <c r="N9" s="225"/>
      <c r="O9" s="226"/>
      <c r="P9" s="237"/>
      <c r="Q9" s="237"/>
      <c r="R9" s="237"/>
      <c r="S9" s="237"/>
      <c r="T9" s="238"/>
    </row>
    <row r="10" spans="1:20">
      <c r="A10" s="6"/>
      <c r="B10" s="220"/>
      <c r="C10" s="220"/>
      <c r="D10" s="220"/>
      <c r="E10" s="220"/>
      <c r="F10" s="220"/>
      <c r="G10" s="220"/>
      <c r="H10" s="221"/>
      <c r="I10" s="222"/>
      <c r="J10" s="222"/>
      <c r="K10" s="222"/>
      <c r="L10" s="222"/>
      <c r="M10" s="222"/>
      <c r="N10" s="222"/>
      <c r="O10" s="223"/>
      <c r="P10" s="235"/>
      <c r="Q10" s="235"/>
      <c r="R10" s="235"/>
      <c r="S10" s="235"/>
      <c r="T10" s="236"/>
    </row>
    <row r="11" spans="1:20">
      <c r="A11" s="6"/>
      <c r="B11" s="220"/>
      <c r="C11" s="220"/>
      <c r="D11" s="220"/>
      <c r="E11" s="220"/>
      <c r="F11" s="220"/>
      <c r="G11" s="220"/>
      <c r="H11" s="224"/>
      <c r="I11" s="225"/>
      <c r="J11" s="225"/>
      <c r="K11" s="225"/>
      <c r="L11" s="225"/>
      <c r="M11" s="225"/>
      <c r="N11" s="225"/>
      <c r="O11" s="226"/>
      <c r="P11" s="237"/>
      <c r="Q11" s="237"/>
      <c r="R11" s="237"/>
      <c r="S11" s="237"/>
      <c r="T11" s="238"/>
    </row>
    <row r="12" spans="1:20">
      <c r="A12" s="6"/>
      <c r="B12" s="220"/>
      <c r="C12" s="220"/>
      <c r="D12" s="220"/>
      <c r="E12" s="220"/>
      <c r="F12" s="220"/>
      <c r="G12" s="220"/>
      <c r="H12" s="221"/>
      <c r="I12" s="222"/>
      <c r="J12" s="222"/>
      <c r="K12" s="222"/>
      <c r="L12" s="222"/>
      <c r="M12" s="222"/>
      <c r="N12" s="222"/>
      <c r="O12" s="223"/>
      <c r="P12" s="235"/>
      <c r="Q12" s="235"/>
      <c r="R12" s="235"/>
      <c r="S12" s="235"/>
      <c r="T12" s="236"/>
    </row>
    <row r="13" spans="1:20">
      <c r="A13" s="6"/>
      <c r="B13" s="220"/>
      <c r="C13" s="220"/>
      <c r="D13" s="220"/>
      <c r="E13" s="220"/>
      <c r="F13" s="220"/>
      <c r="G13" s="220"/>
      <c r="H13" s="224"/>
      <c r="I13" s="225"/>
      <c r="J13" s="225"/>
      <c r="K13" s="225"/>
      <c r="L13" s="225"/>
      <c r="M13" s="225"/>
      <c r="N13" s="225"/>
      <c r="O13" s="226"/>
      <c r="P13" s="237"/>
      <c r="Q13" s="237"/>
      <c r="R13" s="237"/>
      <c r="S13" s="237"/>
      <c r="T13" s="238"/>
    </row>
    <row r="14" spans="1:20">
      <c r="A14" s="6"/>
      <c r="B14" s="234" t="s">
        <v>14</v>
      </c>
      <c r="C14" s="234"/>
      <c r="D14" s="234"/>
      <c r="E14" s="234"/>
      <c r="F14" s="234"/>
      <c r="G14" s="234"/>
      <c r="H14" s="221"/>
      <c r="I14" s="222"/>
      <c r="J14" s="222"/>
      <c r="K14" s="222"/>
      <c r="L14" s="222"/>
      <c r="M14" s="222"/>
      <c r="N14" s="222"/>
      <c r="O14" s="223"/>
      <c r="P14" s="235"/>
      <c r="Q14" s="235"/>
      <c r="R14" s="235"/>
      <c r="S14" s="235"/>
      <c r="T14" s="236"/>
    </row>
    <row r="15" spans="1:20">
      <c r="A15" s="6"/>
      <c r="B15" s="234"/>
      <c r="C15" s="234"/>
      <c r="D15" s="234"/>
      <c r="E15" s="234"/>
      <c r="F15" s="234"/>
      <c r="G15" s="234"/>
      <c r="H15" s="224"/>
      <c r="I15" s="225"/>
      <c r="J15" s="225"/>
      <c r="K15" s="225"/>
      <c r="L15" s="225"/>
      <c r="M15" s="225"/>
      <c r="N15" s="225"/>
      <c r="O15" s="226"/>
      <c r="P15" s="237"/>
      <c r="Q15" s="237"/>
      <c r="R15" s="237"/>
      <c r="S15" s="237"/>
      <c r="T15" s="238"/>
    </row>
    <row r="16" spans="1:20">
      <c r="A16" s="7"/>
      <c r="B16" s="6"/>
      <c r="C16" s="6"/>
      <c r="D16" s="6"/>
      <c r="E16" s="6"/>
      <c r="F16" s="6"/>
      <c r="G16" s="6"/>
      <c r="H16" s="10"/>
      <c r="I16" s="10"/>
      <c r="J16" s="10"/>
      <c r="K16" s="10"/>
      <c r="L16" s="10"/>
      <c r="M16" s="10"/>
      <c r="N16" s="10"/>
      <c r="O16" s="10"/>
      <c r="P16" s="6"/>
      <c r="Q16" s="6"/>
      <c r="R16" s="6"/>
      <c r="S16" s="6"/>
      <c r="T16" s="6"/>
    </row>
    <row r="17" spans="1:20">
      <c r="A17" s="7"/>
      <c r="B17" s="7" t="s">
        <v>27</v>
      </c>
      <c r="C17" s="7"/>
      <c r="D17" s="7"/>
      <c r="E17" s="7"/>
      <c r="F17" s="7"/>
      <c r="G17" s="7"/>
      <c r="P17" s="7"/>
      <c r="Q17" s="7"/>
      <c r="R17" s="7"/>
      <c r="S17" s="7"/>
      <c r="T17" s="7"/>
    </row>
    <row r="18" spans="1:20" ht="6" customHeight="1">
      <c r="A18" s="7"/>
      <c r="B18" s="6"/>
      <c r="C18" s="6"/>
      <c r="D18" s="6"/>
      <c r="E18" s="6"/>
      <c r="F18" s="6"/>
      <c r="G18" s="6"/>
      <c r="H18" s="10"/>
      <c r="I18" s="10"/>
      <c r="J18" s="10"/>
      <c r="K18" s="10"/>
      <c r="L18" s="10"/>
      <c r="M18" s="10"/>
      <c r="N18" s="10"/>
      <c r="O18" s="10"/>
      <c r="P18" s="6"/>
      <c r="Q18" s="6"/>
      <c r="R18" s="6"/>
      <c r="S18" s="6"/>
      <c r="T18" s="6"/>
    </row>
    <row r="19" spans="1:20">
      <c r="A19" s="6"/>
      <c r="B19" s="220" t="s">
        <v>18</v>
      </c>
      <c r="C19" s="220"/>
      <c r="D19" s="220"/>
      <c r="E19" s="220"/>
      <c r="F19" s="220"/>
      <c r="G19" s="220"/>
      <c r="H19" s="227" t="s">
        <v>26</v>
      </c>
      <c r="I19" s="228"/>
      <c r="J19" s="228"/>
      <c r="K19" s="228"/>
      <c r="L19" s="228"/>
      <c r="M19" s="228"/>
      <c r="N19" s="228"/>
      <c r="O19" s="18"/>
      <c r="P19" s="220" t="s">
        <v>22</v>
      </c>
      <c r="Q19" s="220"/>
      <c r="R19" s="220"/>
      <c r="S19" s="220"/>
      <c r="T19" s="220"/>
    </row>
    <row r="20" spans="1:20">
      <c r="A20" s="6"/>
      <c r="B20" s="220"/>
      <c r="C20" s="220"/>
      <c r="D20" s="220"/>
      <c r="E20" s="220"/>
      <c r="F20" s="220"/>
      <c r="G20" s="220"/>
      <c r="H20" s="229"/>
      <c r="I20" s="230"/>
      <c r="J20" s="230"/>
      <c r="K20" s="230"/>
      <c r="L20" s="230"/>
      <c r="M20" s="230"/>
      <c r="N20" s="230"/>
      <c r="O20" s="19" t="s">
        <v>15</v>
      </c>
      <c r="P20" s="220"/>
      <c r="Q20" s="220"/>
      <c r="R20" s="220"/>
      <c r="S20" s="220"/>
      <c r="T20" s="220"/>
    </row>
    <row r="21" spans="1:20">
      <c r="A21" s="6"/>
      <c r="B21" s="231"/>
      <c r="C21" s="231"/>
      <c r="D21" s="231"/>
      <c r="E21" s="231"/>
      <c r="F21" s="231"/>
      <c r="G21" s="231"/>
      <c r="H21" s="221"/>
      <c r="I21" s="222"/>
      <c r="J21" s="222"/>
      <c r="K21" s="222"/>
      <c r="L21" s="222"/>
      <c r="M21" s="222"/>
      <c r="N21" s="222"/>
      <c r="O21" s="223"/>
      <c r="P21" s="233"/>
      <c r="Q21" s="233"/>
      <c r="R21" s="233"/>
      <c r="S21" s="233"/>
      <c r="T21" s="233"/>
    </row>
    <row r="22" spans="1:20">
      <c r="A22" s="6"/>
      <c r="B22" s="231"/>
      <c r="C22" s="231"/>
      <c r="D22" s="231"/>
      <c r="E22" s="231"/>
      <c r="F22" s="231"/>
      <c r="G22" s="231"/>
      <c r="H22" s="224"/>
      <c r="I22" s="225"/>
      <c r="J22" s="225"/>
      <c r="K22" s="225"/>
      <c r="L22" s="225"/>
      <c r="M22" s="225"/>
      <c r="N22" s="225"/>
      <c r="O22" s="226"/>
      <c r="P22" s="232"/>
      <c r="Q22" s="232"/>
      <c r="R22" s="232"/>
      <c r="S22" s="232"/>
      <c r="T22" s="232"/>
    </row>
    <row r="23" spans="1:20">
      <c r="A23" s="6"/>
      <c r="B23" s="220"/>
      <c r="C23" s="220"/>
      <c r="D23" s="220"/>
      <c r="E23" s="220"/>
      <c r="F23" s="220"/>
      <c r="G23" s="220"/>
      <c r="H23" s="221"/>
      <c r="I23" s="222"/>
      <c r="J23" s="222"/>
      <c r="K23" s="222"/>
      <c r="L23" s="222"/>
      <c r="M23" s="222"/>
      <c r="N23" s="222"/>
      <c r="O23" s="223"/>
      <c r="P23" s="233"/>
      <c r="Q23" s="233"/>
      <c r="R23" s="233"/>
      <c r="S23" s="233"/>
      <c r="T23" s="233"/>
    </row>
    <row r="24" spans="1:20">
      <c r="A24" s="6"/>
      <c r="B24" s="220"/>
      <c r="C24" s="220"/>
      <c r="D24" s="220"/>
      <c r="E24" s="220"/>
      <c r="F24" s="220"/>
      <c r="G24" s="220"/>
      <c r="H24" s="224"/>
      <c r="I24" s="225"/>
      <c r="J24" s="225"/>
      <c r="K24" s="225"/>
      <c r="L24" s="225"/>
      <c r="M24" s="225"/>
      <c r="N24" s="225"/>
      <c r="O24" s="226"/>
      <c r="P24" s="232"/>
      <c r="Q24" s="232"/>
      <c r="R24" s="232"/>
      <c r="S24" s="232"/>
      <c r="T24" s="232"/>
    </row>
    <row r="25" spans="1:20">
      <c r="A25" s="6"/>
      <c r="B25" s="220"/>
      <c r="C25" s="220"/>
      <c r="D25" s="220"/>
      <c r="E25" s="220"/>
      <c r="F25" s="220"/>
      <c r="G25" s="220"/>
      <c r="H25" s="221"/>
      <c r="I25" s="222"/>
      <c r="J25" s="222"/>
      <c r="K25" s="222"/>
      <c r="L25" s="222"/>
      <c r="M25" s="222"/>
      <c r="N25" s="222"/>
      <c r="O25" s="223"/>
      <c r="P25" s="233"/>
      <c r="Q25" s="233"/>
      <c r="R25" s="233"/>
      <c r="S25" s="233"/>
      <c r="T25" s="233"/>
    </row>
    <row r="26" spans="1:20">
      <c r="A26" s="6"/>
      <c r="B26" s="220"/>
      <c r="C26" s="220"/>
      <c r="D26" s="220"/>
      <c r="E26" s="220"/>
      <c r="F26" s="220"/>
      <c r="G26" s="220"/>
      <c r="H26" s="224"/>
      <c r="I26" s="225"/>
      <c r="J26" s="225"/>
      <c r="K26" s="225"/>
      <c r="L26" s="225"/>
      <c r="M26" s="225"/>
      <c r="N26" s="225"/>
      <c r="O26" s="226"/>
      <c r="P26" s="232"/>
      <c r="Q26" s="232"/>
      <c r="R26" s="232"/>
      <c r="S26" s="232"/>
      <c r="T26" s="232"/>
    </row>
    <row r="27" spans="1:20">
      <c r="A27" s="6"/>
      <c r="B27" s="220"/>
      <c r="C27" s="220"/>
      <c r="D27" s="220"/>
      <c r="E27" s="220"/>
      <c r="F27" s="220"/>
      <c r="G27" s="220"/>
      <c r="H27" s="221"/>
      <c r="I27" s="222"/>
      <c r="J27" s="222"/>
      <c r="K27" s="222"/>
      <c r="L27" s="222"/>
      <c r="M27" s="222"/>
      <c r="N27" s="222"/>
      <c r="O27" s="223"/>
      <c r="P27" s="233"/>
      <c r="Q27" s="233"/>
      <c r="R27" s="233"/>
      <c r="S27" s="233"/>
      <c r="T27" s="233"/>
    </row>
    <row r="28" spans="1:20">
      <c r="A28" s="6"/>
      <c r="B28" s="220"/>
      <c r="C28" s="220"/>
      <c r="D28" s="220"/>
      <c r="E28" s="220"/>
      <c r="F28" s="220"/>
      <c r="G28" s="220"/>
      <c r="H28" s="224"/>
      <c r="I28" s="225"/>
      <c r="J28" s="225"/>
      <c r="K28" s="225"/>
      <c r="L28" s="225"/>
      <c r="M28" s="225"/>
      <c r="N28" s="225"/>
      <c r="O28" s="226"/>
      <c r="P28" s="232"/>
      <c r="Q28" s="232"/>
      <c r="R28" s="232"/>
      <c r="S28" s="232"/>
      <c r="T28" s="232"/>
    </row>
    <row r="29" spans="1:20">
      <c r="A29" s="6"/>
      <c r="B29" s="220"/>
      <c r="C29" s="220"/>
      <c r="D29" s="220"/>
      <c r="E29" s="220"/>
      <c r="F29" s="220"/>
      <c r="G29" s="220"/>
      <c r="H29" s="221"/>
      <c r="I29" s="222"/>
      <c r="J29" s="222"/>
      <c r="K29" s="222"/>
      <c r="L29" s="222"/>
      <c r="M29" s="222"/>
      <c r="N29" s="222"/>
      <c r="O29" s="223"/>
      <c r="P29" s="233"/>
      <c r="Q29" s="233"/>
      <c r="R29" s="233"/>
      <c r="S29" s="233"/>
      <c r="T29" s="233"/>
    </row>
    <row r="30" spans="1:20">
      <c r="A30" s="6"/>
      <c r="B30" s="220"/>
      <c r="C30" s="220"/>
      <c r="D30" s="220"/>
      <c r="E30" s="220"/>
      <c r="F30" s="220"/>
      <c r="G30" s="220"/>
      <c r="H30" s="224"/>
      <c r="I30" s="225"/>
      <c r="J30" s="225"/>
      <c r="K30" s="225"/>
      <c r="L30" s="225"/>
      <c r="M30" s="225"/>
      <c r="N30" s="225"/>
      <c r="O30" s="226"/>
      <c r="P30" s="232"/>
      <c r="Q30" s="232"/>
      <c r="R30" s="232"/>
      <c r="S30" s="232"/>
      <c r="T30" s="232"/>
    </row>
    <row r="31" spans="1:20">
      <c r="A31" s="6"/>
      <c r="B31" s="220"/>
      <c r="C31" s="220"/>
      <c r="D31" s="220"/>
      <c r="E31" s="220"/>
      <c r="F31" s="220"/>
      <c r="G31" s="220"/>
      <c r="H31" s="221"/>
      <c r="I31" s="222"/>
      <c r="J31" s="222"/>
      <c r="K31" s="222"/>
      <c r="L31" s="222"/>
      <c r="M31" s="222"/>
      <c r="N31" s="222"/>
      <c r="O31" s="223"/>
      <c r="P31" s="233"/>
      <c r="Q31" s="233"/>
      <c r="R31" s="233"/>
      <c r="S31" s="233"/>
      <c r="T31" s="233"/>
    </row>
    <row r="32" spans="1:20">
      <c r="A32" s="6"/>
      <c r="B32" s="220"/>
      <c r="C32" s="220"/>
      <c r="D32" s="220"/>
      <c r="E32" s="220"/>
      <c r="F32" s="220"/>
      <c r="G32" s="220"/>
      <c r="H32" s="224"/>
      <c r="I32" s="225"/>
      <c r="J32" s="225"/>
      <c r="K32" s="225"/>
      <c r="L32" s="225"/>
      <c r="M32" s="225"/>
      <c r="N32" s="225"/>
      <c r="O32" s="226"/>
      <c r="P32" s="232"/>
      <c r="Q32" s="232"/>
      <c r="R32" s="232"/>
      <c r="S32" s="232"/>
      <c r="T32" s="232"/>
    </row>
    <row r="33" spans="1:20">
      <c r="A33" s="6"/>
      <c r="B33" s="220"/>
      <c r="C33" s="220"/>
      <c r="D33" s="220"/>
      <c r="E33" s="220"/>
      <c r="F33" s="220"/>
      <c r="G33" s="220"/>
      <c r="H33" s="221"/>
      <c r="I33" s="222"/>
      <c r="J33" s="222"/>
      <c r="K33" s="222"/>
      <c r="L33" s="222"/>
      <c r="M33" s="222"/>
      <c r="N33" s="222"/>
      <c r="O33" s="223"/>
      <c r="P33" s="233"/>
      <c r="Q33" s="233"/>
      <c r="R33" s="233"/>
      <c r="S33" s="233"/>
      <c r="T33" s="233"/>
    </row>
    <row r="34" spans="1:20">
      <c r="A34" s="6"/>
      <c r="B34" s="220"/>
      <c r="C34" s="220"/>
      <c r="D34" s="220"/>
      <c r="E34" s="220"/>
      <c r="F34" s="220"/>
      <c r="G34" s="220"/>
      <c r="H34" s="224"/>
      <c r="I34" s="225"/>
      <c r="J34" s="225"/>
      <c r="K34" s="225"/>
      <c r="L34" s="225"/>
      <c r="M34" s="225"/>
      <c r="N34" s="225"/>
      <c r="O34" s="226"/>
      <c r="P34" s="232"/>
      <c r="Q34" s="232"/>
      <c r="R34" s="232"/>
      <c r="S34" s="232"/>
      <c r="T34" s="232"/>
    </row>
    <row r="35" spans="1:20">
      <c r="A35" s="6"/>
      <c r="B35" s="220"/>
      <c r="C35" s="220"/>
      <c r="D35" s="220"/>
      <c r="E35" s="220"/>
      <c r="F35" s="220"/>
      <c r="G35" s="220"/>
      <c r="H35" s="221"/>
      <c r="I35" s="222"/>
      <c r="J35" s="222"/>
      <c r="K35" s="222"/>
      <c r="L35" s="222"/>
      <c r="M35" s="222"/>
      <c r="N35" s="222"/>
      <c r="O35" s="223"/>
      <c r="P35" s="233"/>
      <c r="Q35" s="233"/>
      <c r="R35" s="233"/>
      <c r="S35" s="233"/>
      <c r="T35" s="233"/>
    </row>
    <row r="36" spans="1:20">
      <c r="A36" s="6"/>
      <c r="B36" s="220"/>
      <c r="C36" s="220"/>
      <c r="D36" s="220"/>
      <c r="E36" s="220"/>
      <c r="F36" s="220"/>
      <c r="G36" s="220"/>
      <c r="H36" s="224"/>
      <c r="I36" s="225"/>
      <c r="J36" s="225"/>
      <c r="K36" s="225"/>
      <c r="L36" s="225"/>
      <c r="M36" s="225"/>
      <c r="N36" s="225"/>
      <c r="O36" s="226"/>
      <c r="P36" s="232"/>
      <c r="Q36" s="232"/>
      <c r="R36" s="232"/>
      <c r="S36" s="232"/>
      <c r="T36" s="232"/>
    </row>
    <row r="37" spans="1:20">
      <c r="A37" s="6"/>
      <c r="B37" s="220"/>
      <c r="C37" s="220"/>
      <c r="D37" s="220"/>
      <c r="E37" s="220"/>
      <c r="F37" s="220"/>
      <c r="G37" s="220"/>
      <c r="H37" s="221"/>
      <c r="I37" s="222"/>
      <c r="J37" s="222"/>
      <c r="K37" s="222"/>
      <c r="L37" s="222"/>
      <c r="M37" s="222"/>
      <c r="N37" s="222"/>
      <c r="O37" s="223"/>
      <c r="P37" s="233"/>
      <c r="Q37" s="233"/>
      <c r="R37" s="233"/>
      <c r="S37" s="233"/>
      <c r="T37" s="233"/>
    </row>
    <row r="38" spans="1:20">
      <c r="A38" s="6"/>
      <c r="B38" s="220"/>
      <c r="C38" s="220"/>
      <c r="D38" s="220"/>
      <c r="E38" s="220"/>
      <c r="F38" s="220"/>
      <c r="G38" s="220"/>
      <c r="H38" s="224"/>
      <c r="I38" s="225"/>
      <c r="J38" s="225"/>
      <c r="K38" s="225"/>
      <c r="L38" s="225"/>
      <c r="M38" s="225"/>
      <c r="N38" s="225"/>
      <c r="O38" s="226"/>
      <c r="P38" s="232"/>
      <c r="Q38" s="232"/>
      <c r="R38" s="232"/>
      <c r="S38" s="232"/>
      <c r="T38" s="232"/>
    </row>
    <row r="39" spans="1:20">
      <c r="A39" s="6"/>
      <c r="B39" s="220"/>
      <c r="C39" s="220"/>
      <c r="D39" s="220"/>
      <c r="E39" s="220"/>
      <c r="F39" s="220"/>
      <c r="G39" s="220"/>
      <c r="H39" s="221"/>
      <c r="I39" s="222"/>
      <c r="J39" s="222"/>
      <c r="K39" s="222"/>
      <c r="L39" s="222"/>
      <c r="M39" s="222"/>
      <c r="N39" s="222"/>
      <c r="O39" s="223"/>
      <c r="P39" s="233"/>
      <c r="Q39" s="233"/>
      <c r="R39" s="233"/>
      <c r="S39" s="233"/>
      <c r="T39" s="233"/>
    </row>
    <row r="40" spans="1:20">
      <c r="A40" s="6"/>
      <c r="B40" s="220"/>
      <c r="C40" s="220"/>
      <c r="D40" s="220"/>
      <c r="E40" s="220"/>
      <c r="F40" s="220"/>
      <c r="G40" s="220"/>
      <c r="H40" s="224"/>
      <c r="I40" s="225"/>
      <c r="J40" s="225"/>
      <c r="K40" s="225"/>
      <c r="L40" s="225"/>
      <c r="M40" s="225"/>
      <c r="N40" s="225"/>
      <c r="O40" s="226"/>
      <c r="P40" s="232"/>
      <c r="Q40" s="232"/>
      <c r="R40" s="232"/>
      <c r="S40" s="232"/>
      <c r="T40" s="232"/>
    </row>
    <row r="41" spans="1:20">
      <c r="A41" s="6"/>
      <c r="B41" s="220"/>
      <c r="C41" s="220"/>
      <c r="D41" s="220"/>
      <c r="E41" s="220"/>
      <c r="F41" s="220"/>
      <c r="G41" s="220"/>
      <c r="H41" s="221"/>
      <c r="I41" s="222"/>
      <c r="J41" s="222"/>
      <c r="K41" s="222"/>
      <c r="L41" s="222"/>
      <c r="M41" s="222"/>
      <c r="N41" s="222"/>
      <c r="O41" s="223"/>
      <c r="P41" s="233"/>
      <c r="Q41" s="233"/>
      <c r="R41" s="233"/>
      <c r="S41" s="233"/>
      <c r="T41" s="233"/>
    </row>
    <row r="42" spans="1:20">
      <c r="A42" s="6"/>
      <c r="B42" s="220"/>
      <c r="C42" s="220"/>
      <c r="D42" s="220"/>
      <c r="E42" s="220"/>
      <c r="F42" s="220"/>
      <c r="G42" s="220"/>
      <c r="H42" s="224"/>
      <c r="I42" s="225"/>
      <c r="J42" s="225"/>
      <c r="K42" s="225"/>
      <c r="L42" s="225"/>
      <c r="M42" s="225"/>
      <c r="N42" s="225"/>
      <c r="O42" s="226"/>
      <c r="P42" s="232"/>
      <c r="Q42" s="232"/>
      <c r="R42" s="232"/>
      <c r="S42" s="232"/>
      <c r="T42" s="232"/>
    </row>
    <row r="43" spans="1:20">
      <c r="A43" s="6"/>
      <c r="B43" s="220"/>
      <c r="C43" s="220"/>
      <c r="D43" s="220"/>
      <c r="E43" s="220"/>
      <c r="F43" s="220"/>
      <c r="G43" s="220"/>
      <c r="H43" s="221"/>
      <c r="I43" s="222"/>
      <c r="J43" s="222"/>
      <c r="K43" s="222"/>
      <c r="L43" s="222"/>
      <c r="M43" s="222"/>
      <c r="N43" s="222"/>
      <c r="O43" s="223"/>
      <c r="P43" s="233"/>
      <c r="Q43" s="233"/>
      <c r="R43" s="233"/>
      <c r="S43" s="233"/>
      <c r="T43" s="233"/>
    </row>
    <row r="44" spans="1:20">
      <c r="A44" s="6"/>
      <c r="B44" s="220"/>
      <c r="C44" s="220"/>
      <c r="D44" s="220"/>
      <c r="E44" s="220"/>
      <c r="F44" s="220"/>
      <c r="G44" s="220"/>
      <c r="H44" s="224"/>
      <c r="I44" s="225"/>
      <c r="J44" s="225"/>
      <c r="K44" s="225"/>
      <c r="L44" s="225"/>
      <c r="M44" s="225"/>
      <c r="N44" s="225"/>
      <c r="O44" s="226"/>
      <c r="P44" s="232"/>
      <c r="Q44" s="232"/>
      <c r="R44" s="232"/>
      <c r="S44" s="232"/>
      <c r="T44" s="232"/>
    </row>
    <row r="45" spans="1:20">
      <c r="A45" s="6"/>
      <c r="B45" s="220"/>
      <c r="C45" s="220"/>
      <c r="D45" s="220"/>
      <c r="E45" s="220"/>
      <c r="F45" s="220"/>
      <c r="G45" s="220"/>
      <c r="H45" s="221"/>
      <c r="I45" s="222"/>
      <c r="J45" s="222"/>
      <c r="K45" s="222"/>
      <c r="L45" s="222"/>
      <c r="M45" s="222"/>
      <c r="N45" s="222"/>
      <c r="O45" s="223"/>
      <c r="P45" s="233"/>
      <c r="Q45" s="233"/>
      <c r="R45" s="233"/>
      <c r="S45" s="233"/>
      <c r="T45" s="233"/>
    </row>
    <row r="46" spans="1:20">
      <c r="A46" s="6"/>
      <c r="B46" s="220"/>
      <c r="C46" s="220"/>
      <c r="D46" s="220"/>
      <c r="E46" s="220"/>
      <c r="F46" s="220"/>
      <c r="G46" s="220"/>
      <c r="H46" s="224"/>
      <c r="I46" s="225"/>
      <c r="J46" s="225"/>
      <c r="K46" s="225"/>
      <c r="L46" s="225"/>
      <c r="M46" s="225"/>
      <c r="N46" s="225"/>
      <c r="O46" s="226"/>
      <c r="P46" s="232"/>
      <c r="Q46" s="232"/>
      <c r="R46" s="232"/>
      <c r="S46" s="232"/>
      <c r="T46" s="232"/>
    </row>
    <row r="47" spans="1:20">
      <c r="A47" s="6"/>
      <c r="B47" s="220"/>
      <c r="C47" s="220"/>
      <c r="D47" s="220"/>
      <c r="E47" s="220"/>
      <c r="F47" s="220"/>
      <c r="G47" s="220"/>
      <c r="H47" s="221"/>
      <c r="I47" s="222"/>
      <c r="J47" s="222"/>
      <c r="K47" s="222"/>
      <c r="L47" s="222"/>
      <c r="M47" s="222"/>
      <c r="N47" s="222"/>
      <c r="O47" s="223"/>
      <c r="P47" s="233"/>
      <c r="Q47" s="233"/>
      <c r="R47" s="233"/>
      <c r="S47" s="233"/>
      <c r="T47" s="233"/>
    </row>
    <row r="48" spans="1:20">
      <c r="A48" s="6"/>
      <c r="B48" s="220"/>
      <c r="C48" s="220"/>
      <c r="D48" s="220"/>
      <c r="E48" s="220"/>
      <c r="F48" s="220"/>
      <c r="G48" s="220"/>
      <c r="H48" s="224"/>
      <c r="I48" s="225"/>
      <c r="J48" s="225"/>
      <c r="K48" s="225"/>
      <c r="L48" s="225"/>
      <c r="M48" s="225"/>
      <c r="N48" s="225"/>
      <c r="O48" s="226"/>
      <c r="P48" s="232"/>
      <c r="Q48" s="232"/>
      <c r="R48" s="232"/>
      <c r="S48" s="232"/>
      <c r="T48" s="232"/>
    </row>
    <row r="49" spans="1:20">
      <c r="A49" s="6"/>
      <c r="B49" s="220" t="s">
        <v>2</v>
      </c>
      <c r="C49" s="220"/>
      <c r="D49" s="220"/>
      <c r="E49" s="220"/>
      <c r="F49" s="220"/>
      <c r="G49" s="220"/>
      <c r="H49" s="221"/>
      <c r="I49" s="222"/>
      <c r="J49" s="222"/>
      <c r="K49" s="222"/>
      <c r="L49" s="222"/>
      <c r="M49" s="222"/>
      <c r="N49" s="222"/>
      <c r="O49" s="223"/>
      <c r="P49" s="233"/>
      <c r="Q49" s="233"/>
      <c r="R49" s="233"/>
      <c r="S49" s="233"/>
      <c r="T49" s="233"/>
    </row>
    <row r="50" spans="1:20">
      <c r="A50" s="6"/>
      <c r="B50" s="220"/>
      <c r="C50" s="220"/>
      <c r="D50" s="220"/>
      <c r="E50" s="220"/>
      <c r="F50" s="220"/>
      <c r="G50" s="220"/>
      <c r="H50" s="224"/>
      <c r="I50" s="225"/>
      <c r="J50" s="225"/>
      <c r="K50" s="225"/>
      <c r="L50" s="225"/>
      <c r="M50" s="225"/>
      <c r="N50" s="225"/>
      <c r="O50" s="226"/>
      <c r="P50" s="232"/>
      <c r="Q50" s="232"/>
      <c r="R50" s="232"/>
      <c r="S50" s="232"/>
      <c r="T50" s="232"/>
    </row>
    <row r="51" spans="1:20">
      <c r="A51" s="7"/>
      <c r="B51" s="6"/>
      <c r="C51" s="6"/>
      <c r="D51" s="6"/>
      <c r="E51" s="6"/>
      <c r="F51" s="6"/>
      <c r="G51" s="6"/>
      <c r="H51" s="10"/>
      <c r="I51" s="10"/>
      <c r="J51" s="10"/>
      <c r="K51" s="10"/>
      <c r="L51" s="10"/>
      <c r="M51" s="10"/>
      <c r="N51" s="10"/>
      <c r="O51" s="10"/>
      <c r="P51" s="6"/>
      <c r="Q51" s="6"/>
      <c r="R51" s="6"/>
      <c r="S51" s="6"/>
      <c r="T51" s="6"/>
    </row>
    <row r="52" spans="1:20">
      <c r="A52" s="8"/>
      <c r="B52" s="11" t="s">
        <v>44</v>
      </c>
      <c r="C52" s="9"/>
      <c r="D52" s="10"/>
      <c r="E52" s="12"/>
      <c r="F52" s="14"/>
      <c r="G52" s="14"/>
      <c r="H52" s="16"/>
      <c r="I52" s="16"/>
      <c r="J52" s="16"/>
      <c r="K52" s="16"/>
      <c r="L52" s="10"/>
      <c r="M52" s="17"/>
      <c r="N52" s="10"/>
      <c r="O52" s="10"/>
    </row>
    <row r="53" spans="1:20">
      <c r="A53" s="8"/>
      <c r="B53" s="8"/>
      <c r="C53" s="9"/>
      <c r="D53" s="10"/>
      <c r="E53" s="12"/>
      <c r="F53" s="15"/>
      <c r="G53" s="15"/>
      <c r="H53" s="16"/>
      <c r="I53" s="16"/>
      <c r="J53" s="16"/>
      <c r="K53" s="16"/>
      <c r="L53" s="10"/>
      <c r="M53" s="17"/>
      <c r="N53" s="10"/>
      <c r="O53" s="10"/>
    </row>
    <row r="54" spans="1:20">
      <c r="A54" s="8"/>
      <c r="B54" s="8"/>
      <c r="C54" s="9"/>
      <c r="D54" s="10"/>
      <c r="E54" s="12"/>
      <c r="F54" s="15"/>
      <c r="G54" s="15"/>
      <c r="H54" s="16"/>
      <c r="I54" s="16"/>
      <c r="J54" s="16"/>
      <c r="K54" s="16"/>
      <c r="L54" s="10"/>
      <c r="M54" s="17"/>
      <c r="N54" s="10"/>
      <c r="O54" s="10"/>
    </row>
    <row r="55" spans="1:20">
      <c r="A55" s="8"/>
      <c r="B55" s="8"/>
      <c r="C55" s="9"/>
      <c r="D55" s="10"/>
      <c r="E55" s="12"/>
      <c r="F55" s="15"/>
      <c r="G55" s="15"/>
      <c r="H55" s="16"/>
      <c r="I55" s="16"/>
      <c r="J55" s="16"/>
      <c r="K55" s="16"/>
      <c r="L55" s="10"/>
      <c r="M55" s="17"/>
      <c r="N55" s="10"/>
      <c r="O55" s="10"/>
    </row>
    <row r="56" spans="1:20">
      <c r="A56" s="8"/>
      <c r="B56" s="8"/>
      <c r="C56" s="9"/>
      <c r="D56" s="10"/>
      <c r="E56" s="12"/>
      <c r="F56" s="15"/>
      <c r="G56" s="15"/>
      <c r="H56" s="16"/>
      <c r="I56" s="16"/>
      <c r="J56" s="16"/>
      <c r="K56" s="16"/>
      <c r="L56" s="10"/>
      <c r="M56" s="17"/>
      <c r="N56" s="10"/>
      <c r="O56" s="10"/>
    </row>
    <row r="57" spans="1:20">
      <c r="A57" s="9"/>
      <c r="B57" s="10"/>
      <c r="C57" s="10"/>
      <c r="D57" s="10"/>
      <c r="E57" s="13"/>
      <c r="F57" s="15"/>
      <c r="G57" s="15"/>
      <c r="H57" s="16"/>
      <c r="I57" s="16"/>
      <c r="J57" s="16"/>
      <c r="K57" s="16"/>
      <c r="L57" s="10"/>
      <c r="M57" s="16"/>
      <c r="N57" s="10"/>
      <c r="O57" s="10"/>
    </row>
    <row r="58" spans="1:20">
      <c r="A58" s="9"/>
      <c r="B58" s="10"/>
      <c r="C58" s="10"/>
      <c r="D58" s="10"/>
      <c r="E58" s="13"/>
      <c r="F58" s="15"/>
      <c r="G58" s="15"/>
      <c r="H58" s="16"/>
      <c r="I58" s="16"/>
      <c r="J58" s="16"/>
      <c r="K58" s="16"/>
      <c r="L58" s="10"/>
      <c r="M58" s="16"/>
      <c r="N58" s="10"/>
      <c r="O58" s="10"/>
    </row>
    <row r="59" spans="1:20">
      <c r="A59" s="9"/>
      <c r="B59" s="10"/>
      <c r="C59" s="10"/>
      <c r="D59" s="10"/>
      <c r="E59" s="13"/>
      <c r="F59" s="15"/>
      <c r="G59" s="15"/>
      <c r="H59" s="16"/>
      <c r="I59" s="16"/>
      <c r="J59" s="16"/>
      <c r="K59" s="16"/>
      <c r="L59" s="10"/>
      <c r="M59" s="16"/>
      <c r="N59" s="10"/>
      <c r="O59" s="10"/>
    </row>
    <row r="60" spans="1:20">
      <c r="A60" s="9"/>
      <c r="B60" s="10"/>
      <c r="C60" s="10"/>
      <c r="D60" s="10"/>
      <c r="E60" s="10"/>
      <c r="F60" s="15"/>
      <c r="G60" s="15"/>
      <c r="H60" s="16"/>
      <c r="I60" s="16"/>
      <c r="J60" s="16"/>
      <c r="K60" s="16"/>
      <c r="L60" s="10"/>
      <c r="M60" s="16"/>
      <c r="N60" s="10"/>
      <c r="O60" s="10"/>
    </row>
    <row r="61" spans="1:20" ht="6" customHeight="1">
      <c r="A61" s="10"/>
      <c r="B61" s="10"/>
      <c r="C61" s="10"/>
      <c r="D61" s="10"/>
      <c r="E61" s="10"/>
      <c r="F61" s="10"/>
      <c r="G61" s="10"/>
      <c r="H61" s="10"/>
      <c r="I61" s="10"/>
      <c r="J61" s="10"/>
      <c r="K61" s="10"/>
      <c r="L61" s="10"/>
      <c r="M61" s="10"/>
      <c r="N61" s="10"/>
      <c r="O61" s="10"/>
    </row>
    <row r="62" spans="1:20">
      <c r="A62" s="10"/>
      <c r="B62" s="10"/>
      <c r="C62" s="10"/>
      <c r="D62" s="10"/>
      <c r="E62" s="10"/>
      <c r="F62" s="10"/>
      <c r="G62" s="10"/>
      <c r="H62" s="10"/>
      <c r="I62" s="10"/>
      <c r="J62" s="10"/>
      <c r="K62" s="10"/>
      <c r="L62" s="10"/>
      <c r="M62" s="10"/>
      <c r="N62" s="10"/>
      <c r="O62" s="10"/>
    </row>
    <row r="63" spans="1:20">
      <c r="A63" s="10"/>
      <c r="B63" s="10"/>
      <c r="C63" s="10"/>
      <c r="D63" s="10"/>
      <c r="E63" s="10"/>
      <c r="F63" s="10"/>
      <c r="G63" s="10"/>
      <c r="H63" s="10"/>
      <c r="I63" s="10"/>
      <c r="J63" s="10"/>
      <c r="K63" s="10"/>
      <c r="L63" s="10"/>
      <c r="M63" s="10"/>
      <c r="N63" s="10"/>
      <c r="O63" s="10"/>
    </row>
    <row r="64" spans="1:20">
      <c r="A64" s="10"/>
      <c r="B64" s="10"/>
      <c r="C64" s="10"/>
      <c r="D64" s="10"/>
      <c r="E64" s="10"/>
      <c r="F64" s="10"/>
      <c r="G64" s="10"/>
      <c r="H64" s="10"/>
      <c r="I64" s="10"/>
      <c r="J64" s="10"/>
      <c r="K64" s="10"/>
      <c r="L64" s="10"/>
      <c r="M64" s="10"/>
      <c r="N64" s="10"/>
      <c r="O64" s="10"/>
    </row>
    <row r="65" spans="1:15">
      <c r="A65" s="10"/>
      <c r="B65" s="10"/>
      <c r="C65" s="10"/>
      <c r="D65" s="10"/>
      <c r="E65" s="10"/>
      <c r="F65" s="10"/>
      <c r="G65" s="10"/>
      <c r="H65" s="10"/>
      <c r="I65" s="10"/>
      <c r="J65" s="10"/>
      <c r="K65" s="10"/>
      <c r="L65" s="10"/>
      <c r="M65" s="10"/>
      <c r="N65" s="10"/>
      <c r="O65" s="10"/>
    </row>
    <row r="66" spans="1:15">
      <c r="A66" s="10"/>
      <c r="B66" s="10"/>
      <c r="C66" s="10"/>
      <c r="D66" s="10"/>
      <c r="E66" s="10"/>
      <c r="F66" s="10"/>
      <c r="G66" s="10"/>
      <c r="H66" s="10"/>
      <c r="I66" s="10"/>
      <c r="J66" s="10"/>
      <c r="K66" s="10"/>
      <c r="L66" s="10"/>
      <c r="M66" s="10"/>
      <c r="N66" s="10"/>
      <c r="O66" s="10"/>
    </row>
    <row r="67" spans="1:15">
      <c r="A67" s="10"/>
      <c r="B67" s="10"/>
      <c r="C67" s="10"/>
      <c r="D67" s="10"/>
      <c r="E67" s="10"/>
      <c r="F67" s="10"/>
      <c r="G67" s="10"/>
      <c r="H67" s="10"/>
      <c r="I67" s="10"/>
      <c r="J67" s="10"/>
      <c r="K67" s="10"/>
      <c r="L67" s="10"/>
      <c r="M67" s="10"/>
      <c r="N67" s="10"/>
      <c r="O67" s="10"/>
    </row>
    <row r="68" spans="1:15">
      <c r="A68" s="10"/>
      <c r="B68" s="10"/>
      <c r="C68" s="10"/>
      <c r="D68" s="10"/>
      <c r="E68" s="10"/>
      <c r="F68" s="10"/>
      <c r="G68" s="10"/>
      <c r="H68" s="10"/>
      <c r="I68" s="10"/>
      <c r="J68" s="10"/>
      <c r="K68" s="10"/>
      <c r="L68" s="10"/>
      <c r="M68" s="10"/>
      <c r="N68" s="10"/>
      <c r="O68" s="10"/>
    </row>
    <row r="69" spans="1:15">
      <c r="A69" s="10"/>
      <c r="B69" s="10"/>
      <c r="C69" s="10"/>
      <c r="D69" s="10"/>
      <c r="E69" s="10"/>
      <c r="F69" s="10"/>
      <c r="G69" s="10"/>
      <c r="H69" s="10"/>
      <c r="I69" s="10"/>
      <c r="J69" s="10"/>
      <c r="K69" s="10"/>
      <c r="L69" s="10"/>
      <c r="M69" s="10"/>
      <c r="N69" s="10"/>
      <c r="O69" s="10"/>
    </row>
    <row r="70" spans="1:15">
      <c r="A70" s="10"/>
      <c r="B70" s="10"/>
      <c r="C70" s="10"/>
      <c r="D70" s="10"/>
      <c r="E70" s="10"/>
      <c r="F70" s="10"/>
      <c r="G70" s="10"/>
      <c r="H70" s="10"/>
      <c r="I70" s="10"/>
      <c r="J70" s="10"/>
      <c r="K70" s="10"/>
      <c r="L70" s="10"/>
      <c r="M70" s="10"/>
      <c r="N70" s="10"/>
      <c r="O70" s="10"/>
    </row>
    <row r="71" spans="1:15">
      <c r="A71" s="10"/>
      <c r="B71" s="10"/>
      <c r="C71" s="10"/>
      <c r="D71" s="10"/>
      <c r="E71" s="10"/>
      <c r="F71" s="10"/>
      <c r="G71" s="10"/>
      <c r="H71" s="10"/>
      <c r="I71" s="10"/>
      <c r="J71" s="10"/>
      <c r="K71" s="10"/>
      <c r="L71" s="10"/>
      <c r="M71" s="10"/>
      <c r="N71" s="10"/>
      <c r="O71" s="10"/>
    </row>
    <row r="72" spans="1:15">
      <c r="A72" s="10"/>
      <c r="B72" s="10"/>
      <c r="C72" s="10"/>
      <c r="D72" s="10"/>
      <c r="E72" s="10"/>
      <c r="F72" s="10"/>
      <c r="G72" s="10"/>
      <c r="H72" s="10"/>
      <c r="I72" s="10"/>
      <c r="J72" s="10"/>
      <c r="K72" s="10"/>
      <c r="L72" s="10"/>
      <c r="M72" s="10"/>
      <c r="N72" s="10"/>
      <c r="O72" s="10"/>
    </row>
    <row r="73" spans="1:15">
      <c r="A73" s="10"/>
      <c r="B73" s="10"/>
      <c r="C73" s="10"/>
      <c r="D73" s="10"/>
      <c r="E73" s="10"/>
      <c r="F73" s="10"/>
      <c r="G73" s="10"/>
      <c r="H73" s="10"/>
      <c r="I73" s="10"/>
      <c r="J73" s="10"/>
      <c r="K73" s="10"/>
      <c r="L73" s="10"/>
      <c r="M73" s="10"/>
      <c r="N73" s="10"/>
      <c r="O73" s="10"/>
    </row>
    <row r="74" spans="1:15">
      <c r="A74" s="10"/>
      <c r="B74" s="10"/>
      <c r="C74" s="10"/>
      <c r="D74" s="10"/>
      <c r="E74" s="10"/>
      <c r="F74" s="10"/>
      <c r="G74" s="10"/>
      <c r="H74" s="10"/>
      <c r="I74" s="10"/>
      <c r="J74" s="10"/>
      <c r="K74" s="10"/>
      <c r="L74" s="10"/>
      <c r="M74" s="10"/>
      <c r="N74" s="10"/>
      <c r="O74" s="10"/>
    </row>
    <row r="75" spans="1:15">
      <c r="A75" s="10"/>
      <c r="B75" s="10"/>
      <c r="C75" s="10"/>
      <c r="D75" s="10"/>
      <c r="E75" s="10"/>
      <c r="F75" s="10"/>
      <c r="G75" s="10"/>
      <c r="H75" s="10"/>
      <c r="I75" s="10"/>
      <c r="J75" s="10"/>
      <c r="K75" s="10"/>
      <c r="L75" s="10"/>
      <c r="M75" s="10"/>
      <c r="N75" s="10"/>
      <c r="O75" s="10"/>
    </row>
    <row r="76" spans="1:15">
      <c r="A76" s="10"/>
      <c r="B76" s="10"/>
      <c r="C76" s="10"/>
      <c r="D76" s="10"/>
      <c r="E76" s="10"/>
      <c r="F76" s="10"/>
      <c r="G76" s="10"/>
      <c r="H76" s="10"/>
      <c r="I76" s="10"/>
      <c r="J76" s="10"/>
      <c r="K76" s="10"/>
      <c r="L76" s="10"/>
      <c r="M76" s="10"/>
      <c r="N76" s="10"/>
      <c r="O76" s="10"/>
    </row>
    <row r="77" spans="1:15">
      <c r="A77" s="10"/>
      <c r="B77" s="10"/>
      <c r="C77" s="10"/>
      <c r="D77" s="10"/>
      <c r="E77" s="10"/>
      <c r="F77" s="10"/>
      <c r="G77" s="10"/>
      <c r="H77" s="10"/>
      <c r="I77" s="10"/>
      <c r="J77" s="10"/>
      <c r="K77" s="10"/>
      <c r="L77" s="10"/>
      <c r="M77" s="10"/>
      <c r="N77" s="10"/>
      <c r="O77" s="10"/>
    </row>
    <row r="78" spans="1:15">
      <c r="A78" s="10"/>
      <c r="B78" s="10"/>
      <c r="C78" s="10"/>
      <c r="D78" s="10"/>
      <c r="E78" s="10"/>
      <c r="F78" s="10"/>
      <c r="G78" s="10"/>
      <c r="H78" s="10"/>
      <c r="I78" s="10"/>
      <c r="J78" s="10"/>
      <c r="K78" s="10"/>
      <c r="L78" s="10"/>
      <c r="M78" s="10"/>
      <c r="N78" s="10"/>
      <c r="O78" s="10"/>
    </row>
    <row r="79" spans="1:15">
      <c r="A79" s="10"/>
      <c r="B79" s="10"/>
      <c r="C79" s="10"/>
      <c r="D79" s="10"/>
      <c r="E79" s="10"/>
      <c r="F79" s="10"/>
      <c r="G79" s="10"/>
      <c r="H79" s="10"/>
      <c r="I79" s="10"/>
      <c r="J79" s="10"/>
      <c r="K79" s="10"/>
      <c r="L79" s="10"/>
      <c r="M79" s="10"/>
      <c r="N79" s="10"/>
      <c r="O79" s="10"/>
    </row>
    <row r="80" spans="1:15">
      <c r="A80" s="10"/>
      <c r="B80" s="10"/>
      <c r="C80" s="10"/>
      <c r="D80" s="10"/>
      <c r="E80" s="10"/>
      <c r="F80" s="10"/>
      <c r="G80" s="10"/>
      <c r="H80" s="10"/>
      <c r="I80" s="10"/>
      <c r="J80" s="10"/>
      <c r="K80" s="10"/>
      <c r="L80" s="10"/>
      <c r="M80" s="10"/>
      <c r="N80" s="10"/>
      <c r="O80" s="10"/>
    </row>
    <row r="81" spans="1:15">
      <c r="A81" s="10"/>
      <c r="B81" s="10"/>
      <c r="C81" s="10"/>
      <c r="D81" s="10"/>
      <c r="E81" s="10"/>
      <c r="F81" s="10"/>
      <c r="G81" s="10"/>
      <c r="H81" s="10"/>
      <c r="I81" s="10"/>
      <c r="J81" s="10"/>
      <c r="K81" s="10"/>
      <c r="L81" s="10"/>
      <c r="M81" s="10"/>
      <c r="N81" s="10"/>
      <c r="O81" s="10"/>
    </row>
    <row r="82" spans="1:15">
      <c r="A82" s="10"/>
      <c r="B82" s="10"/>
      <c r="C82" s="10"/>
      <c r="D82" s="10"/>
      <c r="E82" s="10"/>
      <c r="F82" s="10"/>
      <c r="G82" s="10"/>
      <c r="H82" s="10"/>
      <c r="I82" s="10"/>
      <c r="J82" s="10"/>
      <c r="K82" s="10"/>
      <c r="L82" s="10"/>
      <c r="M82" s="10"/>
      <c r="N82" s="10"/>
      <c r="O82" s="10"/>
    </row>
    <row r="83" spans="1:15">
      <c r="A83" s="10"/>
      <c r="B83" s="10"/>
      <c r="C83" s="10"/>
      <c r="D83" s="10"/>
      <c r="E83" s="10"/>
      <c r="F83" s="10"/>
      <c r="G83" s="10"/>
      <c r="H83" s="10"/>
      <c r="I83" s="10"/>
      <c r="J83" s="10"/>
      <c r="K83" s="10"/>
      <c r="L83" s="10"/>
      <c r="M83" s="10"/>
      <c r="N83" s="10"/>
      <c r="O83" s="10"/>
    </row>
    <row r="84" spans="1:15">
      <c r="A84" s="10"/>
      <c r="B84" s="10"/>
      <c r="C84" s="10"/>
      <c r="D84" s="10"/>
      <c r="E84" s="10"/>
      <c r="F84" s="10"/>
      <c r="G84" s="10"/>
      <c r="H84" s="10"/>
      <c r="I84" s="10"/>
      <c r="J84" s="10"/>
      <c r="K84" s="10"/>
      <c r="L84" s="10"/>
      <c r="M84" s="10"/>
      <c r="N84" s="10"/>
      <c r="O84" s="10"/>
    </row>
    <row r="85" spans="1:15">
      <c r="A85" s="10"/>
      <c r="B85" s="10"/>
      <c r="C85" s="10"/>
      <c r="D85" s="10"/>
      <c r="E85" s="10"/>
      <c r="F85" s="10"/>
      <c r="G85" s="10"/>
      <c r="H85" s="10"/>
      <c r="I85" s="10"/>
      <c r="J85" s="10"/>
      <c r="K85" s="10"/>
      <c r="L85" s="10"/>
      <c r="M85" s="10"/>
      <c r="N85" s="10"/>
      <c r="O85" s="10"/>
    </row>
    <row r="86" spans="1:15">
      <c r="A86" s="10"/>
      <c r="B86" s="10"/>
      <c r="C86" s="10"/>
      <c r="D86" s="10"/>
      <c r="E86" s="10"/>
      <c r="F86" s="10"/>
      <c r="G86" s="10"/>
      <c r="H86" s="10"/>
      <c r="I86" s="10"/>
      <c r="J86" s="10"/>
      <c r="K86" s="10"/>
      <c r="L86" s="10"/>
      <c r="M86" s="10"/>
      <c r="N86" s="10"/>
      <c r="O86" s="10"/>
    </row>
    <row r="87" spans="1:15">
      <c r="A87" s="10"/>
      <c r="B87" s="10"/>
      <c r="C87" s="10"/>
      <c r="D87" s="10"/>
      <c r="E87" s="10"/>
      <c r="F87" s="10"/>
      <c r="G87" s="10"/>
      <c r="H87" s="10"/>
      <c r="I87" s="10"/>
      <c r="J87" s="10"/>
      <c r="K87" s="10"/>
      <c r="L87" s="10"/>
      <c r="M87" s="10"/>
      <c r="N87" s="10"/>
      <c r="O87" s="10"/>
    </row>
    <row r="88" spans="1:15">
      <c r="A88" s="10"/>
      <c r="B88" s="10"/>
      <c r="C88" s="10"/>
      <c r="D88" s="10"/>
      <c r="E88" s="10"/>
      <c r="F88" s="10"/>
      <c r="G88" s="10"/>
      <c r="H88" s="10"/>
      <c r="I88" s="10"/>
      <c r="J88" s="10"/>
      <c r="K88" s="10"/>
      <c r="L88" s="10"/>
      <c r="M88" s="10"/>
      <c r="N88" s="10"/>
      <c r="O88" s="10"/>
    </row>
    <row r="89" spans="1:15">
      <c r="A89" s="10"/>
      <c r="B89" s="10"/>
      <c r="C89" s="10"/>
      <c r="D89" s="10"/>
      <c r="E89" s="10"/>
      <c r="F89" s="10"/>
      <c r="G89" s="10"/>
      <c r="H89" s="10"/>
      <c r="I89" s="10"/>
      <c r="J89" s="10"/>
      <c r="K89" s="10"/>
      <c r="L89" s="10"/>
      <c r="M89" s="10"/>
      <c r="N89" s="10"/>
      <c r="O89" s="10"/>
    </row>
    <row r="90" spans="1:15">
      <c r="A90" s="10"/>
      <c r="B90" s="10"/>
      <c r="C90" s="10"/>
      <c r="D90" s="10"/>
      <c r="E90" s="10"/>
      <c r="F90" s="10"/>
      <c r="G90" s="10"/>
      <c r="H90" s="10"/>
      <c r="I90" s="10"/>
      <c r="J90" s="10"/>
      <c r="K90" s="10"/>
      <c r="L90" s="10"/>
      <c r="M90" s="10"/>
      <c r="N90" s="10"/>
      <c r="O90" s="10"/>
    </row>
    <row r="91" spans="1:15">
      <c r="A91" s="10"/>
      <c r="B91" s="10"/>
      <c r="C91" s="10"/>
      <c r="D91" s="10"/>
      <c r="E91" s="10"/>
      <c r="F91" s="10"/>
      <c r="G91" s="10"/>
      <c r="H91" s="10"/>
      <c r="I91" s="10"/>
      <c r="J91" s="10"/>
      <c r="K91" s="10"/>
      <c r="L91" s="10"/>
      <c r="M91" s="10"/>
      <c r="N91" s="10"/>
      <c r="O91" s="10"/>
    </row>
    <row r="92" spans="1:15">
      <c r="A92" s="10"/>
      <c r="B92" s="10"/>
      <c r="C92" s="10"/>
      <c r="D92" s="10"/>
      <c r="E92" s="10"/>
      <c r="F92" s="10"/>
      <c r="G92" s="10"/>
      <c r="H92" s="10"/>
      <c r="I92" s="10"/>
      <c r="J92" s="10"/>
      <c r="K92" s="10"/>
      <c r="L92" s="10"/>
      <c r="M92" s="10"/>
      <c r="N92" s="10"/>
      <c r="O92" s="10"/>
    </row>
    <row r="93" spans="1:15">
      <c r="A93" s="10"/>
      <c r="B93" s="10"/>
      <c r="C93" s="10"/>
      <c r="D93" s="10"/>
      <c r="E93" s="10"/>
      <c r="F93" s="10"/>
      <c r="G93" s="10"/>
      <c r="H93" s="10"/>
      <c r="I93" s="10"/>
      <c r="J93" s="10"/>
      <c r="K93" s="10"/>
      <c r="L93" s="10"/>
      <c r="M93" s="10"/>
      <c r="N93" s="10"/>
      <c r="O93" s="10"/>
    </row>
    <row r="94" spans="1:15">
      <c r="A94" s="10"/>
      <c r="B94" s="10"/>
      <c r="C94" s="10"/>
      <c r="D94" s="10"/>
      <c r="E94" s="10"/>
      <c r="F94" s="10"/>
      <c r="G94" s="10"/>
      <c r="H94" s="10"/>
      <c r="I94" s="10"/>
      <c r="J94" s="10"/>
      <c r="K94" s="10"/>
      <c r="L94" s="10"/>
      <c r="M94" s="10"/>
      <c r="N94" s="10"/>
      <c r="O94" s="10"/>
    </row>
    <row r="95" spans="1:15">
      <c r="A95" s="10"/>
      <c r="B95" s="10"/>
      <c r="C95" s="10"/>
      <c r="D95" s="10"/>
      <c r="E95" s="10"/>
      <c r="F95" s="10"/>
      <c r="G95" s="10"/>
      <c r="H95" s="10"/>
      <c r="I95" s="10"/>
      <c r="J95" s="10"/>
      <c r="K95" s="10"/>
      <c r="L95" s="10"/>
      <c r="M95" s="10"/>
      <c r="N95" s="10"/>
      <c r="O95" s="10"/>
    </row>
    <row r="96" spans="1:15">
      <c r="A96" s="10"/>
      <c r="B96" s="10"/>
      <c r="C96" s="10"/>
      <c r="D96" s="10"/>
      <c r="E96" s="10"/>
      <c r="F96" s="10"/>
      <c r="G96" s="10"/>
      <c r="H96" s="10"/>
      <c r="I96" s="10"/>
      <c r="J96" s="10"/>
      <c r="K96" s="10"/>
      <c r="L96" s="10"/>
      <c r="M96" s="10"/>
      <c r="N96" s="10"/>
      <c r="O96" s="10"/>
    </row>
    <row r="97" spans="1:15">
      <c r="A97" s="10"/>
      <c r="B97" s="10"/>
      <c r="C97" s="10"/>
      <c r="D97" s="10"/>
      <c r="E97" s="10"/>
      <c r="F97" s="10"/>
      <c r="G97" s="10"/>
      <c r="H97" s="10"/>
      <c r="I97" s="10"/>
      <c r="J97" s="10"/>
      <c r="K97" s="10"/>
      <c r="L97" s="10"/>
      <c r="M97" s="10"/>
      <c r="N97" s="10"/>
      <c r="O97" s="10"/>
    </row>
    <row r="98" spans="1:15">
      <c r="A98" s="10"/>
      <c r="B98" s="10"/>
      <c r="C98" s="10"/>
      <c r="D98" s="10"/>
      <c r="E98" s="10"/>
      <c r="F98" s="10"/>
      <c r="G98" s="10"/>
      <c r="H98" s="10"/>
      <c r="I98" s="10"/>
      <c r="J98" s="10"/>
      <c r="K98" s="10"/>
      <c r="L98" s="10"/>
      <c r="M98" s="10"/>
      <c r="N98" s="10"/>
      <c r="O98" s="10"/>
    </row>
    <row r="99" spans="1:15">
      <c r="A99" s="10"/>
      <c r="B99" s="10"/>
      <c r="C99" s="10"/>
      <c r="D99" s="10"/>
      <c r="E99" s="10"/>
      <c r="F99" s="10"/>
      <c r="G99" s="10"/>
      <c r="H99" s="10"/>
      <c r="I99" s="10"/>
      <c r="J99" s="10"/>
      <c r="K99" s="10"/>
      <c r="L99" s="10"/>
      <c r="M99" s="10"/>
      <c r="N99" s="10"/>
      <c r="O99" s="10"/>
    </row>
    <row r="100" spans="1:15">
      <c r="A100" s="10"/>
      <c r="B100" s="10"/>
      <c r="C100" s="10"/>
      <c r="D100" s="10"/>
      <c r="E100" s="10"/>
      <c r="F100" s="10"/>
      <c r="G100" s="10"/>
      <c r="H100" s="10"/>
      <c r="I100" s="10"/>
      <c r="J100" s="10"/>
      <c r="K100" s="10"/>
      <c r="L100" s="10"/>
      <c r="M100" s="10"/>
      <c r="N100" s="10"/>
      <c r="O100" s="10"/>
    </row>
    <row r="101" spans="1:15">
      <c r="A101" s="10"/>
      <c r="B101" s="10"/>
      <c r="C101" s="10"/>
      <c r="D101" s="10"/>
      <c r="E101" s="10"/>
      <c r="F101" s="10"/>
      <c r="G101" s="10"/>
      <c r="H101" s="10"/>
      <c r="I101" s="10"/>
      <c r="J101" s="10"/>
      <c r="K101" s="10"/>
      <c r="L101" s="10"/>
      <c r="M101" s="10"/>
      <c r="N101" s="10"/>
      <c r="O101" s="10"/>
    </row>
    <row r="102" spans="1:15">
      <c r="A102" s="10"/>
      <c r="B102" s="10"/>
      <c r="C102" s="10"/>
      <c r="D102" s="10"/>
      <c r="E102" s="10"/>
      <c r="F102" s="10"/>
      <c r="G102" s="10"/>
      <c r="H102" s="10"/>
      <c r="I102" s="10"/>
      <c r="J102" s="10"/>
      <c r="K102" s="10"/>
      <c r="L102" s="10"/>
      <c r="M102" s="10"/>
      <c r="N102" s="10"/>
      <c r="O102" s="10"/>
    </row>
    <row r="103" spans="1:15">
      <c r="A103" s="10"/>
      <c r="B103" s="10"/>
      <c r="C103" s="10"/>
      <c r="D103" s="10"/>
      <c r="E103" s="10"/>
      <c r="F103" s="10"/>
      <c r="G103" s="10"/>
      <c r="H103" s="10"/>
      <c r="I103" s="10"/>
      <c r="J103" s="10"/>
      <c r="K103" s="10"/>
      <c r="L103" s="10"/>
      <c r="M103" s="10"/>
      <c r="N103" s="10"/>
      <c r="O103" s="10"/>
    </row>
    <row r="104" spans="1:15">
      <c r="A104" s="10"/>
      <c r="B104" s="10"/>
      <c r="C104" s="10"/>
      <c r="D104" s="10"/>
      <c r="E104" s="10"/>
      <c r="F104" s="10"/>
      <c r="G104" s="10"/>
      <c r="H104" s="10"/>
      <c r="I104" s="10"/>
      <c r="J104" s="10"/>
      <c r="K104" s="10"/>
      <c r="L104" s="10"/>
      <c r="M104" s="10"/>
      <c r="N104" s="10"/>
      <c r="O104" s="10"/>
    </row>
    <row r="105" spans="1:15">
      <c r="A105" s="10"/>
      <c r="B105" s="10"/>
      <c r="C105" s="10"/>
      <c r="D105" s="10"/>
      <c r="E105" s="10"/>
      <c r="F105" s="10"/>
      <c r="G105" s="10"/>
      <c r="H105" s="10"/>
      <c r="I105" s="10"/>
      <c r="J105" s="10"/>
      <c r="K105" s="10"/>
      <c r="L105" s="10"/>
      <c r="M105" s="10"/>
      <c r="N105" s="10"/>
      <c r="O105" s="10"/>
    </row>
    <row r="106" spans="1:15">
      <c r="A106" s="10"/>
      <c r="B106" s="10"/>
      <c r="C106" s="10"/>
      <c r="D106" s="10"/>
      <c r="E106" s="10"/>
      <c r="F106" s="10"/>
      <c r="G106" s="10"/>
      <c r="H106" s="10"/>
      <c r="I106" s="10"/>
      <c r="J106" s="10"/>
      <c r="K106" s="10"/>
      <c r="L106" s="10"/>
      <c r="M106" s="10"/>
      <c r="N106" s="10"/>
      <c r="O106" s="10"/>
    </row>
  </sheetData>
  <mergeCells count="83">
    <mergeCell ref="E2:P2"/>
    <mergeCell ref="P8:T8"/>
    <mergeCell ref="P9:T9"/>
    <mergeCell ref="P10:T10"/>
    <mergeCell ref="P11:T11"/>
    <mergeCell ref="P25:T25"/>
    <mergeCell ref="P26:T26"/>
    <mergeCell ref="P12:T12"/>
    <mergeCell ref="P13:T13"/>
    <mergeCell ref="P14:T14"/>
    <mergeCell ref="P15:T15"/>
    <mergeCell ref="P21:T21"/>
    <mergeCell ref="P27:T27"/>
    <mergeCell ref="P28:T28"/>
    <mergeCell ref="P29:T29"/>
    <mergeCell ref="P30:T30"/>
    <mergeCell ref="P31:T31"/>
    <mergeCell ref="P32:T32"/>
    <mergeCell ref="P33:T33"/>
    <mergeCell ref="P34:T34"/>
    <mergeCell ref="P35:T35"/>
    <mergeCell ref="P36:T36"/>
    <mergeCell ref="P37:T37"/>
    <mergeCell ref="P38:T38"/>
    <mergeCell ref="P39:T39"/>
    <mergeCell ref="P40:T40"/>
    <mergeCell ref="P41:T41"/>
    <mergeCell ref="P42:T42"/>
    <mergeCell ref="P43:T43"/>
    <mergeCell ref="P44:T44"/>
    <mergeCell ref="P45:T45"/>
    <mergeCell ref="P46:T46"/>
    <mergeCell ref="P47:T47"/>
    <mergeCell ref="P48:T48"/>
    <mergeCell ref="P49:T49"/>
    <mergeCell ref="P50:T50"/>
    <mergeCell ref="B6:G7"/>
    <mergeCell ref="H6:N7"/>
    <mergeCell ref="P6:T7"/>
    <mergeCell ref="B8:G9"/>
    <mergeCell ref="H8:O9"/>
    <mergeCell ref="B10:G11"/>
    <mergeCell ref="H10:O11"/>
    <mergeCell ref="B12:G13"/>
    <mergeCell ref="H12:O13"/>
    <mergeCell ref="B14:G15"/>
    <mergeCell ref="H14:O15"/>
    <mergeCell ref="B19:G20"/>
    <mergeCell ref="H19:N20"/>
    <mergeCell ref="P19:T20"/>
    <mergeCell ref="B21:G22"/>
    <mergeCell ref="H21:O22"/>
    <mergeCell ref="B23:G24"/>
    <mergeCell ref="H23:O24"/>
    <mergeCell ref="P22:T22"/>
    <mergeCell ref="P23:T23"/>
    <mergeCell ref="P24:T24"/>
    <mergeCell ref="B25:G26"/>
    <mergeCell ref="H25:O26"/>
    <mergeCell ref="B27:G28"/>
    <mergeCell ref="H27:O28"/>
    <mergeCell ref="B29:G30"/>
    <mergeCell ref="H29:O30"/>
    <mergeCell ref="B31:G32"/>
    <mergeCell ref="H31:O32"/>
    <mergeCell ref="B33:G34"/>
    <mergeCell ref="H33:O34"/>
    <mergeCell ref="B35:G36"/>
    <mergeCell ref="H35:O36"/>
    <mergeCell ref="B37:G38"/>
    <mergeCell ref="H37:O38"/>
    <mergeCell ref="B39:G40"/>
    <mergeCell ref="H39:O40"/>
    <mergeCell ref="B41:G42"/>
    <mergeCell ref="H41:O42"/>
    <mergeCell ref="B49:G50"/>
    <mergeCell ref="H49:O50"/>
    <mergeCell ref="B43:G44"/>
    <mergeCell ref="H43:O44"/>
    <mergeCell ref="B45:G46"/>
    <mergeCell ref="H45:O46"/>
    <mergeCell ref="B47:G48"/>
    <mergeCell ref="H47:O48"/>
  </mergeCells>
  <phoneticPr fontId="11"/>
  <printOptions horizontalCentered="1"/>
  <pageMargins left="0.98425196850393681" right="0.59055118110236227" top="0.78740157480314965" bottom="0.39370078740157483" header="0" footer="0"/>
  <pageSetup paperSize="9" scale="11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E53"/>
  <sheetViews>
    <sheetView showZeros="0" view="pageBreakPreview" topLeftCell="B1" zoomScaleSheetLayoutView="100" workbookViewId="0">
      <selection activeCell="AF26" sqref="AF26"/>
    </sheetView>
  </sheetViews>
  <sheetFormatPr defaultRowHeight="13.5"/>
  <cols>
    <col min="1" max="1" width="0.5703125" style="20" customWidth="1"/>
    <col min="2" max="31" width="2.7109375" style="20" customWidth="1"/>
    <col min="32" max="32" width="3.7109375" style="20" customWidth="1"/>
    <col min="33" max="100" width="2.7109375" style="20" customWidth="1"/>
    <col min="101" max="256" width="9" style="20" customWidth="1"/>
    <col min="257" max="257" width="0.5703125" style="20" customWidth="1"/>
    <col min="258" max="287" width="2.7109375" style="20" customWidth="1"/>
    <col min="288" max="288" width="3.7109375" style="20" customWidth="1"/>
    <col min="289" max="356" width="2.7109375" style="20" customWidth="1"/>
    <col min="357" max="512" width="9" style="20" customWidth="1"/>
    <col min="513" max="513" width="0.5703125" style="20" customWidth="1"/>
    <col min="514" max="543" width="2.7109375" style="20" customWidth="1"/>
    <col min="544" max="544" width="3.7109375" style="20" customWidth="1"/>
    <col min="545" max="612" width="2.7109375" style="20" customWidth="1"/>
    <col min="613" max="768" width="9" style="20" customWidth="1"/>
    <col min="769" max="769" width="0.5703125" style="20" customWidth="1"/>
    <col min="770" max="799" width="2.7109375" style="20" customWidth="1"/>
    <col min="800" max="800" width="3.7109375" style="20" customWidth="1"/>
    <col min="801" max="868" width="2.7109375" style="20" customWidth="1"/>
    <col min="869" max="1024" width="9" style="20" customWidth="1"/>
    <col min="1025" max="1025" width="0.5703125" style="20" customWidth="1"/>
    <col min="1026" max="1055" width="2.7109375" style="20" customWidth="1"/>
    <col min="1056" max="1056" width="3.7109375" style="20" customWidth="1"/>
    <col min="1057" max="1124" width="2.7109375" style="20" customWidth="1"/>
    <col min="1125" max="1280" width="9" style="20" customWidth="1"/>
    <col min="1281" max="1281" width="0.5703125" style="20" customWidth="1"/>
    <col min="1282" max="1311" width="2.7109375" style="20" customWidth="1"/>
    <col min="1312" max="1312" width="3.7109375" style="20" customWidth="1"/>
    <col min="1313" max="1380" width="2.7109375" style="20" customWidth="1"/>
    <col min="1381" max="1536" width="9" style="20" customWidth="1"/>
    <col min="1537" max="1537" width="0.5703125" style="20" customWidth="1"/>
    <col min="1538" max="1567" width="2.7109375" style="20" customWidth="1"/>
    <col min="1568" max="1568" width="3.7109375" style="20" customWidth="1"/>
    <col min="1569" max="1636" width="2.7109375" style="20" customWidth="1"/>
    <col min="1637" max="1792" width="9" style="20" customWidth="1"/>
    <col min="1793" max="1793" width="0.5703125" style="20" customWidth="1"/>
    <col min="1794" max="1823" width="2.7109375" style="20" customWidth="1"/>
    <col min="1824" max="1824" width="3.7109375" style="20" customWidth="1"/>
    <col min="1825" max="1892" width="2.7109375" style="20" customWidth="1"/>
    <col min="1893" max="2048" width="9" style="20" customWidth="1"/>
    <col min="2049" max="2049" width="0.5703125" style="20" customWidth="1"/>
    <col min="2050" max="2079" width="2.7109375" style="20" customWidth="1"/>
    <col min="2080" max="2080" width="3.7109375" style="20" customWidth="1"/>
    <col min="2081" max="2148" width="2.7109375" style="20" customWidth="1"/>
    <col min="2149" max="2304" width="9" style="20" customWidth="1"/>
    <col min="2305" max="2305" width="0.5703125" style="20" customWidth="1"/>
    <col min="2306" max="2335" width="2.7109375" style="20" customWidth="1"/>
    <col min="2336" max="2336" width="3.7109375" style="20" customWidth="1"/>
    <col min="2337" max="2404" width="2.7109375" style="20" customWidth="1"/>
    <col min="2405" max="2560" width="9" style="20" customWidth="1"/>
    <col min="2561" max="2561" width="0.5703125" style="20" customWidth="1"/>
    <col min="2562" max="2591" width="2.7109375" style="20" customWidth="1"/>
    <col min="2592" max="2592" width="3.7109375" style="20" customWidth="1"/>
    <col min="2593" max="2660" width="2.7109375" style="20" customWidth="1"/>
    <col min="2661" max="2816" width="9" style="20" customWidth="1"/>
    <col min="2817" max="2817" width="0.5703125" style="20" customWidth="1"/>
    <col min="2818" max="2847" width="2.7109375" style="20" customWidth="1"/>
    <col min="2848" max="2848" width="3.7109375" style="20" customWidth="1"/>
    <col min="2849" max="2916" width="2.7109375" style="20" customWidth="1"/>
    <col min="2917" max="3072" width="9" style="20" customWidth="1"/>
    <col min="3073" max="3073" width="0.5703125" style="20" customWidth="1"/>
    <col min="3074" max="3103" width="2.7109375" style="20" customWidth="1"/>
    <col min="3104" max="3104" width="3.7109375" style="20" customWidth="1"/>
    <col min="3105" max="3172" width="2.7109375" style="20" customWidth="1"/>
    <col min="3173" max="3328" width="9" style="20" customWidth="1"/>
    <col min="3329" max="3329" width="0.5703125" style="20" customWidth="1"/>
    <col min="3330" max="3359" width="2.7109375" style="20" customWidth="1"/>
    <col min="3360" max="3360" width="3.7109375" style="20" customWidth="1"/>
    <col min="3361" max="3428" width="2.7109375" style="20" customWidth="1"/>
    <col min="3429" max="3584" width="9" style="20" customWidth="1"/>
    <col min="3585" max="3585" width="0.5703125" style="20" customWidth="1"/>
    <col min="3586" max="3615" width="2.7109375" style="20" customWidth="1"/>
    <col min="3616" max="3616" width="3.7109375" style="20" customWidth="1"/>
    <col min="3617" max="3684" width="2.7109375" style="20" customWidth="1"/>
    <col min="3685" max="3840" width="9" style="20" customWidth="1"/>
    <col min="3841" max="3841" width="0.5703125" style="20" customWidth="1"/>
    <col min="3842" max="3871" width="2.7109375" style="20" customWidth="1"/>
    <col min="3872" max="3872" width="3.7109375" style="20" customWidth="1"/>
    <col min="3873" max="3940" width="2.7109375" style="20" customWidth="1"/>
    <col min="3941" max="4096" width="9" style="20" customWidth="1"/>
    <col min="4097" max="4097" width="0.5703125" style="20" customWidth="1"/>
    <col min="4098" max="4127" width="2.7109375" style="20" customWidth="1"/>
    <col min="4128" max="4128" width="3.7109375" style="20" customWidth="1"/>
    <col min="4129" max="4196" width="2.7109375" style="20" customWidth="1"/>
    <col min="4197" max="4352" width="9" style="20" customWidth="1"/>
    <col min="4353" max="4353" width="0.5703125" style="20" customWidth="1"/>
    <col min="4354" max="4383" width="2.7109375" style="20" customWidth="1"/>
    <col min="4384" max="4384" width="3.7109375" style="20" customWidth="1"/>
    <col min="4385" max="4452" width="2.7109375" style="20" customWidth="1"/>
    <col min="4453" max="4608" width="9" style="20" customWidth="1"/>
    <col min="4609" max="4609" width="0.5703125" style="20" customWidth="1"/>
    <col min="4610" max="4639" width="2.7109375" style="20" customWidth="1"/>
    <col min="4640" max="4640" width="3.7109375" style="20" customWidth="1"/>
    <col min="4641" max="4708" width="2.7109375" style="20" customWidth="1"/>
    <col min="4709" max="4864" width="9" style="20" customWidth="1"/>
    <col min="4865" max="4865" width="0.5703125" style="20" customWidth="1"/>
    <col min="4866" max="4895" width="2.7109375" style="20" customWidth="1"/>
    <col min="4896" max="4896" width="3.7109375" style="20" customWidth="1"/>
    <col min="4897" max="4964" width="2.7109375" style="20" customWidth="1"/>
    <col min="4965" max="5120" width="9" style="20" customWidth="1"/>
    <col min="5121" max="5121" width="0.5703125" style="20" customWidth="1"/>
    <col min="5122" max="5151" width="2.7109375" style="20" customWidth="1"/>
    <col min="5152" max="5152" width="3.7109375" style="20" customWidth="1"/>
    <col min="5153" max="5220" width="2.7109375" style="20" customWidth="1"/>
    <col min="5221" max="5376" width="9" style="20" customWidth="1"/>
    <col min="5377" max="5377" width="0.5703125" style="20" customWidth="1"/>
    <col min="5378" max="5407" width="2.7109375" style="20" customWidth="1"/>
    <col min="5408" max="5408" width="3.7109375" style="20" customWidth="1"/>
    <col min="5409" max="5476" width="2.7109375" style="20" customWidth="1"/>
    <col min="5477" max="5632" width="9" style="20" customWidth="1"/>
    <col min="5633" max="5633" width="0.5703125" style="20" customWidth="1"/>
    <col min="5634" max="5663" width="2.7109375" style="20" customWidth="1"/>
    <col min="5664" max="5664" width="3.7109375" style="20" customWidth="1"/>
    <col min="5665" max="5732" width="2.7109375" style="20" customWidth="1"/>
    <col min="5733" max="5888" width="9" style="20" customWidth="1"/>
    <col min="5889" max="5889" width="0.5703125" style="20" customWidth="1"/>
    <col min="5890" max="5919" width="2.7109375" style="20" customWidth="1"/>
    <col min="5920" max="5920" width="3.7109375" style="20" customWidth="1"/>
    <col min="5921" max="5988" width="2.7109375" style="20" customWidth="1"/>
    <col min="5989" max="6144" width="9" style="20" customWidth="1"/>
    <col min="6145" max="6145" width="0.5703125" style="20" customWidth="1"/>
    <col min="6146" max="6175" width="2.7109375" style="20" customWidth="1"/>
    <col min="6176" max="6176" width="3.7109375" style="20" customWidth="1"/>
    <col min="6177" max="6244" width="2.7109375" style="20" customWidth="1"/>
    <col min="6245" max="6400" width="9" style="20" customWidth="1"/>
    <col min="6401" max="6401" width="0.5703125" style="20" customWidth="1"/>
    <col min="6402" max="6431" width="2.7109375" style="20" customWidth="1"/>
    <col min="6432" max="6432" width="3.7109375" style="20" customWidth="1"/>
    <col min="6433" max="6500" width="2.7109375" style="20" customWidth="1"/>
    <col min="6501" max="6656" width="9" style="20" customWidth="1"/>
    <col min="6657" max="6657" width="0.5703125" style="20" customWidth="1"/>
    <col min="6658" max="6687" width="2.7109375" style="20" customWidth="1"/>
    <col min="6688" max="6688" width="3.7109375" style="20" customWidth="1"/>
    <col min="6689" max="6756" width="2.7109375" style="20" customWidth="1"/>
    <col min="6757" max="6912" width="9" style="20" customWidth="1"/>
    <col min="6913" max="6913" width="0.5703125" style="20" customWidth="1"/>
    <col min="6914" max="6943" width="2.7109375" style="20" customWidth="1"/>
    <col min="6944" max="6944" width="3.7109375" style="20" customWidth="1"/>
    <col min="6945" max="7012" width="2.7109375" style="20" customWidth="1"/>
    <col min="7013" max="7168" width="9" style="20" customWidth="1"/>
    <col min="7169" max="7169" width="0.5703125" style="20" customWidth="1"/>
    <col min="7170" max="7199" width="2.7109375" style="20" customWidth="1"/>
    <col min="7200" max="7200" width="3.7109375" style="20" customWidth="1"/>
    <col min="7201" max="7268" width="2.7109375" style="20" customWidth="1"/>
    <col min="7269" max="7424" width="9" style="20" customWidth="1"/>
    <col min="7425" max="7425" width="0.5703125" style="20" customWidth="1"/>
    <col min="7426" max="7455" width="2.7109375" style="20" customWidth="1"/>
    <col min="7456" max="7456" width="3.7109375" style="20" customWidth="1"/>
    <col min="7457" max="7524" width="2.7109375" style="20" customWidth="1"/>
    <col min="7525" max="7680" width="9" style="20" customWidth="1"/>
    <col min="7681" max="7681" width="0.5703125" style="20" customWidth="1"/>
    <col min="7682" max="7711" width="2.7109375" style="20" customWidth="1"/>
    <col min="7712" max="7712" width="3.7109375" style="20" customWidth="1"/>
    <col min="7713" max="7780" width="2.7109375" style="20" customWidth="1"/>
    <col min="7781" max="7936" width="9" style="20" customWidth="1"/>
    <col min="7937" max="7937" width="0.5703125" style="20" customWidth="1"/>
    <col min="7938" max="7967" width="2.7109375" style="20" customWidth="1"/>
    <col min="7968" max="7968" width="3.7109375" style="20" customWidth="1"/>
    <col min="7969" max="8036" width="2.7109375" style="20" customWidth="1"/>
    <col min="8037" max="8192" width="9" style="20" customWidth="1"/>
    <col min="8193" max="8193" width="0.5703125" style="20" customWidth="1"/>
    <col min="8194" max="8223" width="2.7109375" style="20" customWidth="1"/>
    <col min="8224" max="8224" width="3.7109375" style="20" customWidth="1"/>
    <col min="8225" max="8292" width="2.7109375" style="20" customWidth="1"/>
    <col min="8293" max="8448" width="9" style="20" customWidth="1"/>
    <col min="8449" max="8449" width="0.5703125" style="20" customWidth="1"/>
    <col min="8450" max="8479" width="2.7109375" style="20" customWidth="1"/>
    <col min="8480" max="8480" width="3.7109375" style="20" customWidth="1"/>
    <col min="8481" max="8548" width="2.7109375" style="20" customWidth="1"/>
    <col min="8549" max="8704" width="9" style="20" customWidth="1"/>
    <col min="8705" max="8705" width="0.5703125" style="20" customWidth="1"/>
    <col min="8706" max="8735" width="2.7109375" style="20" customWidth="1"/>
    <col min="8736" max="8736" width="3.7109375" style="20" customWidth="1"/>
    <col min="8737" max="8804" width="2.7109375" style="20" customWidth="1"/>
    <col min="8805" max="8960" width="9" style="20" customWidth="1"/>
    <col min="8961" max="8961" width="0.5703125" style="20" customWidth="1"/>
    <col min="8962" max="8991" width="2.7109375" style="20" customWidth="1"/>
    <col min="8992" max="8992" width="3.7109375" style="20" customWidth="1"/>
    <col min="8993" max="9060" width="2.7109375" style="20" customWidth="1"/>
    <col min="9061" max="9216" width="9" style="20" customWidth="1"/>
    <col min="9217" max="9217" width="0.5703125" style="20" customWidth="1"/>
    <col min="9218" max="9247" width="2.7109375" style="20" customWidth="1"/>
    <col min="9248" max="9248" width="3.7109375" style="20" customWidth="1"/>
    <col min="9249" max="9316" width="2.7109375" style="20" customWidth="1"/>
    <col min="9317" max="9472" width="9" style="20" customWidth="1"/>
    <col min="9473" max="9473" width="0.5703125" style="20" customWidth="1"/>
    <col min="9474" max="9503" width="2.7109375" style="20" customWidth="1"/>
    <col min="9504" max="9504" width="3.7109375" style="20" customWidth="1"/>
    <col min="9505" max="9572" width="2.7109375" style="20" customWidth="1"/>
    <col min="9573" max="9728" width="9" style="20" customWidth="1"/>
    <col min="9729" max="9729" width="0.5703125" style="20" customWidth="1"/>
    <col min="9730" max="9759" width="2.7109375" style="20" customWidth="1"/>
    <col min="9760" max="9760" width="3.7109375" style="20" customWidth="1"/>
    <col min="9761" max="9828" width="2.7109375" style="20" customWidth="1"/>
    <col min="9829" max="9984" width="9" style="20" customWidth="1"/>
    <col min="9985" max="9985" width="0.5703125" style="20" customWidth="1"/>
    <col min="9986" max="10015" width="2.7109375" style="20" customWidth="1"/>
    <col min="10016" max="10016" width="3.7109375" style="20" customWidth="1"/>
    <col min="10017" max="10084" width="2.7109375" style="20" customWidth="1"/>
    <col min="10085" max="10240" width="9" style="20" customWidth="1"/>
    <col min="10241" max="10241" width="0.5703125" style="20" customWidth="1"/>
    <col min="10242" max="10271" width="2.7109375" style="20" customWidth="1"/>
    <col min="10272" max="10272" width="3.7109375" style="20" customWidth="1"/>
    <col min="10273" max="10340" width="2.7109375" style="20" customWidth="1"/>
    <col min="10341" max="10496" width="9" style="20" customWidth="1"/>
    <col min="10497" max="10497" width="0.5703125" style="20" customWidth="1"/>
    <col min="10498" max="10527" width="2.7109375" style="20" customWidth="1"/>
    <col min="10528" max="10528" width="3.7109375" style="20" customWidth="1"/>
    <col min="10529" max="10596" width="2.7109375" style="20" customWidth="1"/>
    <col min="10597" max="10752" width="9" style="20" customWidth="1"/>
    <col min="10753" max="10753" width="0.5703125" style="20" customWidth="1"/>
    <col min="10754" max="10783" width="2.7109375" style="20" customWidth="1"/>
    <col min="10784" max="10784" width="3.7109375" style="20" customWidth="1"/>
    <col min="10785" max="10852" width="2.7109375" style="20" customWidth="1"/>
    <col min="10853" max="11008" width="9" style="20" customWidth="1"/>
    <col min="11009" max="11009" width="0.5703125" style="20" customWidth="1"/>
    <col min="11010" max="11039" width="2.7109375" style="20" customWidth="1"/>
    <col min="11040" max="11040" width="3.7109375" style="20" customWidth="1"/>
    <col min="11041" max="11108" width="2.7109375" style="20" customWidth="1"/>
    <col min="11109" max="11264" width="9" style="20" customWidth="1"/>
    <col min="11265" max="11265" width="0.5703125" style="20" customWidth="1"/>
    <col min="11266" max="11295" width="2.7109375" style="20" customWidth="1"/>
    <col min="11296" max="11296" width="3.7109375" style="20" customWidth="1"/>
    <col min="11297" max="11364" width="2.7109375" style="20" customWidth="1"/>
    <col min="11365" max="11520" width="9" style="20" customWidth="1"/>
    <col min="11521" max="11521" width="0.5703125" style="20" customWidth="1"/>
    <col min="11522" max="11551" width="2.7109375" style="20" customWidth="1"/>
    <col min="11552" max="11552" width="3.7109375" style="20" customWidth="1"/>
    <col min="11553" max="11620" width="2.7109375" style="20" customWidth="1"/>
    <col min="11621" max="11776" width="9" style="20" customWidth="1"/>
    <col min="11777" max="11777" width="0.5703125" style="20" customWidth="1"/>
    <col min="11778" max="11807" width="2.7109375" style="20" customWidth="1"/>
    <col min="11808" max="11808" width="3.7109375" style="20" customWidth="1"/>
    <col min="11809" max="11876" width="2.7109375" style="20" customWidth="1"/>
    <col min="11877" max="12032" width="9" style="20" customWidth="1"/>
    <col min="12033" max="12033" width="0.5703125" style="20" customWidth="1"/>
    <col min="12034" max="12063" width="2.7109375" style="20" customWidth="1"/>
    <col min="12064" max="12064" width="3.7109375" style="20" customWidth="1"/>
    <col min="12065" max="12132" width="2.7109375" style="20" customWidth="1"/>
    <col min="12133" max="12288" width="9" style="20" customWidth="1"/>
    <col min="12289" max="12289" width="0.5703125" style="20" customWidth="1"/>
    <col min="12290" max="12319" width="2.7109375" style="20" customWidth="1"/>
    <col min="12320" max="12320" width="3.7109375" style="20" customWidth="1"/>
    <col min="12321" max="12388" width="2.7109375" style="20" customWidth="1"/>
    <col min="12389" max="12544" width="9" style="20" customWidth="1"/>
    <col min="12545" max="12545" width="0.5703125" style="20" customWidth="1"/>
    <col min="12546" max="12575" width="2.7109375" style="20" customWidth="1"/>
    <col min="12576" max="12576" width="3.7109375" style="20" customWidth="1"/>
    <col min="12577" max="12644" width="2.7109375" style="20" customWidth="1"/>
    <col min="12645" max="12800" width="9" style="20" customWidth="1"/>
    <col min="12801" max="12801" width="0.5703125" style="20" customWidth="1"/>
    <col min="12802" max="12831" width="2.7109375" style="20" customWidth="1"/>
    <col min="12832" max="12832" width="3.7109375" style="20" customWidth="1"/>
    <col min="12833" max="12900" width="2.7109375" style="20" customWidth="1"/>
    <col min="12901" max="13056" width="9" style="20" customWidth="1"/>
    <col min="13057" max="13057" width="0.5703125" style="20" customWidth="1"/>
    <col min="13058" max="13087" width="2.7109375" style="20" customWidth="1"/>
    <col min="13088" max="13088" width="3.7109375" style="20" customWidth="1"/>
    <col min="13089" max="13156" width="2.7109375" style="20" customWidth="1"/>
    <col min="13157" max="13312" width="9" style="20" customWidth="1"/>
    <col min="13313" max="13313" width="0.5703125" style="20" customWidth="1"/>
    <col min="13314" max="13343" width="2.7109375" style="20" customWidth="1"/>
    <col min="13344" max="13344" width="3.7109375" style="20" customWidth="1"/>
    <col min="13345" max="13412" width="2.7109375" style="20" customWidth="1"/>
    <col min="13413" max="13568" width="9" style="20" customWidth="1"/>
    <col min="13569" max="13569" width="0.5703125" style="20" customWidth="1"/>
    <col min="13570" max="13599" width="2.7109375" style="20" customWidth="1"/>
    <col min="13600" max="13600" width="3.7109375" style="20" customWidth="1"/>
    <col min="13601" max="13668" width="2.7109375" style="20" customWidth="1"/>
    <col min="13669" max="13824" width="9" style="20" customWidth="1"/>
    <col min="13825" max="13825" width="0.5703125" style="20" customWidth="1"/>
    <col min="13826" max="13855" width="2.7109375" style="20" customWidth="1"/>
    <col min="13856" max="13856" width="3.7109375" style="20" customWidth="1"/>
    <col min="13857" max="13924" width="2.7109375" style="20" customWidth="1"/>
    <col min="13925" max="14080" width="9" style="20" customWidth="1"/>
    <col min="14081" max="14081" width="0.5703125" style="20" customWidth="1"/>
    <col min="14082" max="14111" width="2.7109375" style="20" customWidth="1"/>
    <col min="14112" max="14112" width="3.7109375" style="20" customWidth="1"/>
    <col min="14113" max="14180" width="2.7109375" style="20" customWidth="1"/>
    <col min="14181" max="14336" width="9" style="20" customWidth="1"/>
    <col min="14337" max="14337" width="0.5703125" style="20" customWidth="1"/>
    <col min="14338" max="14367" width="2.7109375" style="20" customWidth="1"/>
    <col min="14368" max="14368" width="3.7109375" style="20" customWidth="1"/>
    <col min="14369" max="14436" width="2.7109375" style="20" customWidth="1"/>
    <col min="14437" max="14592" width="9" style="20" customWidth="1"/>
    <col min="14593" max="14593" width="0.5703125" style="20" customWidth="1"/>
    <col min="14594" max="14623" width="2.7109375" style="20" customWidth="1"/>
    <col min="14624" max="14624" width="3.7109375" style="20" customWidth="1"/>
    <col min="14625" max="14692" width="2.7109375" style="20" customWidth="1"/>
    <col min="14693" max="14848" width="9" style="20" customWidth="1"/>
    <col min="14849" max="14849" width="0.5703125" style="20" customWidth="1"/>
    <col min="14850" max="14879" width="2.7109375" style="20" customWidth="1"/>
    <col min="14880" max="14880" width="3.7109375" style="20" customWidth="1"/>
    <col min="14881" max="14948" width="2.7109375" style="20" customWidth="1"/>
    <col min="14949" max="15104" width="9" style="20" customWidth="1"/>
    <col min="15105" max="15105" width="0.5703125" style="20" customWidth="1"/>
    <col min="15106" max="15135" width="2.7109375" style="20" customWidth="1"/>
    <col min="15136" max="15136" width="3.7109375" style="20" customWidth="1"/>
    <col min="15137" max="15204" width="2.7109375" style="20" customWidth="1"/>
    <col min="15205" max="15360" width="9" style="20" customWidth="1"/>
    <col min="15361" max="15361" width="0.5703125" style="20" customWidth="1"/>
    <col min="15362" max="15391" width="2.7109375" style="20" customWidth="1"/>
    <col min="15392" max="15392" width="3.7109375" style="20" customWidth="1"/>
    <col min="15393" max="15460" width="2.7109375" style="20" customWidth="1"/>
    <col min="15461" max="15616" width="9" style="20" customWidth="1"/>
    <col min="15617" max="15617" width="0.5703125" style="20" customWidth="1"/>
    <col min="15618" max="15647" width="2.7109375" style="20" customWidth="1"/>
    <col min="15648" max="15648" width="3.7109375" style="20" customWidth="1"/>
    <col min="15649" max="15716" width="2.7109375" style="20" customWidth="1"/>
    <col min="15717" max="15872" width="9" style="20" customWidth="1"/>
    <col min="15873" max="15873" width="0.5703125" style="20" customWidth="1"/>
    <col min="15874" max="15903" width="2.7109375" style="20" customWidth="1"/>
    <col min="15904" max="15904" width="3.7109375" style="20" customWidth="1"/>
    <col min="15905" max="15972" width="2.7109375" style="20" customWidth="1"/>
    <col min="15973" max="16128" width="9" style="20" customWidth="1"/>
    <col min="16129" max="16129" width="0.5703125" style="20" customWidth="1"/>
    <col min="16130" max="16159" width="2.7109375" style="20" customWidth="1"/>
    <col min="16160" max="16160" width="3.7109375" style="20" customWidth="1"/>
    <col min="16161" max="16228" width="2.7109375" style="20" customWidth="1"/>
    <col min="16229" max="16384" width="9" style="20" customWidth="1"/>
  </cols>
  <sheetData>
    <row r="1" spans="2:31" s="21" customFormat="1" ht="15.75" customHeight="1">
      <c r="B1" s="21" t="s">
        <v>21</v>
      </c>
    </row>
    <row r="2" spans="2:31" s="21" customFormat="1" ht="15.75" customHeight="1">
      <c r="AA2" s="21" t="s">
        <v>171</v>
      </c>
      <c r="AE2" s="21" t="s">
        <v>4</v>
      </c>
    </row>
    <row r="3" spans="2:31" s="21" customFormat="1" ht="15.75" customHeight="1">
      <c r="AA3" s="21" t="s">
        <v>10</v>
      </c>
      <c r="AC3" s="21" t="s">
        <v>1</v>
      </c>
      <c r="AE3" s="21" t="s">
        <v>8</v>
      </c>
    </row>
    <row r="4" spans="2:31" s="21" customFormat="1" ht="15.75" customHeight="1"/>
    <row r="5" spans="2:31" s="21" customFormat="1" ht="15.75" customHeight="1"/>
    <row r="6" spans="2:31" s="21" customFormat="1" ht="15.75" customHeight="1">
      <c r="C6" s="26" t="s">
        <v>0</v>
      </c>
      <c r="K6" s="21" t="s">
        <v>7</v>
      </c>
    </row>
    <row r="7" spans="2:31" s="21" customFormat="1" ht="15.75" customHeight="1"/>
    <row r="8" spans="2:31" s="21" customFormat="1" ht="15.75" customHeight="1"/>
    <row r="9" spans="2:31" s="21" customFormat="1" ht="15.75" customHeight="1"/>
    <row r="10" spans="2:31" s="21" customFormat="1" ht="15.75" customHeight="1">
      <c r="Q10" s="21" t="s">
        <v>9</v>
      </c>
    </row>
    <row r="11" spans="2:31" s="21" customFormat="1" ht="15.75" customHeight="1"/>
    <row r="12" spans="2:31" s="21" customFormat="1" ht="15.75" customHeight="1">
      <c r="Q12" s="21" t="s">
        <v>12</v>
      </c>
    </row>
    <row r="13" spans="2:31" s="21" customFormat="1" ht="15.75" customHeight="1"/>
    <row r="14" spans="2:31" s="21" customFormat="1" ht="15.75" customHeight="1">
      <c r="Q14" s="21" t="s">
        <v>13</v>
      </c>
    </row>
    <row r="15" spans="2:31" s="21" customFormat="1" ht="15.75" customHeight="1"/>
    <row r="16" spans="2:31" s="21" customFormat="1" ht="15.75" customHeight="1"/>
    <row r="17" spans="2:31" s="21" customFormat="1" ht="15.75" customHeight="1"/>
    <row r="18" spans="2:31" s="21" customFormat="1" ht="15.75" customHeight="1">
      <c r="B18" s="240" t="s">
        <v>93</v>
      </c>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row>
    <row r="19" spans="2:31" s="21" customFormat="1" ht="15.75" customHeight="1"/>
    <row r="20" spans="2:31" s="21" customFormat="1" ht="15.75" customHeight="1"/>
    <row r="21" spans="2:31" ht="24" customHeight="1">
      <c r="B21" s="242" t="s">
        <v>180</v>
      </c>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row>
    <row r="22" spans="2:31" ht="24" customHeight="1">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row>
    <row r="23" spans="2:31" s="21" customFormat="1" ht="15.75" customHeight="1">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row>
    <row r="24" spans="2:31" s="21" customFormat="1" ht="15.75" customHeight="1">
      <c r="C24" s="22"/>
      <c r="D24" s="22"/>
      <c r="E24" s="22"/>
      <c r="F24" s="22"/>
      <c r="G24" s="22"/>
      <c r="H24" s="22"/>
      <c r="I24" s="22"/>
      <c r="J24" s="22"/>
      <c r="K24" s="22"/>
      <c r="L24" s="22"/>
      <c r="M24" s="22"/>
      <c r="N24" s="22"/>
      <c r="O24" s="22"/>
      <c r="P24" s="22" t="s">
        <v>6</v>
      </c>
      <c r="Q24" s="22"/>
      <c r="R24" s="22"/>
      <c r="S24" s="22"/>
      <c r="T24" s="22"/>
      <c r="U24" s="22"/>
      <c r="V24" s="22"/>
      <c r="W24" s="22"/>
      <c r="X24" s="22"/>
      <c r="Y24" s="22"/>
      <c r="Z24" s="22"/>
      <c r="AA24" s="22"/>
      <c r="AB24" s="22"/>
      <c r="AC24" s="22"/>
      <c r="AD24" s="22"/>
      <c r="AE24" s="22"/>
    </row>
    <row r="25" spans="2:31" s="21" customFormat="1" ht="15.75" customHeight="1">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row>
    <row r="26" spans="2:31" s="21" customFormat="1" ht="15.75" customHeight="1">
      <c r="D26" s="21" t="s">
        <v>181</v>
      </c>
    </row>
    <row r="27" spans="2:31" s="21" customFormat="1" ht="15.75" customHeight="1"/>
    <row r="28" spans="2:31" s="21" customFormat="1" ht="15.75" customHeight="1"/>
    <row r="29" spans="2:31" s="21" customFormat="1" ht="15.75" customHeight="1"/>
    <row r="30" spans="2:31" s="21" customFormat="1" ht="15.75" customHeight="1"/>
    <row r="31" spans="2:31" s="21" customFormat="1" ht="15.75" customHeight="1"/>
    <row r="32" spans="2:31" s="21" customFormat="1" ht="15.75" customHeight="1"/>
    <row r="33" spans="4:31" s="21" customFormat="1" ht="15.75" customHeight="1">
      <c r="M33" s="27"/>
      <c r="N33" s="27"/>
    </row>
    <row r="34" spans="4:31" s="21" customFormat="1" ht="15.75" customHeight="1"/>
    <row r="35" spans="4:31" s="21" customFormat="1" ht="15.75" customHeight="1"/>
    <row r="36" spans="4:31" s="21" customFormat="1" ht="15.75" customHeight="1"/>
    <row r="37" spans="4:31" s="21" customFormat="1" ht="15.75" customHeight="1"/>
    <row r="38" spans="4:31" s="21" customFormat="1" ht="15.75" customHeight="1"/>
    <row r="39" spans="4:31" s="21" customFormat="1" ht="15.75" customHeight="1"/>
    <row r="40" spans="4:31" s="21" customFormat="1" ht="15.75" customHeight="1"/>
    <row r="41" spans="4:31" ht="15.75" customHeight="1">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3"/>
      <c r="AE41" s="243"/>
    </row>
    <row r="42" spans="4:31" ht="15.75" customHeight="1">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row>
    <row r="43" spans="4:31" ht="15.75" customHeight="1">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row>
    <row r="44" spans="4:31" ht="15.75" customHeight="1">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row>
    <row r="45" spans="4:31" ht="15.75" customHeight="1">
      <c r="D45" s="241"/>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row>
    <row r="46" spans="4:31" ht="15.75" customHeight="1">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row>
    <row r="47" spans="4:31" ht="15.75" customHeight="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row>
    <row r="48" spans="4:31" ht="15.75" customHeight="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row>
    <row r="49" spans="2:31" ht="15.75" customHeight="1">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row>
    <row r="50" spans="2:31" ht="15.75" customHeight="1">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row>
    <row r="51" spans="2:31">
      <c r="B51" s="25"/>
      <c r="C51" s="1"/>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row>
    <row r="52" spans="2:31">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row>
    <row r="53" spans="2:31" ht="15.75" customHeight="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row>
  </sheetData>
  <mergeCells count="8">
    <mergeCell ref="B18:AE18"/>
    <mergeCell ref="D53:AE53"/>
    <mergeCell ref="B21:AE22"/>
    <mergeCell ref="D41:AE42"/>
    <mergeCell ref="D43:AE44"/>
    <mergeCell ref="D45:AE46"/>
    <mergeCell ref="D47:AE48"/>
    <mergeCell ref="D49:AE52"/>
  </mergeCells>
  <phoneticPr fontId="15"/>
  <printOptions horizontalCentered="1"/>
  <pageMargins left="0.78740157480314965" right="0.39370078740157483" top="0.78740157480314965" bottom="0.39370078740157483" header="0.51181102362204722" footer="0.51181102362204722"/>
  <pageSetup paperSize="9" scale="95"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F56"/>
  <sheetViews>
    <sheetView showZeros="0" view="pageBreakPreview" zoomScale="85" zoomScaleSheetLayoutView="85" workbookViewId="0">
      <selection activeCell="AB25" sqref="AB25"/>
    </sheetView>
  </sheetViews>
  <sheetFormatPr defaultRowHeight="13.5"/>
  <cols>
    <col min="1" max="1" width="0.5703125" style="20" customWidth="1"/>
    <col min="2" max="31" width="2.7109375" style="20" customWidth="1"/>
    <col min="32" max="32" width="3.7109375" style="20" customWidth="1"/>
    <col min="33" max="100" width="2.7109375" style="20" customWidth="1"/>
    <col min="101" max="256" width="9" style="20" customWidth="1"/>
    <col min="257" max="257" width="0.5703125" style="20" customWidth="1"/>
    <col min="258" max="287" width="2.7109375" style="20" customWidth="1"/>
    <col min="288" max="288" width="3.7109375" style="20" customWidth="1"/>
    <col min="289" max="356" width="2.7109375" style="20" customWidth="1"/>
    <col min="357" max="512" width="9" style="20" customWidth="1"/>
    <col min="513" max="513" width="0.5703125" style="20" customWidth="1"/>
    <col min="514" max="543" width="2.7109375" style="20" customWidth="1"/>
    <col min="544" max="544" width="3.7109375" style="20" customWidth="1"/>
    <col min="545" max="612" width="2.7109375" style="20" customWidth="1"/>
    <col min="613" max="768" width="9" style="20" customWidth="1"/>
    <col min="769" max="769" width="0.5703125" style="20" customWidth="1"/>
    <col min="770" max="799" width="2.7109375" style="20" customWidth="1"/>
    <col min="800" max="800" width="3.7109375" style="20" customWidth="1"/>
    <col min="801" max="868" width="2.7109375" style="20" customWidth="1"/>
    <col min="869" max="1024" width="9" style="20" customWidth="1"/>
    <col min="1025" max="1025" width="0.5703125" style="20" customWidth="1"/>
    <col min="1026" max="1055" width="2.7109375" style="20" customWidth="1"/>
    <col min="1056" max="1056" width="3.7109375" style="20" customWidth="1"/>
    <col min="1057" max="1124" width="2.7109375" style="20" customWidth="1"/>
    <col min="1125" max="1280" width="9" style="20" customWidth="1"/>
    <col min="1281" max="1281" width="0.5703125" style="20" customWidth="1"/>
    <col min="1282" max="1311" width="2.7109375" style="20" customWidth="1"/>
    <col min="1312" max="1312" width="3.7109375" style="20" customWidth="1"/>
    <col min="1313" max="1380" width="2.7109375" style="20" customWidth="1"/>
    <col min="1381" max="1536" width="9" style="20" customWidth="1"/>
    <col min="1537" max="1537" width="0.5703125" style="20" customWidth="1"/>
    <col min="1538" max="1567" width="2.7109375" style="20" customWidth="1"/>
    <col min="1568" max="1568" width="3.7109375" style="20" customWidth="1"/>
    <col min="1569" max="1636" width="2.7109375" style="20" customWidth="1"/>
    <col min="1637" max="1792" width="9" style="20" customWidth="1"/>
    <col min="1793" max="1793" width="0.5703125" style="20" customWidth="1"/>
    <col min="1794" max="1823" width="2.7109375" style="20" customWidth="1"/>
    <col min="1824" max="1824" width="3.7109375" style="20" customWidth="1"/>
    <col min="1825" max="1892" width="2.7109375" style="20" customWidth="1"/>
    <col min="1893" max="2048" width="9" style="20" customWidth="1"/>
    <col min="2049" max="2049" width="0.5703125" style="20" customWidth="1"/>
    <col min="2050" max="2079" width="2.7109375" style="20" customWidth="1"/>
    <col min="2080" max="2080" width="3.7109375" style="20" customWidth="1"/>
    <col min="2081" max="2148" width="2.7109375" style="20" customWidth="1"/>
    <col min="2149" max="2304" width="9" style="20" customWidth="1"/>
    <col min="2305" max="2305" width="0.5703125" style="20" customWidth="1"/>
    <col min="2306" max="2335" width="2.7109375" style="20" customWidth="1"/>
    <col min="2336" max="2336" width="3.7109375" style="20" customWidth="1"/>
    <col min="2337" max="2404" width="2.7109375" style="20" customWidth="1"/>
    <col min="2405" max="2560" width="9" style="20" customWidth="1"/>
    <col min="2561" max="2561" width="0.5703125" style="20" customWidth="1"/>
    <col min="2562" max="2591" width="2.7109375" style="20" customWidth="1"/>
    <col min="2592" max="2592" width="3.7109375" style="20" customWidth="1"/>
    <col min="2593" max="2660" width="2.7109375" style="20" customWidth="1"/>
    <col min="2661" max="2816" width="9" style="20" customWidth="1"/>
    <col min="2817" max="2817" width="0.5703125" style="20" customWidth="1"/>
    <col min="2818" max="2847" width="2.7109375" style="20" customWidth="1"/>
    <col min="2848" max="2848" width="3.7109375" style="20" customWidth="1"/>
    <col min="2849" max="2916" width="2.7109375" style="20" customWidth="1"/>
    <col min="2917" max="3072" width="9" style="20" customWidth="1"/>
    <col min="3073" max="3073" width="0.5703125" style="20" customWidth="1"/>
    <col min="3074" max="3103" width="2.7109375" style="20" customWidth="1"/>
    <col min="3104" max="3104" width="3.7109375" style="20" customWidth="1"/>
    <col min="3105" max="3172" width="2.7109375" style="20" customWidth="1"/>
    <col min="3173" max="3328" width="9" style="20" customWidth="1"/>
    <col min="3329" max="3329" width="0.5703125" style="20" customWidth="1"/>
    <col min="3330" max="3359" width="2.7109375" style="20" customWidth="1"/>
    <col min="3360" max="3360" width="3.7109375" style="20" customWidth="1"/>
    <col min="3361" max="3428" width="2.7109375" style="20" customWidth="1"/>
    <col min="3429" max="3584" width="9" style="20" customWidth="1"/>
    <col min="3585" max="3585" width="0.5703125" style="20" customWidth="1"/>
    <col min="3586" max="3615" width="2.7109375" style="20" customWidth="1"/>
    <col min="3616" max="3616" width="3.7109375" style="20" customWidth="1"/>
    <col min="3617" max="3684" width="2.7109375" style="20" customWidth="1"/>
    <col min="3685" max="3840" width="9" style="20" customWidth="1"/>
    <col min="3841" max="3841" width="0.5703125" style="20" customWidth="1"/>
    <col min="3842" max="3871" width="2.7109375" style="20" customWidth="1"/>
    <col min="3872" max="3872" width="3.7109375" style="20" customWidth="1"/>
    <col min="3873" max="3940" width="2.7109375" style="20" customWidth="1"/>
    <col min="3941" max="4096" width="9" style="20" customWidth="1"/>
    <col min="4097" max="4097" width="0.5703125" style="20" customWidth="1"/>
    <col min="4098" max="4127" width="2.7109375" style="20" customWidth="1"/>
    <col min="4128" max="4128" width="3.7109375" style="20" customWidth="1"/>
    <col min="4129" max="4196" width="2.7109375" style="20" customWidth="1"/>
    <col min="4197" max="4352" width="9" style="20" customWidth="1"/>
    <col min="4353" max="4353" width="0.5703125" style="20" customWidth="1"/>
    <col min="4354" max="4383" width="2.7109375" style="20" customWidth="1"/>
    <col min="4384" max="4384" width="3.7109375" style="20" customWidth="1"/>
    <col min="4385" max="4452" width="2.7109375" style="20" customWidth="1"/>
    <col min="4453" max="4608" width="9" style="20" customWidth="1"/>
    <col min="4609" max="4609" width="0.5703125" style="20" customWidth="1"/>
    <col min="4610" max="4639" width="2.7109375" style="20" customWidth="1"/>
    <col min="4640" max="4640" width="3.7109375" style="20" customWidth="1"/>
    <col min="4641" max="4708" width="2.7109375" style="20" customWidth="1"/>
    <col min="4709" max="4864" width="9" style="20" customWidth="1"/>
    <col min="4865" max="4865" width="0.5703125" style="20" customWidth="1"/>
    <col min="4866" max="4895" width="2.7109375" style="20" customWidth="1"/>
    <col min="4896" max="4896" width="3.7109375" style="20" customWidth="1"/>
    <col min="4897" max="4964" width="2.7109375" style="20" customWidth="1"/>
    <col min="4965" max="5120" width="9" style="20" customWidth="1"/>
    <col min="5121" max="5121" width="0.5703125" style="20" customWidth="1"/>
    <col min="5122" max="5151" width="2.7109375" style="20" customWidth="1"/>
    <col min="5152" max="5152" width="3.7109375" style="20" customWidth="1"/>
    <col min="5153" max="5220" width="2.7109375" style="20" customWidth="1"/>
    <col min="5221" max="5376" width="9" style="20" customWidth="1"/>
    <col min="5377" max="5377" width="0.5703125" style="20" customWidth="1"/>
    <col min="5378" max="5407" width="2.7109375" style="20" customWidth="1"/>
    <col min="5408" max="5408" width="3.7109375" style="20" customWidth="1"/>
    <col min="5409" max="5476" width="2.7109375" style="20" customWidth="1"/>
    <col min="5477" max="5632" width="9" style="20" customWidth="1"/>
    <col min="5633" max="5633" width="0.5703125" style="20" customWidth="1"/>
    <col min="5634" max="5663" width="2.7109375" style="20" customWidth="1"/>
    <col min="5664" max="5664" width="3.7109375" style="20" customWidth="1"/>
    <col min="5665" max="5732" width="2.7109375" style="20" customWidth="1"/>
    <col min="5733" max="5888" width="9" style="20" customWidth="1"/>
    <col min="5889" max="5889" width="0.5703125" style="20" customWidth="1"/>
    <col min="5890" max="5919" width="2.7109375" style="20" customWidth="1"/>
    <col min="5920" max="5920" width="3.7109375" style="20" customWidth="1"/>
    <col min="5921" max="5988" width="2.7109375" style="20" customWidth="1"/>
    <col min="5989" max="6144" width="9" style="20" customWidth="1"/>
    <col min="6145" max="6145" width="0.5703125" style="20" customWidth="1"/>
    <col min="6146" max="6175" width="2.7109375" style="20" customWidth="1"/>
    <col min="6176" max="6176" width="3.7109375" style="20" customWidth="1"/>
    <col min="6177" max="6244" width="2.7109375" style="20" customWidth="1"/>
    <col min="6245" max="6400" width="9" style="20" customWidth="1"/>
    <col min="6401" max="6401" width="0.5703125" style="20" customWidth="1"/>
    <col min="6402" max="6431" width="2.7109375" style="20" customWidth="1"/>
    <col min="6432" max="6432" width="3.7109375" style="20" customWidth="1"/>
    <col min="6433" max="6500" width="2.7109375" style="20" customWidth="1"/>
    <col min="6501" max="6656" width="9" style="20" customWidth="1"/>
    <col min="6657" max="6657" width="0.5703125" style="20" customWidth="1"/>
    <col min="6658" max="6687" width="2.7109375" style="20" customWidth="1"/>
    <col min="6688" max="6688" width="3.7109375" style="20" customWidth="1"/>
    <col min="6689" max="6756" width="2.7109375" style="20" customWidth="1"/>
    <col min="6757" max="6912" width="9" style="20" customWidth="1"/>
    <col min="6913" max="6913" width="0.5703125" style="20" customWidth="1"/>
    <col min="6914" max="6943" width="2.7109375" style="20" customWidth="1"/>
    <col min="6944" max="6944" width="3.7109375" style="20" customWidth="1"/>
    <col min="6945" max="7012" width="2.7109375" style="20" customWidth="1"/>
    <col min="7013" max="7168" width="9" style="20" customWidth="1"/>
    <col min="7169" max="7169" width="0.5703125" style="20" customWidth="1"/>
    <col min="7170" max="7199" width="2.7109375" style="20" customWidth="1"/>
    <col min="7200" max="7200" width="3.7109375" style="20" customWidth="1"/>
    <col min="7201" max="7268" width="2.7109375" style="20" customWidth="1"/>
    <col min="7269" max="7424" width="9" style="20" customWidth="1"/>
    <col min="7425" max="7425" width="0.5703125" style="20" customWidth="1"/>
    <col min="7426" max="7455" width="2.7109375" style="20" customWidth="1"/>
    <col min="7456" max="7456" width="3.7109375" style="20" customWidth="1"/>
    <col min="7457" max="7524" width="2.7109375" style="20" customWidth="1"/>
    <col min="7525" max="7680" width="9" style="20" customWidth="1"/>
    <col min="7681" max="7681" width="0.5703125" style="20" customWidth="1"/>
    <col min="7682" max="7711" width="2.7109375" style="20" customWidth="1"/>
    <col min="7712" max="7712" width="3.7109375" style="20" customWidth="1"/>
    <col min="7713" max="7780" width="2.7109375" style="20" customWidth="1"/>
    <col min="7781" max="7936" width="9" style="20" customWidth="1"/>
    <col min="7937" max="7937" width="0.5703125" style="20" customWidth="1"/>
    <col min="7938" max="7967" width="2.7109375" style="20" customWidth="1"/>
    <col min="7968" max="7968" width="3.7109375" style="20" customWidth="1"/>
    <col min="7969" max="8036" width="2.7109375" style="20" customWidth="1"/>
    <col min="8037" max="8192" width="9" style="20" customWidth="1"/>
    <col min="8193" max="8193" width="0.5703125" style="20" customWidth="1"/>
    <col min="8194" max="8223" width="2.7109375" style="20" customWidth="1"/>
    <col min="8224" max="8224" width="3.7109375" style="20" customWidth="1"/>
    <col min="8225" max="8292" width="2.7109375" style="20" customWidth="1"/>
    <col min="8293" max="8448" width="9" style="20" customWidth="1"/>
    <col min="8449" max="8449" width="0.5703125" style="20" customWidth="1"/>
    <col min="8450" max="8479" width="2.7109375" style="20" customWidth="1"/>
    <col min="8480" max="8480" width="3.7109375" style="20" customWidth="1"/>
    <col min="8481" max="8548" width="2.7109375" style="20" customWidth="1"/>
    <col min="8549" max="8704" width="9" style="20" customWidth="1"/>
    <col min="8705" max="8705" width="0.5703125" style="20" customWidth="1"/>
    <col min="8706" max="8735" width="2.7109375" style="20" customWidth="1"/>
    <col min="8736" max="8736" width="3.7109375" style="20" customWidth="1"/>
    <col min="8737" max="8804" width="2.7109375" style="20" customWidth="1"/>
    <col min="8805" max="8960" width="9" style="20" customWidth="1"/>
    <col min="8961" max="8961" width="0.5703125" style="20" customWidth="1"/>
    <col min="8962" max="8991" width="2.7109375" style="20" customWidth="1"/>
    <col min="8992" max="8992" width="3.7109375" style="20" customWidth="1"/>
    <col min="8993" max="9060" width="2.7109375" style="20" customWidth="1"/>
    <col min="9061" max="9216" width="9" style="20" customWidth="1"/>
    <col min="9217" max="9217" width="0.5703125" style="20" customWidth="1"/>
    <col min="9218" max="9247" width="2.7109375" style="20" customWidth="1"/>
    <col min="9248" max="9248" width="3.7109375" style="20" customWidth="1"/>
    <col min="9249" max="9316" width="2.7109375" style="20" customWidth="1"/>
    <col min="9317" max="9472" width="9" style="20" customWidth="1"/>
    <col min="9473" max="9473" width="0.5703125" style="20" customWidth="1"/>
    <col min="9474" max="9503" width="2.7109375" style="20" customWidth="1"/>
    <col min="9504" max="9504" width="3.7109375" style="20" customWidth="1"/>
    <col min="9505" max="9572" width="2.7109375" style="20" customWidth="1"/>
    <col min="9573" max="9728" width="9" style="20" customWidth="1"/>
    <col min="9729" max="9729" width="0.5703125" style="20" customWidth="1"/>
    <col min="9730" max="9759" width="2.7109375" style="20" customWidth="1"/>
    <col min="9760" max="9760" width="3.7109375" style="20" customWidth="1"/>
    <col min="9761" max="9828" width="2.7109375" style="20" customWidth="1"/>
    <col min="9829" max="9984" width="9" style="20" customWidth="1"/>
    <col min="9985" max="9985" width="0.5703125" style="20" customWidth="1"/>
    <col min="9986" max="10015" width="2.7109375" style="20" customWidth="1"/>
    <col min="10016" max="10016" width="3.7109375" style="20" customWidth="1"/>
    <col min="10017" max="10084" width="2.7109375" style="20" customWidth="1"/>
    <col min="10085" max="10240" width="9" style="20" customWidth="1"/>
    <col min="10241" max="10241" width="0.5703125" style="20" customWidth="1"/>
    <col min="10242" max="10271" width="2.7109375" style="20" customWidth="1"/>
    <col min="10272" max="10272" width="3.7109375" style="20" customWidth="1"/>
    <col min="10273" max="10340" width="2.7109375" style="20" customWidth="1"/>
    <col min="10341" max="10496" width="9" style="20" customWidth="1"/>
    <col min="10497" max="10497" width="0.5703125" style="20" customWidth="1"/>
    <col min="10498" max="10527" width="2.7109375" style="20" customWidth="1"/>
    <col min="10528" max="10528" width="3.7109375" style="20" customWidth="1"/>
    <col min="10529" max="10596" width="2.7109375" style="20" customWidth="1"/>
    <col min="10597" max="10752" width="9" style="20" customWidth="1"/>
    <col min="10753" max="10753" width="0.5703125" style="20" customWidth="1"/>
    <col min="10754" max="10783" width="2.7109375" style="20" customWidth="1"/>
    <col min="10784" max="10784" width="3.7109375" style="20" customWidth="1"/>
    <col min="10785" max="10852" width="2.7109375" style="20" customWidth="1"/>
    <col min="10853" max="11008" width="9" style="20" customWidth="1"/>
    <col min="11009" max="11009" width="0.5703125" style="20" customWidth="1"/>
    <col min="11010" max="11039" width="2.7109375" style="20" customWidth="1"/>
    <col min="11040" max="11040" width="3.7109375" style="20" customWidth="1"/>
    <col min="11041" max="11108" width="2.7109375" style="20" customWidth="1"/>
    <col min="11109" max="11264" width="9" style="20" customWidth="1"/>
    <col min="11265" max="11265" width="0.5703125" style="20" customWidth="1"/>
    <col min="11266" max="11295" width="2.7109375" style="20" customWidth="1"/>
    <col min="11296" max="11296" width="3.7109375" style="20" customWidth="1"/>
    <col min="11297" max="11364" width="2.7109375" style="20" customWidth="1"/>
    <col min="11365" max="11520" width="9" style="20" customWidth="1"/>
    <col min="11521" max="11521" width="0.5703125" style="20" customWidth="1"/>
    <col min="11522" max="11551" width="2.7109375" style="20" customWidth="1"/>
    <col min="11552" max="11552" width="3.7109375" style="20" customWidth="1"/>
    <col min="11553" max="11620" width="2.7109375" style="20" customWidth="1"/>
    <col min="11621" max="11776" width="9" style="20" customWidth="1"/>
    <col min="11777" max="11777" width="0.5703125" style="20" customWidth="1"/>
    <col min="11778" max="11807" width="2.7109375" style="20" customWidth="1"/>
    <col min="11808" max="11808" width="3.7109375" style="20" customWidth="1"/>
    <col min="11809" max="11876" width="2.7109375" style="20" customWidth="1"/>
    <col min="11877" max="12032" width="9" style="20" customWidth="1"/>
    <col min="12033" max="12033" width="0.5703125" style="20" customWidth="1"/>
    <col min="12034" max="12063" width="2.7109375" style="20" customWidth="1"/>
    <col min="12064" max="12064" width="3.7109375" style="20" customWidth="1"/>
    <col min="12065" max="12132" width="2.7109375" style="20" customWidth="1"/>
    <col min="12133" max="12288" width="9" style="20" customWidth="1"/>
    <col min="12289" max="12289" width="0.5703125" style="20" customWidth="1"/>
    <col min="12290" max="12319" width="2.7109375" style="20" customWidth="1"/>
    <col min="12320" max="12320" width="3.7109375" style="20" customWidth="1"/>
    <col min="12321" max="12388" width="2.7109375" style="20" customWidth="1"/>
    <col min="12389" max="12544" width="9" style="20" customWidth="1"/>
    <col min="12545" max="12545" width="0.5703125" style="20" customWidth="1"/>
    <col min="12546" max="12575" width="2.7109375" style="20" customWidth="1"/>
    <col min="12576" max="12576" width="3.7109375" style="20" customWidth="1"/>
    <col min="12577" max="12644" width="2.7109375" style="20" customWidth="1"/>
    <col min="12645" max="12800" width="9" style="20" customWidth="1"/>
    <col min="12801" max="12801" width="0.5703125" style="20" customWidth="1"/>
    <col min="12802" max="12831" width="2.7109375" style="20" customWidth="1"/>
    <col min="12832" max="12832" width="3.7109375" style="20" customWidth="1"/>
    <col min="12833" max="12900" width="2.7109375" style="20" customWidth="1"/>
    <col min="12901" max="13056" width="9" style="20" customWidth="1"/>
    <col min="13057" max="13057" width="0.5703125" style="20" customWidth="1"/>
    <col min="13058" max="13087" width="2.7109375" style="20" customWidth="1"/>
    <col min="13088" max="13088" width="3.7109375" style="20" customWidth="1"/>
    <col min="13089" max="13156" width="2.7109375" style="20" customWidth="1"/>
    <col min="13157" max="13312" width="9" style="20" customWidth="1"/>
    <col min="13313" max="13313" width="0.5703125" style="20" customWidth="1"/>
    <col min="13314" max="13343" width="2.7109375" style="20" customWidth="1"/>
    <col min="13344" max="13344" width="3.7109375" style="20" customWidth="1"/>
    <col min="13345" max="13412" width="2.7109375" style="20" customWidth="1"/>
    <col min="13413" max="13568" width="9" style="20" customWidth="1"/>
    <col min="13569" max="13569" width="0.5703125" style="20" customWidth="1"/>
    <col min="13570" max="13599" width="2.7109375" style="20" customWidth="1"/>
    <col min="13600" max="13600" width="3.7109375" style="20" customWidth="1"/>
    <col min="13601" max="13668" width="2.7109375" style="20" customWidth="1"/>
    <col min="13669" max="13824" width="9" style="20" customWidth="1"/>
    <col min="13825" max="13825" width="0.5703125" style="20" customWidth="1"/>
    <col min="13826" max="13855" width="2.7109375" style="20" customWidth="1"/>
    <col min="13856" max="13856" width="3.7109375" style="20" customWidth="1"/>
    <col min="13857" max="13924" width="2.7109375" style="20" customWidth="1"/>
    <col min="13925" max="14080" width="9" style="20" customWidth="1"/>
    <col min="14081" max="14081" width="0.5703125" style="20" customWidth="1"/>
    <col min="14082" max="14111" width="2.7109375" style="20" customWidth="1"/>
    <col min="14112" max="14112" width="3.7109375" style="20" customWidth="1"/>
    <col min="14113" max="14180" width="2.7109375" style="20" customWidth="1"/>
    <col min="14181" max="14336" width="9" style="20" customWidth="1"/>
    <col min="14337" max="14337" width="0.5703125" style="20" customWidth="1"/>
    <col min="14338" max="14367" width="2.7109375" style="20" customWidth="1"/>
    <col min="14368" max="14368" width="3.7109375" style="20" customWidth="1"/>
    <col min="14369" max="14436" width="2.7109375" style="20" customWidth="1"/>
    <col min="14437" max="14592" width="9" style="20" customWidth="1"/>
    <col min="14593" max="14593" width="0.5703125" style="20" customWidth="1"/>
    <col min="14594" max="14623" width="2.7109375" style="20" customWidth="1"/>
    <col min="14624" max="14624" width="3.7109375" style="20" customWidth="1"/>
    <col min="14625" max="14692" width="2.7109375" style="20" customWidth="1"/>
    <col min="14693" max="14848" width="9" style="20" customWidth="1"/>
    <col min="14849" max="14849" width="0.5703125" style="20" customWidth="1"/>
    <col min="14850" max="14879" width="2.7109375" style="20" customWidth="1"/>
    <col min="14880" max="14880" width="3.7109375" style="20" customWidth="1"/>
    <col min="14881" max="14948" width="2.7109375" style="20" customWidth="1"/>
    <col min="14949" max="15104" width="9" style="20" customWidth="1"/>
    <col min="15105" max="15105" width="0.5703125" style="20" customWidth="1"/>
    <col min="15106" max="15135" width="2.7109375" style="20" customWidth="1"/>
    <col min="15136" max="15136" width="3.7109375" style="20" customWidth="1"/>
    <col min="15137" max="15204" width="2.7109375" style="20" customWidth="1"/>
    <col min="15205" max="15360" width="9" style="20" customWidth="1"/>
    <col min="15361" max="15361" width="0.5703125" style="20" customWidth="1"/>
    <col min="15362" max="15391" width="2.7109375" style="20" customWidth="1"/>
    <col min="15392" max="15392" width="3.7109375" style="20" customWidth="1"/>
    <col min="15393" max="15460" width="2.7109375" style="20" customWidth="1"/>
    <col min="15461" max="15616" width="9" style="20" customWidth="1"/>
    <col min="15617" max="15617" width="0.5703125" style="20" customWidth="1"/>
    <col min="15618" max="15647" width="2.7109375" style="20" customWidth="1"/>
    <col min="15648" max="15648" width="3.7109375" style="20" customWidth="1"/>
    <col min="15649" max="15716" width="2.7109375" style="20" customWidth="1"/>
    <col min="15717" max="15872" width="9" style="20" customWidth="1"/>
    <col min="15873" max="15873" width="0.5703125" style="20" customWidth="1"/>
    <col min="15874" max="15903" width="2.7109375" style="20" customWidth="1"/>
    <col min="15904" max="15904" width="3.7109375" style="20" customWidth="1"/>
    <col min="15905" max="15972" width="2.7109375" style="20" customWidth="1"/>
    <col min="15973" max="16128" width="9" style="20" customWidth="1"/>
    <col min="16129" max="16129" width="0.5703125" style="20" customWidth="1"/>
    <col min="16130" max="16159" width="2.7109375" style="20" customWidth="1"/>
    <col min="16160" max="16160" width="3.7109375" style="20" customWidth="1"/>
    <col min="16161" max="16228" width="2.7109375" style="20" customWidth="1"/>
    <col min="16229" max="16384" width="9" style="20" customWidth="1"/>
  </cols>
  <sheetData>
    <row r="1" spans="2:32" s="21" customFormat="1" ht="15.75" customHeight="1">
      <c r="B1" s="21" t="s">
        <v>60</v>
      </c>
    </row>
    <row r="2" spans="2:32" s="21" customFormat="1" ht="15.75" customHeight="1"/>
    <row r="3" spans="2:32" s="21" customFormat="1" ht="15.75" customHeight="1">
      <c r="B3" s="239" t="s">
        <v>45</v>
      </c>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row>
    <row r="4" spans="2:32" s="21" customFormat="1" ht="15.75" customHeight="1"/>
    <row r="5" spans="2:32" s="21" customFormat="1" ht="15.75" customHeight="1"/>
    <row r="6" spans="2:32" s="21" customFormat="1" ht="15.75" customHeight="1">
      <c r="B6" s="245" t="s">
        <v>142</v>
      </c>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row>
    <row r="7" spans="2:32" s="21" customFormat="1" ht="15.75" customHeight="1">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row>
    <row r="8" spans="2:32" s="21" customFormat="1" ht="15.75" customHeight="1">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row>
    <row r="9" spans="2:32" s="21" customFormat="1" ht="15.75" customHeight="1">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row>
    <row r="10" spans="2:32" s="21" customFormat="1" ht="15.75" customHeight="1">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row>
    <row r="11" spans="2:32" s="21" customFormat="1" ht="15.75" customHeight="1">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row>
    <row r="12" spans="2:32" s="21" customFormat="1" ht="15.75" customHeight="1">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row>
    <row r="13" spans="2:32" s="21" customFormat="1" ht="15.75" customHeight="1">
      <c r="B13" s="243"/>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row>
    <row r="14" spans="2:32" s="21" customFormat="1" ht="15.75" customHeight="1">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row>
    <row r="15" spans="2:32" s="21" customFormat="1" ht="15.75" customHeight="1">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row>
    <row r="16" spans="2:32" s="21" customFormat="1" ht="15.75" customHeight="1">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row>
    <row r="17" spans="2:32" s="21" customFormat="1" ht="15.75" customHeight="1">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row>
    <row r="18" spans="2:32" s="21" customFormat="1" ht="15.75" customHeight="1">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row>
    <row r="19" spans="2:32" s="21" customFormat="1" ht="15.75" customHeight="1">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row>
    <row r="20" spans="2:32" s="21" customFormat="1" ht="15.75" customHeight="1">
      <c r="B20" s="28"/>
      <c r="C20" s="28"/>
      <c r="D20" s="28"/>
      <c r="E20" s="28"/>
      <c r="F20" s="28"/>
      <c r="G20" s="28"/>
      <c r="H20" s="28"/>
      <c r="I20" s="28"/>
      <c r="J20" s="28"/>
      <c r="K20" s="28"/>
      <c r="L20" s="28"/>
      <c r="M20" s="28"/>
      <c r="N20" s="28"/>
      <c r="O20" s="28"/>
      <c r="P20" s="28"/>
      <c r="Q20" s="28"/>
      <c r="R20" s="28"/>
      <c r="S20" s="28"/>
      <c r="T20" s="28"/>
      <c r="U20" s="28"/>
      <c r="V20" s="28"/>
      <c r="W20" s="28"/>
      <c r="X20" s="28"/>
      <c r="Y20" s="28" t="s">
        <v>61</v>
      </c>
      <c r="Z20" s="28"/>
      <c r="AA20" s="28" t="s">
        <v>62</v>
      </c>
      <c r="AB20" s="28"/>
      <c r="AC20" s="28" t="s">
        <v>57</v>
      </c>
      <c r="AD20" s="28"/>
      <c r="AE20" s="28"/>
      <c r="AF20" s="28"/>
    </row>
    <row r="21" spans="2:32" s="21" customFormat="1" ht="15.75" customHeight="1">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row>
    <row r="22" spans="2:32" s="21" customFormat="1" ht="15.75" customHeight="1"/>
    <row r="23" spans="2:32" s="21" customFormat="1" ht="15.75" customHeight="1">
      <c r="C23" s="21" t="s">
        <v>59</v>
      </c>
      <c r="K23" s="21" t="s">
        <v>24</v>
      </c>
    </row>
    <row r="24" spans="2:32" ht="14.25" customHeight="1">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row>
    <row r="25" spans="2:32" ht="14.25" customHeight="1">
      <c r="B25" s="23"/>
      <c r="C25" s="23"/>
      <c r="D25" s="23"/>
      <c r="E25" s="23"/>
      <c r="F25" s="23"/>
      <c r="G25" s="23"/>
      <c r="H25" s="23"/>
      <c r="I25" s="23"/>
      <c r="J25" s="23"/>
      <c r="K25" s="23"/>
      <c r="L25" s="23"/>
      <c r="M25" s="23"/>
      <c r="N25" s="23"/>
      <c r="O25" s="23"/>
      <c r="P25" s="23"/>
      <c r="Q25" s="23"/>
      <c r="R25" s="23"/>
      <c r="S25" s="21" t="s">
        <v>9</v>
      </c>
      <c r="T25" s="23"/>
      <c r="U25" s="23"/>
      <c r="V25" s="23"/>
      <c r="W25" s="23"/>
      <c r="X25" s="23"/>
      <c r="Y25" s="23"/>
      <c r="Z25" s="23"/>
      <c r="AA25" s="23"/>
      <c r="AB25" s="23"/>
      <c r="AC25" s="23"/>
      <c r="AD25" s="23"/>
      <c r="AE25" s="23"/>
    </row>
    <row r="26" spans="2:32" s="21" customFormat="1" ht="14.25" customHeight="1">
      <c r="B26" s="24"/>
      <c r="C26" s="24"/>
      <c r="D26" s="24"/>
      <c r="E26" s="24"/>
      <c r="F26" s="24"/>
      <c r="G26" s="24"/>
      <c r="H26" s="24"/>
      <c r="I26" s="24"/>
      <c r="J26" s="24"/>
      <c r="K26" s="24"/>
      <c r="L26" s="24"/>
      <c r="M26" s="24"/>
      <c r="N26" s="24"/>
      <c r="O26" s="24"/>
      <c r="P26" s="24"/>
      <c r="Q26" s="24"/>
      <c r="R26" s="24"/>
      <c r="T26" s="24"/>
      <c r="U26" s="24"/>
      <c r="V26" s="24"/>
      <c r="W26" s="24"/>
      <c r="X26" s="24"/>
      <c r="Y26" s="24"/>
      <c r="Z26" s="24"/>
      <c r="AA26" s="24"/>
      <c r="AB26" s="24"/>
      <c r="AC26" s="24"/>
      <c r="AD26" s="24"/>
      <c r="AE26" s="24"/>
    </row>
    <row r="27" spans="2:32" s="21" customFormat="1" ht="15.75" customHeight="1">
      <c r="C27" s="22"/>
      <c r="D27" s="22"/>
      <c r="E27" s="22"/>
      <c r="F27" s="22"/>
      <c r="G27" s="22"/>
      <c r="H27" s="22"/>
      <c r="I27" s="22"/>
      <c r="J27" s="22"/>
      <c r="K27" s="22"/>
      <c r="L27" s="22"/>
      <c r="M27" s="22"/>
      <c r="N27" s="22"/>
      <c r="O27" s="22"/>
      <c r="P27" s="22"/>
      <c r="Q27" s="22"/>
      <c r="R27" s="22"/>
      <c r="S27" s="21" t="s">
        <v>12</v>
      </c>
      <c r="T27" s="22"/>
      <c r="U27" s="22"/>
      <c r="V27" s="22"/>
      <c r="W27" s="22"/>
      <c r="X27" s="22"/>
      <c r="Y27" s="22"/>
      <c r="Z27" s="22"/>
      <c r="AA27" s="22"/>
      <c r="AB27" s="22"/>
      <c r="AC27" s="22"/>
      <c r="AD27" s="22"/>
      <c r="AE27" s="22"/>
    </row>
    <row r="28" spans="2:32" s="21" customFormat="1" ht="15.75" customHeight="1">
      <c r="B28" s="24"/>
      <c r="C28" s="24"/>
      <c r="D28" s="24"/>
      <c r="E28" s="24"/>
      <c r="F28" s="24"/>
      <c r="G28" s="24"/>
      <c r="H28" s="24"/>
      <c r="I28" s="24"/>
      <c r="J28" s="24"/>
      <c r="K28" s="24"/>
      <c r="L28" s="24"/>
      <c r="M28" s="24"/>
      <c r="N28" s="24"/>
      <c r="O28" s="24"/>
      <c r="P28" s="24"/>
      <c r="Q28" s="24"/>
      <c r="R28" s="24"/>
      <c r="T28" s="24"/>
      <c r="U28" s="24"/>
      <c r="V28" s="24"/>
      <c r="W28" s="24"/>
      <c r="X28" s="24"/>
      <c r="Y28" s="24"/>
      <c r="Z28" s="24"/>
      <c r="AA28" s="24"/>
      <c r="AB28" s="24"/>
      <c r="AC28" s="24"/>
      <c r="AD28" s="24"/>
      <c r="AE28" s="24"/>
    </row>
    <row r="29" spans="2:32" s="21" customFormat="1" ht="15.75" customHeight="1">
      <c r="S29" s="21" t="s">
        <v>25</v>
      </c>
    </row>
    <row r="30" spans="2:32" s="21" customFormat="1" ht="15.75" customHeight="1"/>
    <row r="31" spans="2:32" s="21" customFormat="1" ht="15.75" customHeight="1"/>
    <row r="32" spans="2:32" s="21" customFormat="1" ht="15.75" customHeight="1"/>
    <row r="33" spans="4:31" s="21" customFormat="1" ht="15.75" customHeight="1"/>
    <row r="34" spans="4:31" s="21" customFormat="1" ht="15.75" customHeight="1"/>
    <row r="35" spans="4:31" s="21" customFormat="1" ht="15.75" customHeight="1"/>
    <row r="36" spans="4:31" s="21" customFormat="1" ht="15.75" customHeight="1">
      <c r="M36" s="27"/>
      <c r="N36" s="27"/>
    </row>
    <row r="37" spans="4:31" s="21" customFormat="1" ht="15.75" customHeight="1"/>
    <row r="38" spans="4:31" s="21" customFormat="1" ht="15.75" customHeight="1"/>
    <row r="39" spans="4:31" s="21" customFormat="1" ht="15.75" customHeight="1"/>
    <row r="40" spans="4:31" s="21" customFormat="1" ht="15.75" customHeight="1"/>
    <row r="41" spans="4:31" s="21" customFormat="1" ht="15.75" customHeight="1"/>
    <row r="42" spans="4:31" s="21" customFormat="1" ht="15.75" customHeight="1"/>
    <row r="43" spans="4:31" s="21" customFormat="1" ht="15.75" customHeight="1"/>
    <row r="44" spans="4:31" ht="15.75" customHeight="1">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row>
    <row r="45" spans="4:31" ht="15.75" customHeight="1">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row>
    <row r="46" spans="4:31" ht="15.75" customHeight="1">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row r="47" spans="4:31" ht="15.75" customHeight="1">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3"/>
      <c r="AE47" s="243"/>
    </row>
    <row r="48" spans="4:31" ht="15.75" customHeight="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row>
    <row r="49" spans="2:31" ht="15.75" customHeight="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row>
    <row r="50" spans="2:31" ht="15.75" customHeight="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row>
    <row r="51" spans="2:31" ht="15.75" customHeight="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row>
    <row r="52" spans="2:31" ht="15.75" customHeight="1">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row>
    <row r="53" spans="2:31" ht="15.75" customHeight="1">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row>
    <row r="54" spans="2:31">
      <c r="B54" s="25"/>
      <c r="C54" s="1"/>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row>
    <row r="55" spans="2:31">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row>
    <row r="56" spans="2:31" ht="15.75" customHeight="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row>
  </sheetData>
  <mergeCells count="8">
    <mergeCell ref="B3:AF3"/>
    <mergeCell ref="D56:AE56"/>
    <mergeCell ref="D44:AE45"/>
    <mergeCell ref="D46:AE47"/>
    <mergeCell ref="D48:AE49"/>
    <mergeCell ref="D50:AE51"/>
    <mergeCell ref="D52:AE55"/>
    <mergeCell ref="B6:AF17"/>
  </mergeCells>
  <phoneticPr fontId="15"/>
  <printOptions horizontalCentered="1"/>
  <pageMargins left="0.78740157480314965" right="0.39370078740157483" top="0.78740157480314965" bottom="0.39370078740157483" header="0.51181102362204722" footer="0.51181102362204722"/>
  <pageSetup paperSize="9" scale="95"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F50"/>
  <sheetViews>
    <sheetView showZeros="0" topLeftCell="A19" zoomScaleSheetLayoutView="100" workbookViewId="0">
      <selection activeCell="N37" sqref="N37"/>
    </sheetView>
  </sheetViews>
  <sheetFormatPr defaultRowHeight="12"/>
  <cols>
    <col min="1" max="1" width="0.7109375" style="1" customWidth="1"/>
    <col min="2" max="30" width="3.140625" style="1" customWidth="1"/>
    <col min="31" max="31" width="3.7109375" style="1" customWidth="1"/>
    <col min="32" max="98" width="3.140625" style="1" customWidth="1"/>
    <col min="99" max="99" width="9.140625" style="1" customWidth="1"/>
    <col min="100" max="16384" width="9.140625" style="1"/>
  </cols>
  <sheetData>
    <row r="2" spans="2:31">
      <c r="B2" s="1" t="s">
        <v>102</v>
      </c>
    </row>
    <row r="3" spans="2:31">
      <c r="AA3" s="1" t="s">
        <v>171</v>
      </c>
      <c r="AE3" s="1" t="s">
        <v>4</v>
      </c>
    </row>
    <row r="4" spans="2:31">
      <c r="AA4" s="1" t="s">
        <v>10</v>
      </c>
      <c r="AC4" s="1" t="s">
        <v>1</v>
      </c>
      <c r="AE4" s="1" t="s">
        <v>8</v>
      </c>
    </row>
    <row r="8" spans="2:31">
      <c r="C8" s="1" t="s">
        <v>0</v>
      </c>
      <c r="K8" s="1" t="s">
        <v>7</v>
      </c>
    </row>
    <row r="12" spans="2:31">
      <c r="Q12" s="1" t="s">
        <v>9</v>
      </c>
    </row>
    <row r="14" spans="2:31">
      <c r="Q14" s="1" t="s">
        <v>12</v>
      </c>
    </row>
    <row r="16" spans="2:31">
      <c r="Q16" s="1" t="s">
        <v>13</v>
      </c>
      <c r="AC16" s="1" t="s">
        <v>63</v>
      </c>
    </row>
    <row r="20" spans="2:31">
      <c r="B20" s="2" t="s">
        <v>97</v>
      </c>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row>
    <row r="23" spans="2:31">
      <c r="B23" s="246" t="s">
        <v>129</v>
      </c>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row>
    <row r="24" spans="2:31">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row>
    <row r="25" spans="2:31">
      <c r="B25" s="246"/>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row>
    <row r="26" spans="2:31">
      <c r="B26" s="246"/>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row>
    <row r="27" spans="2:31">
      <c r="B27" s="246"/>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row>
    <row r="28" spans="2:31">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row>
    <row r="31" spans="2:31">
      <c r="B31" s="2" t="s">
        <v>6</v>
      </c>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row>
    <row r="33" spans="2:29">
      <c r="B33" s="4">
        <v>1</v>
      </c>
      <c r="C33" s="1" t="s">
        <v>112</v>
      </c>
    </row>
    <row r="34" spans="2:29">
      <c r="B34" s="4"/>
    </row>
    <row r="35" spans="2:29">
      <c r="B35" s="4"/>
    </row>
    <row r="37" spans="2:29">
      <c r="B37" s="3">
        <v>2</v>
      </c>
      <c r="C37" s="1" t="s">
        <v>99</v>
      </c>
      <c r="N37" s="1" t="s">
        <v>182</v>
      </c>
    </row>
    <row r="39" spans="2:29">
      <c r="B39" s="4">
        <v>3</v>
      </c>
      <c r="C39" s="1" t="s">
        <v>17</v>
      </c>
      <c r="N39" s="250" t="s">
        <v>100</v>
      </c>
      <c r="O39" s="250"/>
      <c r="Q39" s="1" t="s">
        <v>10</v>
      </c>
      <c r="S39" s="1" t="s">
        <v>1</v>
      </c>
      <c r="U39" s="1" t="s">
        <v>8</v>
      </c>
    </row>
    <row r="41" spans="2:29">
      <c r="B41" s="4">
        <v>4</v>
      </c>
      <c r="C41" s="1" t="s">
        <v>11</v>
      </c>
    </row>
    <row r="43" spans="2:29" ht="30" customHeight="1">
      <c r="C43" s="251" t="s">
        <v>64</v>
      </c>
      <c r="D43" s="251"/>
      <c r="E43" s="251"/>
      <c r="F43" s="251"/>
      <c r="G43" s="251"/>
      <c r="H43" s="251"/>
      <c r="I43" s="251"/>
      <c r="J43" s="251"/>
      <c r="K43" s="251"/>
      <c r="L43" s="251"/>
      <c r="M43" s="251"/>
      <c r="N43" s="252" t="s">
        <v>16</v>
      </c>
      <c r="O43" s="252"/>
      <c r="P43" s="252"/>
      <c r="Q43" s="252"/>
      <c r="R43" s="252" t="s">
        <v>19</v>
      </c>
      <c r="S43" s="252"/>
      <c r="T43" s="252"/>
      <c r="U43" s="252"/>
      <c r="V43" s="252"/>
      <c r="W43" s="252"/>
      <c r="X43" s="252"/>
      <c r="Y43" s="252"/>
      <c r="Z43" s="252"/>
      <c r="AA43" s="252"/>
      <c r="AB43" s="252"/>
      <c r="AC43" s="252"/>
    </row>
    <row r="44" spans="2:29">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row>
    <row r="45" spans="2:29" ht="30" customHeight="1">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row>
    <row r="46" spans="2:29">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row>
    <row r="47" spans="2:29">
      <c r="B47" s="4">
        <v>5</v>
      </c>
      <c r="C47" s="40" t="s">
        <v>111</v>
      </c>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row>
    <row r="48" spans="2:29">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row>
    <row r="49" spans="2:32" s="48" customFormat="1" ht="69" customHeight="1">
      <c r="B49" s="247" t="s">
        <v>113</v>
      </c>
      <c r="C49" s="247"/>
      <c r="D49" s="248" t="s">
        <v>177</v>
      </c>
      <c r="E49" s="248"/>
      <c r="F49" s="248"/>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50"/>
    </row>
    <row r="50" spans="2:32" s="48" customFormat="1" ht="12.75" customHeight="1">
      <c r="B50" s="49"/>
      <c r="C50" s="50"/>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50"/>
    </row>
  </sheetData>
  <mergeCells count="11">
    <mergeCell ref="B23:AE28"/>
    <mergeCell ref="B49:C49"/>
    <mergeCell ref="D49:AE49"/>
    <mergeCell ref="D50:AE50"/>
    <mergeCell ref="N39:O39"/>
    <mergeCell ref="C43:M43"/>
    <mergeCell ref="N43:Q43"/>
    <mergeCell ref="R43:AC43"/>
    <mergeCell ref="C44:M45"/>
    <mergeCell ref="N44:Q45"/>
    <mergeCell ref="R44:AC45"/>
  </mergeCells>
  <phoneticPr fontId="8"/>
  <pageMargins left="0.78740157480314965" right="0.51" top="0.98425196850393681" bottom="0.78740157480314965"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１号様式</vt:lpstr>
      <vt:lpstr>別紙１－１（事業計画書）</vt:lpstr>
      <vt:lpstr>別紙１－２（補助対象事業費）</vt:lpstr>
      <vt:lpstr>別紙１－３（電気料金集計表）</vt:lpstr>
      <vt:lpstr>別紙１－４（未確定月電気料金）</vt:lpstr>
      <vt:lpstr>別紙２（収支予算）</vt:lpstr>
      <vt:lpstr>参考様式１</vt:lpstr>
      <vt:lpstr>参考様式２</vt:lpstr>
      <vt:lpstr>２号様式</vt:lpstr>
      <vt:lpstr>３号様式</vt:lpstr>
      <vt:lpstr>別紙３</vt:lpstr>
      <vt:lpstr>４号様式</vt:lpstr>
      <vt:lpstr>'１号様式'!Print_Area</vt:lpstr>
      <vt:lpstr>'４号様式'!Print_Area</vt:lpstr>
      <vt:lpstr>参考様式１!Print_Area</vt:lpstr>
      <vt:lpstr>参考様式２!Print_Area</vt:lpstr>
      <vt:lpstr>'別紙１－１（事業計画書）'!Print_Area</vt:lpstr>
      <vt:lpstr>'別紙１－２（補助対象事業費）'!Print_Area</vt:lpstr>
      <vt:lpstr>'別紙１－３（電気料金集計表）'!Print_Area</vt:lpstr>
      <vt:lpstr>'別紙２（収支予算）'!Print_Area</vt:lpstr>
      <vt:lpstr>別紙３!Print_Area</vt:lpstr>
      <vt:lpstr>'別紙１－２（補助対象事業費）'!Print_Titles</vt:lpstr>
      <vt:lpstr>'別紙１－３（電気料金集計表）'!Print_Titles</vt:lpstr>
      <vt:lpstr>'別紙２（収支予算）'!Print_Titles</vt:lpstr>
      <vt:lpstr>別紙３!Print_Titles</vt:lpstr>
    </vt:vector>
  </TitlesOfParts>
  <Company>Furuya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Akira</dc:creator>
  <cp:lastModifiedBy>526333</cp:lastModifiedBy>
  <cp:lastPrinted>2025-08-25T01:36:29Z</cp:lastPrinted>
  <dcterms:created xsi:type="dcterms:W3CDTF">1999-08-11T00:03:55Z</dcterms:created>
  <dcterms:modified xsi:type="dcterms:W3CDTF">2025-08-28T01:24:47Z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2.1.9.0</vt:lpwstr>
      <vt:lpwstr>3.0.2.0</vt:lpwstr>
      <vt:lpwstr>3.1.3.0</vt:lpwstr>
    </vt:vector>
  </property>
  <property fmtid="{DCFEDD21-7773-49B2-8022-6FC58DB5260B}" pid="3" name="LastSavedVersion">
    <vt:lpwstr>3.1.3.0</vt:lpwstr>
  </property>
  <property fmtid="{DCFEDD21-7773-49B2-8022-6FC58DB5260B}" pid="4" name="LastSavedDate">
    <vt:filetime>2022-07-29T04:32:07Z</vt:filetime>
  </property>
</Properties>
</file>