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-103" yWindow="-103" windowWidth="22149" windowHeight="11829"/>
  </bookViews>
  <sheets>
    <sheet name="Sheet1" sheetId="1" r:id="rId1"/>
    <sheet name="Sheet2" sheetId="2" r:id="rId2"/>
    <sheet name="Sheet3" sheetId="3" r:id="rId3"/>
  </sheet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<sst xmlns="http://schemas.openxmlformats.org/spreadsheetml/2006/main" xmlns:r="http://schemas.openxmlformats.org/officeDocument/2006/relationships" count="36" uniqueCount="36">
  <si>
    <t>臨地実習</t>
    <rPh sb="0" eb="2">
      <t>リンチ</t>
    </rPh>
    <rPh sb="2" eb="4">
      <t>ジッシュウ</t>
    </rPh>
    <phoneticPr fontId="19"/>
  </si>
  <si>
    <t>保健師助産師看護師養成所指定規則における教育内容と
卒業した外国看護師学校養成所の履修科目及び時間数の対照表</t>
  </si>
  <si>
    <t>教育内容</t>
    <rPh sb="0" eb="2">
      <t>キョウイク</t>
    </rPh>
    <rPh sb="2" eb="4">
      <t>ナイヨウ</t>
    </rPh>
    <phoneticPr fontId="19"/>
  </si>
  <si>
    <t>時間数</t>
    <rPh sb="0" eb="3">
      <t>ジカンスウ</t>
    </rPh>
    <phoneticPr fontId="19"/>
  </si>
  <si>
    <t>保健医療福祉の仕組み</t>
    <rPh sb="0" eb="2">
      <t>ホケン</t>
    </rPh>
    <rPh sb="2" eb="4">
      <t>イリョウ</t>
    </rPh>
    <rPh sb="4" eb="6">
      <t>フクシ</t>
    </rPh>
    <rPh sb="7" eb="9">
      <t>シク</t>
    </rPh>
    <phoneticPr fontId="19"/>
  </si>
  <si>
    <t>栄養</t>
    <rPh sb="0" eb="2">
      <t>エイヨウ</t>
    </rPh>
    <phoneticPr fontId="19"/>
  </si>
  <si>
    <t>精神看護</t>
    <rPh sb="0" eb="1">
      <t>セイ</t>
    </rPh>
    <rPh sb="1" eb="2">
      <t>シン</t>
    </rPh>
    <rPh sb="2" eb="4">
      <t>カンゴ</t>
    </rPh>
    <phoneticPr fontId="19"/>
  </si>
  <si>
    <t>※　演習及び校内実習は講義に含む。</t>
    <rPh sb="2" eb="4">
      <t>エンシュウ</t>
    </rPh>
    <rPh sb="4" eb="5">
      <t>オヨ</t>
    </rPh>
    <rPh sb="6" eb="8">
      <t>コウナイ</t>
    </rPh>
    <rPh sb="8" eb="10">
      <t>ジッシュウ</t>
    </rPh>
    <rPh sb="11" eb="13">
      <t>コウギ</t>
    </rPh>
    <rPh sb="14" eb="15">
      <t>フク</t>
    </rPh>
    <phoneticPr fontId="19"/>
  </si>
  <si>
    <t>人体の仕組みと働き</t>
    <rPh sb="0" eb="2">
      <t>ジンタイ</t>
    </rPh>
    <rPh sb="3" eb="5">
      <t>シク</t>
    </rPh>
    <rPh sb="7" eb="8">
      <t>ハタラ</t>
    </rPh>
    <phoneticPr fontId="19"/>
  </si>
  <si>
    <r>
      <t xml:space="preserve">申請者の履修科目
</t>
    </r>
    <r>
      <rPr>
        <sz val="9"/>
        <color indexed="8"/>
        <rFont val="ＭＳ 明朝"/>
      </rPr>
      <t>※日本語訳を（　）で記載すること</t>
    </r>
    <rPh sb="0" eb="3">
      <t>シンセイシャ</t>
    </rPh>
    <rPh sb="4" eb="6">
      <t>リシュウ</t>
    </rPh>
    <rPh sb="6" eb="8">
      <t>カモク</t>
    </rPh>
    <rPh sb="10" eb="12">
      <t>ニホン</t>
    </rPh>
    <rPh sb="12" eb="13">
      <t>ゴ</t>
    </rPh>
    <rPh sb="13" eb="14">
      <t>ヤク</t>
    </rPh>
    <rPh sb="19" eb="21">
      <t>キサイ</t>
    </rPh>
    <phoneticPr fontId="19"/>
  </si>
  <si>
    <t>　　臨床看護総論</t>
    <rPh sb="2" eb="4">
      <t>リンショウ</t>
    </rPh>
    <rPh sb="4" eb="6">
      <t>カンゴ</t>
    </rPh>
    <rPh sb="6" eb="8">
      <t>ソウロン</t>
    </rPh>
    <phoneticPr fontId="19"/>
  </si>
  <si>
    <t>疾病の成り立ち</t>
    <rPh sb="0" eb="2">
      <t>シッペイ</t>
    </rPh>
    <rPh sb="3" eb="4">
      <t>ナ</t>
    </rPh>
    <rPh sb="5" eb="6">
      <t>タ</t>
    </rPh>
    <phoneticPr fontId="19"/>
  </si>
  <si>
    <t>看護と法律</t>
    <rPh sb="0" eb="2">
      <t>カンゴ</t>
    </rPh>
    <rPh sb="3" eb="5">
      <t>ホウリツ</t>
    </rPh>
    <phoneticPr fontId="19"/>
  </si>
  <si>
    <t>基礎看護</t>
    <rPh sb="0" eb="2">
      <t>キソ</t>
    </rPh>
    <rPh sb="2" eb="4">
      <t>カンゴ</t>
    </rPh>
    <phoneticPr fontId="19"/>
  </si>
  <si>
    <t>差引
時間数</t>
    <rPh sb="0" eb="1">
      <t>サ</t>
    </rPh>
    <rPh sb="1" eb="2">
      <t>ヒ</t>
    </rPh>
    <rPh sb="3" eb="6">
      <t>ジカンスウ</t>
    </rPh>
    <phoneticPr fontId="19"/>
  </si>
  <si>
    <t>　　看護概論</t>
    <rPh sb="2" eb="4">
      <t>カンゴ</t>
    </rPh>
    <rPh sb="4" eb="6">
      <t>ガイロン</t>
    </rPh>
    <phoneticPr fontId="19"/>
  </si>
  <si>
    <t>　　基礎看護技術</t>
    <rPh sb="2" eb="4">
      <t>キソ</t>
    </rPh>
    <rPh sb="4" eb="6">
      <t>カンゴ</t>
    </rPh>
    <rPh sb="6" eb="8">
      <t>ギジュツ</t>
    </rPh>
    <phoneticPr fontId="19"/>
  </si>
  <si>
    <t>成人看護</t>
    <rPh sb="0" eb="1">
      <t>セイ</t>
    </rPh>
    <rPh sb="1" eb="2">
      <t>ジン</t>
    </rPh>
    <rPh sb="2" eb="4">
      <t>カンゴ</t>
    </rPh>
    <phoneticPr fontId="19"/>
  </si>
  <si>
    <t>　　精神看護</t>
    <rPh sb="2" eb="3">
      <t>セイ</t>
    </rPh>
    <rPh sb="3" eb="4">
      <t>シン</t>
    </rPh>
    <rPh sb="4" eb="6">
      <t>カンゴ</t>
    </rPh>
    <phoneticPr fontId="19"/>
  </si>
  <si>
    <t>　　基礎看護</t>
    <rPh sb="2" eb="4">
      <t>キソ</t>
    </rPh>
    <rPh sb="4" eb="6">
      <t>カンゴ</t>
    </rPh>
    <phoneticPr fontId="19"/>
  </si>
  <si>
    <t>老年看護</t>
    <rPh sb="0" eb="2">
      <t>ロウネン</t>
    </rPh>
    <rPh sb="2" eb="4">
      <t>カンゴ</t>
    </rPh>
    <phoneticPr fontId="19"/>
  </si>
  <si>
    <t>専
門
基
礎
分
野</t>
    <rPh sb="0" eb="1">
      <t>アツシ</t>
    </rPh>
    <rPh sb="2" eb="3">
      <t>モン</t>
    </rPh>
    <rPh sb="4" eb="5">
      <t>モト</t>
    </rPh>
    <rPh sb="6" eb="7">
      <t>イシズエ</t>
    </rPh>
    <rPh sb="8" eb="9">
      <t>フン</t>
    </rPh>
    <rPh sb="10" eb="11">
      <t>ヤ</t>
    </rPh>
    <phoneticPr fontId="19"/>
  </si>
  <si>
    <t>母子看護</t>
    <rPh sb="0" eb="2">
      <t>ボシ</t>
    </rPh>
    <rPh sb="2" eb="4">
      <t>カンゴ</t>
    </rPh>
    <phoneticPr fontId="19"/>
  </si>
  <si>
    <t>　　成人看護</t>
    <rPh sb="2" eb="3">
      <t>セイ</t>
    </rPh>
    <rPh sb="3" eb="4">
      <t>ジン</t>
    </rPh>
    <rPh sb="4" eb="6">
      <t>カンゴ</t>
    </rPh>
    <phoneticPr fontId="19"/>
  </si>
  <si>
    <t>　　老年看護</t>
    <rPh sb="2" eb="4">
      <t>ロウネン</t>
    </rPh>
    <rPh sb="4" eb="6">
      <t>カンゴ</t>
    </rPh>
    <phoneticPr fontId="19"/>
  </si>
  <si>
    <t>専門分野</t>
    <rPh sb="0" eb="2">
      <t>センモン</t>
    </rPh>
    <rPh sb="2" eb="4">
      <t>ブンヤ</t>
    </rPh>
    <phoneticPr fontId="19"/>
  </si>
  <si>
    <t>　　母子看護</t>
    <rPh sb="2" eb="4">
      <t>ボシ</t>
    </rPh>
    <rPh sb="4" eb="6">
      <t>カンゴ</t>
    </rPh>
    <phoneticPr fontId="19"/>
  </si>
  <si>
    <t>【様式3】</t>
    <rPh sb="1" eb="3">
      <t>ヨウシキ</t>
    </rPh>
    <phoneticPr fontId="19"/>
  </si>
  <si>
    <t>小　　計</t>
    <rPh sb="0" eb="1">
      <t>ショウ</t>
    </rPh>
    <rPh sb="3" eb="4">
      <t>ケイ</t>
    </rPh>
    <phoneticPr fontId="19"/>
  </si>
  <si>
    <t>単位数</t>
    <rPh sb="0" eb="3">
      <t>タンイスウ</t>
    </rPh>
    <phoneticPr fontId="19"/>
  </si>
  <si>
    <t>総　　　計</t>
    <rPh sb="0" eb="1">
      <t>ソウ</t>
    </rPh>
    <phoneticPr fontId="19"/>
  </si>
  <si>
    <t>基礎分野</t>
    <rPh sb="0" eb="2">
      <t>キソ</t>
    </rPh>
    <rPh sb="2" eb="4">
      <t>ブンヤ</t>
    </rPh>
    <phoneticPr fontId="19"/>
  </si>
  <si>
    <t>人間の生活・社会</t>
    <rPh sb="0" eb="2">
      <t>ニンゲン</t>
    </rPh>
    <rPh sb="3" eb="5">
      <t>セイカツ</t>
    </rPh>
    <rPh sb="6" eb="8">
      <t>シャカイ</t>
    </rPh>
    <phoneticPr fontId="19"/>
  </si>
  <si>
    <t>論理的思考の基盤</t>
    <rPh sb="0" eb="3">
      <t>ロンリテキ</t>
    </rPh>
    <rPh sb="3" eb="5">
      <t>シコウ</t>
    </rPh>
    <rPh sb="6" eb="8">
      <t>キバン</t>
    </rPh>
    <phoneticPr fontId="19"/>
  </si>
  <si>
    <t>薬理</t>
    <rPh sb="0" eb="2">
      <t>ヤクリ</t>
    </rPh>
    <phoneticPr fontId="19"/>
  </si>
  <si>
    <t>氏名：</t>
    <rPh sb="0" eb="2">
      <t>シメイ</t>
    </rPh>
    <phoneticPr fontId="19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</si>
</sst>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26">
    <font>
      <sz val="11"/>
      <color auto="1"/>
      <name val="ＭＳ Ｐゴシック"/>
      <family val="3"/>
    </font>
    <font>
      <sz val="11"/>
      <color indexed="8"/>
      <name val="ＭＳ Ｐゴシック"/>
      <family val="3"/>
    </font>
    <font>
      <sz val="11"/>
      <color indexed="9"/>
      <name val="ＭＳ Ｐゴシック"/>
      <family val="3"/>
    </font>
    <font>
      <sz val="11"/>
      <color indexed="60"/>
      <name val="ＭＳ Ｐゴシック"/>
      <family val="3"/>
    </font>
    <font>
      <b/>
      <sz val="18"/>
      <color indexed="56"/>
      <name val="ＭＳ Ｐゴシック"/>
      <family val="3"/>
    </font>
    <font>
      <b/>
      <sz val="11"/>
      <color indexed="9"/>
      <name val="ＭＳ Ｐゴシック"/>
      <family val="3"/>
    </font>
    <font>
      <sz val="11"/>
      <color indexed="52"/>
      <name val="ＭＳ Ｐゴシック"/>
      <family val="3"/>
    </font>
    <font>
      <sz val="11"/>
      <color indexed="62"/>
      <name val="ＭＳ Ｐゴシック"/>
      <family val="3"/>
    </font>
    <font>
      <b/>
      <sz val="11"/>
      <color indexed="63"/>
      <name val="ＭＳ Ｐゴシック"/>
      <family val="3"/>
    </font>
    <font>
      <sz val="11"/>
      <color indexed="20"/>
      <name val="ＭＳ Ｐゴシック"/>
      <family val="3"/>
    </font>
    <font>
      <sz val="11"/>
      <color auto="1"/>
      <name val="ＭＳ Ｐゴシック"/>
      <family val="3"/>
    </font>
    <font>
      <sz val="11"/>
      <color indexed="17"/>
      <name val="ＭＳ Ｐゴシック"/>
      <family val="3"/>
    </font>
    <font>
      <b/>
      <sz val="15"/>
      <color indexed="56"/>
      <name val="ＭＳ Ｐゴシック"/>
      <family val="3"/>
    </font>
    <font>
      <b/>
      <sz val="13"/>
      <color indexed="56"/>
      <name val="ＭＳ Ｐゴシック"/>
      <family val="3"/>
    </font>
    <font>
      <b/>
      <sz val="11"/>
      <color indexed="56"/>
      <name val="ＭＳ Ｐゴシック"/>
      <family val="3"/>
    </font>
    <font>
      <b/>
      <sz val="11"/>
      <color indexed="52"/>
      <name val="ＭＳ Ｐゴシック"/>
      <family val="3"/>
    </font>
    <font>
      <i/>
      <sz val="11"/>
      <color indexed="23"/>
      <name val="ＭＳ Ｐゴシック"/>
      <family val="3"/>
    </font>
    <font>
      <sz val="11"/>
      <color indexed="10"/>
      <name val="ＭＳ Ｐゴシック"/>
      <family val="3"/>
    </font>
    <font>
      <b/>
      <sz val="11"/>
      <color indexed="8"/>
      <name val="ＭＳ Ｐゴシック"/>
      <family val="3"/>
    </font>
    <font>
      <sz val="6"/>
      <color auto="1"/>
      <name val="ＭＳ Ｐゴシック"/>
      <family val="3"/>
    </font>
    <font>
      <sz val="11"/>
      <color auto="1"/>
      <name val="ＭＳ 明朝"/>
      <family val="1"/>
    </font>
    <font>
      <b/>
      <sz val="14"/>
      <color indexed="8"/>
      <name val="ＭＳ 明朝"/>
      <family val="1"/>
    </font>
    <font>
      <sz val="12"/>
      <color indexed="8"/>
      <name val="ＭＳ 明朝"/>
      <family val="1"/>
    </font>
    <font>
      <sz val="11"/>
      <color indexed="8"/>
      <name val="ＭＳ 明朝"/>
      <family val="1"/>
    </font>
    <font>
      <sz val="11"/>
      <color theme="1"/>
      <name val="ＭＳ 明朝"/>
      <family val="1"/>
    </font>
    <font>
      <sz val="12"/>
      <color auto="1"/>
      <name val="ＭＳ 明朝"/>
      <family val="1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rgb="FFFFFF9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CCFFFF"/>
        <bgColor indexed="64"/>
      </patternFill>
    </fill>
  </fills>
  <borders count="48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hair">
        <color indexed="64"/>
      </bottom>
      <diagonal/>
    </border>
    <border>
      <left style="dash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ashed">
        <color indexed="64"/>
      </left>
      <right style="thin">
        <color indexed="64"/>
      </right>
      <top style="hair">
        <color indexed="64"/>
      </top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46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1" borderId="1" applyNumberFormat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8" fillId="23" borderId="5" applyNumberFormat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3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</cellStyleXfs>
  <cellXfs count="87">
    <xf numFmtId="0" fontId="0" fillId="0" borderId="0" xfId="0">
      <alignment vertical="center"/>
    </xf>
    <xf numFmtId="0" fontId="20" fillId="0" borderId="0" xfId="0" applyFont="1">
      <alignment vertical="center"/>
    </xf>
    <xf numFmtId="0" fontId="21" fillId="0" borderId="0" xfId="35" applyFont="1" applyAlignment="1">
      <alignment horizontal="center" vertical="center" wrapText="1"/>
    </xf>
    <xf numFmtId="0" fontId="22" fillId="0" borderId="10" xfId="35" applyFont="1" applyBorder="1" applyAlignment="1">
      <alignment horizontal="center"/>
    </xf>
    <xf numFmtId="0" fontId="22" fillId="0" borderId="0" xfId="35" applyFont="1" applyAlignment="1">
      <alignment horizontal="center" vertical="center"/>
    </xf>
    <xf numFmtId="0" fontId="23" fillId="24" borderId="11" xfId="35" applyFont="1" applyFill="1" applyBorder="1" applyAlignment="1">
      <alignment horizontal="center" vertical="center"/>
    </xf>
    <xf numFmtId="0" fontId="23" fillId="24" borderId="12" xfId="35" applyFont="1" applyFill="1" applyBorder="1" applyAlignment="1" applyProtection="1">
      <alignment horizontal="center" vertical="center" textRotation="255" wrapText="1"/>
      <protection locked="0"/>
    </xf>
    <xf numFmtId="0" fontId="23" fillId="24" borderId="13" xfId="35" applyFont="1" applyFill="1" applyBorder="1" applyAlignment="1" applyProtection="1">
      <alignment horizontal="center" vertical="center" textRotation="255" wrapText="1"/>
      <protection locked="0"/>
    </xf>
    <xf numFmtId="0" fontId="23" fillId="24" borderId="14" xfId="35" applyFont="1" applyFill="1" applyBorder="1" applyAlignment="1" applyProtection="1">
      <alignment horizontal="center" vertical="center" textRotation="255" wrapText="1"/>
      <protection locked="0"/>
    </xf>
    <xf numFmtId="0" fontId="23" fillId="24" borderId="12" xfId="35" applyFont="1" applyFill="1" applyBorder="1" applyAlignment="1" applyProtection="1">
      <alignment horizontal="center" vertical="center" wrapText="1"/>
      <protection locked="0"/>
    </xf>
    <xf numFmtId="0" fontId="23" fillId="24" borderId="13" xfId="35" applyFont="1" applyFill="1" applyBorder="1" applyAlignment="1" applyProtection="1">
      <alignment horizontal="center" vertical="center" wrapText="1"/>
      <protection locked="0"/>
    </xf>
    <xf numFmtId="0" fontId="23" fillId="24" borderId="14" xfId="35" applyFont="1" applyFill="1" applyBorder="1" applyAlignment="1" applyProtection="1">
      <alignment horizontal="center" vertical="center" wrapText="1"/>
      <protection locked="0"/>
    </xf>
    <xf numFmtId="0" fontId="23" fillId="24" borderId="15" xfId="35" applyFont="1" applyFill="1" applyBorder="1" applyAlignment="1" applyProtection="1">
      <alignment horizontal="center" vertical="center" textRotation="255" wrapText="1"/>
      <protection locked="0"/>
    </xf>
    <xf numFmtId="0" fontId="23" fillId="24" borderId="16" xfId="35" applyFont="1" applyFill="1" applyBorder="1" applyAlignment="1" applyProtection="1">
      <alignment horizontal="center" vertical="center" textRotation="255" wrapText="1"/>
      <protection locked="0"/>
    </xf>
    <xf numFmtId="0" fontId="23" fillId="24" borderId="17" xfId="35" applyFont="1" applyFill="1" applyBorder="1" applyAlignment="1" applyProtection="1">
      <alignment horizontal="center" vertical="center" textRotation="255" wrapText="1"/>
      <protection locked="0"/>
    </xf>
    <xf numFmtId="0" fontId="23" fillId="25" borderId="18" xfId="35" applyFont="1" applyFill="1" applyBorder="1" applyAlignment="1">
      <alignment horizontal="center" vertical="center"/>
    </xf>
    <xf numFmtId="0" fontId="22" fillId="0" borderId="10" xfId="35" applyFont="1" applyBorder="1" applyAlignment="1">
      <alignment horizontal="center" vertical="center"/>
    </xf>
    <xf numFmtId="0" fontId="23" fillId="0" borderId="19" xfId="35" applyFont="1" applyBorder="1" applyAlignment="1" applyProtection="1">
      <alignment horizontal="left" vertical="center"/>
      <protection locked="0"/>
    </xf>
    <xf numFmtId="0" fontId="23" fillId="0" borderId="20" xfId="35" applyFont="1" applyBorder="1" applyAlignment="1" applyProtection="1">
      <alignment horizontal="left" vertical="center"/>
      <protection locked="0"/>
    </xf>
    <xf numFmtId="0" fontId="23" fillId="24" borderId="18" xfId="35" applyFont="1" applyFill="1" applyBorder="1" applyAlignment="1" applyProtection="1">
      <alignment horizontal="center" vertical="center"/>
    </xf>
    <xf numFmtId="0" fontId="23" fillId="0" borderId="21" xfId="35" applyFont="1" applyBorder="1" applyAlignment="1" applyProtection="1">
      <alignment horizontal="left" vertical="center"/>
      <protection locked="0"/>
    </xf>
    <xf numFmtId="0" fontId="23" fillId="26" borderId="12" xfId="35" applyFont="1" applyFill="1" applyBorder="1" applyProtection="1">
      <alignment vertical="center"/>
      <protection locked="0"/>
    </xf>
    <xf numFmtId="0" fontId="23" fillId="26" borderId="16" xfId="35" applyFont="1" applyFill="1" applyBorder="1" applyAlignment="1" applyProtection="1">
      <alignment horizontal="center" vertical="center" textRotation="255" wrapText="1"/>
      <protection locked="0"/>
    </xf>
    <xf numFmtId="0" fontId="23" fillId="26" borderId="22" xfId="35" applyFont="1" applyFill="1" applyBorder="1" applyAlignment="1" applyProtection="1">
      <alignment horizontal="center" vertical="center" textRotation="255" wrapText="1"/>
      <protection locked="0"/>
    </xf>
    <xf numFmtId="0" fontId="23" fillId="0" borderId="23" xfId="35" applyFont="1" applyFill="1" applyBorder="1" applyProtection="1">
      <alignment vertical="center"/>
      <protection locked="0"/>
    </xf>
    <xf numFmtId="0" fontId="23" fillId="0" borderId="24" xfId="35" applyFont="1" applyFill="1" applyBorder="1" applyProtection="1">
      <alignment vertical="center"/>
      <protection locked="0"/>
    </xf>
    <xf numFmtId="0" fontId="23" fillId="26" borderId="13" xfId="35" applyFont="1" applyFill="1" applyBorder="1" applyProtection="1">
      <alignment vertical="center"/>
      <protection locked="0"/>
    </xf>
    <xf numFmtId="0" fontId="23" fillId="26" borderId="18" xfId="35" applyFont="1" applyFill="1" applyBorder="1" applyAlignment="1" applyProtection="1">
      <alignment horizontal="center" vertical="center" textRotation="255" wrapText="1"/>
      <protection locked="0"/>
    </xf>
    <xf numFmtId="0" fontId="23" fillId="27" borderId="17" xfId="35" applyFont="1" applyFill="1" applyBorder="1" applyAlignment="1">
      <alignment horizontal="center" vertical="center"/>
    </xf>
    <xf numFmtId="0" fontId="23" fillId="25" borderId="10" xfId="35" applyFont="1" applyFill="1" applyBorder="1" applyAlignment="1">
      <alignment horizontal="center" vertical="center"/>
    </xf>
    <xf numFmtId="0" fontId="23" fillId="0" borderId="25" xfId="35" applyFont="1" applyBorder="1" applyAlignment="1" applyProtection="1">
      <alignment horizontal="left" vertical="center"/>
      <protection locked="0"/>
    </xf>
    <xf numFmtId="0" fontId="23" fillId="0" borderId="26" xfId="35" applyFont="1" applyBorder="1" applyAlignment="1" applyProtection="1">
      <alignment horizontal="left" vertical="center"/>
      <protection locked="0"/>
    </xf>
    <xf numFmtId="0" fontId="23" fillId="24" borderId="27" xfId="35" applyFont="1" applyFill="1" applyBorder="1" applyAlignment="1" applyProtection="1">
      <alignment horizontal="center" vertical="center"/>
    </xf>
    <xf numFmtId="0" fontId="23" fillId="0" borderId="28" xfId="35" applyFont="1" applyBorder="1" applyAlignment="1" applyProtection="1">
      <alignment horizontal="left" vertical="center"/>
      <protection locked="0"/>
    </xf>
    <xf numFmtId="0" fontId="20" fillId="26" borderId="29" xfId="0" applyFont="1" applyFill="1" applyBorder="1">
      <alignment vertical="center"/>
    </xf>
    <xf numFmtId="0" fontId="23" fillId="0" borderId="30" xfId="35" applyFont="1" applyFill="1" applyBorder="1" applyProtection="1">
      <alignment vertical="center"/>
      <protection locked="0"/>
    </xf>
    <xf numFmtId="0" fontId="23" fillId="0" borderId="31" xfId="35" applyFont="1" applyFill="1" applyBorder="1" applyProtection="1">
      <alignment vertical="center"/>
      <protection locked="0"/>
    </xf>
    <xf numFmtId="0" fontId="23" fillId="0" borderId="32" xfId="35" applyFont="1" applyFill="1" applyBorder="1" applyProtection="1">
      <alignment vertical="center"/>
      <protection locked="0"/>
    </xf>
    <xf numFmtId="0" fontId="20" fillId="0" borderId="33" xfId="0" applyFont="1" applyFill="1" applyBorder="1">
      <alignment vertical="center"/>
    </xf>
    <xf numFmtId="0" fontId="20" fillId="0" borderId="34" xfId="0" applyFont="1" applyFill="1" applyBorder="1">
      <alignment vertical="center"/>
    </xf>
    <xf numFmtId="0" fontId="20" fillId="26" borderId="0" xfId="0" applyFont="1" applyFill="1" applyBorder="1">
      <alignment vertical="center"/>
    </xf>
    <xf numFmtId="0" fontId="23" fillId="0" borderId="35" xfId="35" applyFont="1" applyFill="1" applyBorder="1" applyProtection="1">
      <alignment vertical="center"/>
      <protection locked="0"/>
    </xf>
    <xf numFmtId="0" fontId="23" fillId="27" borderId="36" xfId="35" applyFont="1" applyFill="1" applyBorder="1" applyAlignment="1">
      <alignment horizontal="center" vertical="center"/>
    </xf>
    <xf numFmtId="0" fontId="23" fillId="25" borderId="27" xfId="35" applyFont="1" applyFill="1" applyBorder="1" applyAlignment="1">
      <alignment horizontal="center" vertical="center"/>
    </xf>
    <xf numFmtId="0" fontId="23" fillId="0" borderId="37" xfId="35" applyFont="1" applyBorder="1" applyAlignment="1" applyProtection="1">
      <alignment horizontal="center" vertical="center"/>
      <protection locked="0"/>
    </xf>
    <xf numFmtId="0" fontId="23" fillId="0" borderId="24" xfId="35" applyFont="1" applyBorder="1" applyAlignment="1" applyProtection="1">
      <alignment horizontal="center" vertical="center"/>
      <protection locked="0"/>
    </xf>
    <xf numFmtId="0" fontId="23" fillId="24" borderId="11" xfId="35" applyFont="1" applyFill="1" applyBorder="1" applyAlignment="1" applyProtection="1">
      <alignment horizontal="center" vertical="center"/>
    </xf>
    <xf numFmtId="0" fontId="23" fillId="0" borderId="38" xfId="35" applyFont="1" applyBorder="1" applyAlignment="1" applyProtection="1">
      <alignment horizontal="center" vertical="center"/>
      <protection locked="0"/>
    </xf>
    <xf numFmtId="0" fontId="23" fillId="26" borderId="12" xfId="35" applyFont="1" applyFill="1" applyBorder="1" applyAlignment="1" applyProtection="1">
      <alignment horizontal="center" vertical="center"/>
      <protection locked="0"/>
    </xf>
    <xf numFmtId="0" fontId="23" fillId="0" borderId="39" xfId="35" applyFont="1" applyFill="1" applyBorder="1" applyAlignment="1" applyProtection="1">
      <alignment horizontal="center" vertical="center"/>
      <protection locked="0"/>
    </xf>
    <xf numFmtId="0" fontId="23" fillId="0" borderId="40" xfId="35" applyFont="1" applyFill="1" applyBorder="1" applyAlignment="1" applyProtection="1">
      <alignment horizontal="center" vertical="center"/>
      <protection locked="0"/>
    </xf>
    <xf numFmtId="0" fontId="23" fillId="0" borderId="41" xfId="35" applyFont="1" applyFill="1" applyBorder="1" applyAlignment="1" applyProtection="1">
      <alignment horizontal="center" vertical="center"/>
      <protection locked="0"/>
    </xf>
    <xf numFmtId="0" fontId="23" fillId="0" borderId="23" xfId="35" applyFont="1" applyFill="1" applyBorder="1" applyAlignment="1" applyProtection="1">
      <alignment horizontal="center" vertical="center"/>
      <protection locked="0"/>
    </xf>
    <xf numFmtId="0" fontId="23" fillId="26" borderId="13" xfId="35" applyFont="1" applyFill="1" applyBorder="1" applyAlignment="1" applyProtection="1">
      <alignment horizontal="center" vertical="center"/>
      <protection locked="0"/>
    </xf>
    <xf numFmtId="0" fontId="23" fillId="0" borderId="42" xfId="35" applyFont="1" applyFill="1" applyBorder="1" applyAlignment="1" applyProtection="1">
      <alignment horizontal="center" vertical="center"/>
      <protection locked="0"/>
    </xf>
    <xf numFmtId="38" fontId="23" fillId="27" borderId="43" xfId="45" applyFont="1" applyFill="1" applyBorder="1" applyAlignment="1">
      <alignment horizontal="center" vertical="center"/>
    </xf>
    <xf numFmtId="38" fontId="23" fillId="25" borderId="14" xfId="45" applyFont="1" applyFill="1" applyBorder="1" applyAlignment="1">
      <alignment horizontal="center" vertical="center"/>
    </xf>
    <xf numFmtId="0" fontId="23" fillId="24" borderId="11" xfId="35" applyFont="1" applyFill="1" applyBorder="1" applyAlignment="1">
      <alignment horizontal="center" vertical="center" wrapText="1"/>
    </xf>
    <xf numFmtId="0" fontId="23" fillId="0" borderId="37" xfId="35" applyFont="1" applyBorder="1" applyAlignment="1" applyProtection="1">
      <alignment horizontal="left" vertical="center"/>
      <protection locked="0"/>
    </xf>
    <xf numFmtId="0" fontId="23" fillId="0" borderId="24" xfId="35" applyFont="1" applyBorder="1" applyAlignment="1" applyProtection="1">
      <alignment horizontal="left" vertical="center"/>
      <protection locked="0"/>
    </xf>
    <xf numFmtId="0" fontId="23" fillId="0" borderId="37" xfId="35" applyFont="1" applyBorder="1" applyProtection="1">
      <alignment vertical="center"/>
      <protection locked="0"/>
    </xf>
    <xf numFmtId="0" fontId="23" fillId="0" borderId="38" xfId="35" applyFont="1" applyBorder="1" applyProtection="1">
      <alignment vertical="center"/>
      <protection locked="0"/>
    </xf>
    <xf numFmtId="0" fontId="23" fillId="0" borderId="39" xfId="35" applyFont="1" applyFill="1" applyBorder="1" applyProtection="1">
      <alignment vertical="center"/>
      <protection locked="0"/>
    </xf>
    <xf numFmtId="0" fontId="23" fillId="0" borderId="40" xfId="35" applyFont="1" applyFill="1" applyBorder="1" applyProtection="1">
      <alignment vertical="center"/>
      <protection locked="0"/>
    </xf>
    <xf numFmtId="0" fontId="23" fillId="0" borderId="41" xfId="35" applyFont="1" applyFill="1" applyBorder="1" applyProtection="1">
      <alignment vertical="center"/>
      <protection locked="0"/>
    </xf>
    <xf numFmtId="0" fontId="24" fillId="0" borderId="23" xfId="35" applyFont="1" applyFill="1" applyBorder="1" applyProtection="1">
      <alignment vertical="center"/>
      <protection locked="0"/>
    </xf>
    <xf numFmtId="0" fontId="23" fillId="0" borderId="42" xfId="35" applyFont="1" applyFill="1" applyBorder="1" applyProtection="1">
      <alignment vertical="center"/>
      <protection locked="0"/>
    </xf>
    <xf numFmtId="0" fontId="23" fillId="27" borderId="43" xfId="35" applyFont="1" applyFill="1" applyBorder="1" applyAlignment="1">
      <alignment horizontal="center" vertical="center"/>
    </xf>
    <xf numFmtId="0" fontId="23" fillId="25" borderId="14" xfId="35" applyFont="1" applyFill="1" applyBorder="1" applyAlignment="1">
      <alignment horizontal="center" vertical="center"/>
    </xf>
    <xf numFmtId="0" fontId="20" fillId="24" borderId="11" xfId="35" applyFont="1" applyFill="1" applyBorder="1" applyAlignment="1">
      <alignment horizontal="center" vertical="center" wrapText="1"/>
    </xf>
    <xf numFmtId="0" fontId="23" fillId="0" borderId="44" xfId="35" applyFont="1" applyFill="1" applyBorder="1" applyAlignment="1" applyProtection="1">
      <alignment vertical="center"/>
      <protection locked="0"/>
    </xf>
    <xf numFmtId="0" fontId="23" fillId="0" borderId="24" xfId="35" applyFont="1" applyFill="1" applyBorder="1" applyAlignment="1" applyProtection="1">
      <alignment vertical="center"/>
      <protection locked="0"/>
    </xf>
    <xf numFmtId="0" fontId="25" fillId="0" borderId="0" xfId="0" applyFont="1" applyAlignment="1">
      <alignment horizontal="right" vertical="center"/>
    </xf>
    <xf numFmtId="0" fontId="23" fillId="0" borderId="12" xfId="35" applyFont="1" applyFill="1" applyBorder="1" applyAlignment="1">
      <alignment horizontal="center" vertical="center"/>
    </xf>
    <xf numFmtId="0" fontId="23" fillId="0" borderId="38" xfId="35" applyFont="1" applyFill="1" applyBorder="1" applyAlignment="1">
      <alignment horizontal="center" vertical="center"/>
    </xf>
    <xf numFmtId="0" fontId="24" fillId="24" borderId="11" xfId="35" applyFont="1" applyFill="1" applyBorder="1" applyAlignment="1" applyProtection="1">
      <alignment horizontal="center" vertical="center"/>
    </xf>
    <xf numFmtId="0" fontId="23" fillId="0" borderId="24" xfId="35" applyFont="1" applyFill="1" applyBorder="1" applyAlignment="1">
      <alignment horizontal="center" vertical="center"/>
    </xf>
    <xf numFmtId="0" fontId="23" fillId="0" borderId="13" xfId="35" applyFont="1" applyFill="1" applyBorder="1" applyAlignment="1">
      <alignment horizontal="center" vertical="center"/>
    </xf>
    <xf numFmtId="0" fontId="23" fillId="0" borderId="14" xfId="35" applyFont="1" applyFill="1" applyBorder="1" applyAlignment="1">
      <alignment horizontal="center" vertical="center"/>
    </xf>
    <xf numFmtId="0" fontId="23" fillId="0" borderId="39" xfId="35" applyFont="1" applyFill="1" applyBorder="1" applyAlignment="1">
      <alignment horizontal="center" vertical="center"/>
    </xf>
    <xf numFmtId="0" fontId="23" fillId="0" borderId="45" xfId="35" applyFont="1" applyFill="1" applyBorder="1" applyAlignment="1">
      <alignment horizontal="center" vertical="center"/>
    </xf>
    <xf numFmtId="0" fontId="23" fillId="0" borderId="23" xfId="35" applyFont="1" applyFill="1" applyBorder="1" applyAlignment="1">
      <alignment horizontal="center" vertical="center"/>
    </xf>
    <xf numFmtId="0" fontId="23" fillId="0" borderId="46" xfId="35" applyFont="1" applyFill="1" applyBorder="1" applyAlignment="1">
      <alignment horizontal="center" vertical="center"/>
    </xf>
    <xf numFmtId="0" fontId="23" fillId="0" borderId="47" xfId="35" applyFont="1" applyFill="1" applyBorder="1" applyAlignment="1">
      <alignment horizontal="center" vertical="center"/>
    </xf>
    <xf numFmtId="0" fontId="23" fillId="0" borderId="40" xfId="35" applyFont="1" applyFill="1" applyBorder="1" applyAlignment="1">
      <alignment horizontal="center" vertical="center"/>
    </xf>
    <xf numFmtId="3" fontId="24" fillId="27" borderId="43" xfId="45" applyNumberFormat="1" applyFont="1" applyFill="1" applyBorder="1" applyAlignment="1">
      <alignment horizontal="center" vertical="center"/>
    </xf>
    <xf numFmtId="3" fontId="24" fillId="28" borderId="14" xfId="45" applyNumberFormat="1" applyFont="1" applyFill="1" applyBorder="1" applyAlignment="1">
      <alignment horizontal="center" vertical="center"/>
    </xf>
  </cellXfs>
  <cellStyles count="46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どちらでもない" xfId="19" builtinId="28" customBuiltin="1"/>
    <cellStyle name="アクセント 1" xfId="20" builtinId="29" customBuiltin="1"/>
    <cellStyle name="アクセント 2" xfId="21" builtinId="33" customBuiltin="1"/>
    <cellStyle name="アクセント 3" xfId="22" builtinId="37" customBuiltin="1"/>
    <cellStyle name="アクセント 4" xfId="23" builtinId="41" customBuiltin="1"/>
    <cellStyle name="アクセント 5" xfId="24" builtinId="45" customBuiltin="1"/>
    <cellStyle name="アクセント 6" xfId="25" builtinId="49" customBuiltin="1"/>
    <cellStyle name="タイトル" xfId="26" builtinId="15" customBuiltin="1"/>
    <cellStyle name="チェック セル" xfId="27" builtinId="23" customBuiltin="1"/>
    <cellStyle name="メモ" xfId="28" builtinId="10" customBuiltin="1"/>
    <cellStyle name="リンク セル" xfId="29" builtinId="24" customBuiltin="1"/>
    <cellStyle name="入力" xfId="30" builtinId="20" customBuiltin="1"/>
    <cellStyle name="出力" xfId="31" builtinId="21" customBuiltin="1"/>
    <cellStyle name="悪い" xfId="32" builtinId="27" customBuiltin="1"/>
    <cellStyle name="桁区切り 2" xfId="33"/>
    <cellStyle name="標準" xfId="0" builtinId="0"/>
    <cellStyle name="標準 2" xfId="34"/>
    <cellStyle name="標準_Sheet1" xfId="35"/>
    <cellStyle name="良い" xfId="36" builtinId="26" customBuiltin="1"/>
    <cellStyle name="見出し 1" xfId="37" builtinId="16" customBuiltin="1"/>
    <cellStyle name="見出し 2" xfId="38" builtinId="17" customBuiltin="1"/>
    <cellStyle name="見出し 3" xfId="39" builtinId="18" customBuiltin="1"/>
    <cellStyle name="見出し 4" xfId="40" builtinId="19" customBuiltin="1"/>
    <cellStyle name="計算" xfId="41" builtinId="22" customBuiltin="1"/>
    <cellStyle name="説明文" xfId="42" builtinId="53" customBuiltin="1"/>
    <cellStyle name="警告文" xfId="43" builtinId="11" customBuiltin="1"/>
    <cellStyle name="集計" xfId="44" builtinId="25" customBuiltin="1"/>
    <cellStyle name="桁区切り" xfId="45" builtinId="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theme" Target="theme/theme1.xml" /><Relationship Id="rId5" Type="http://schemas.openxmlformats.org/officeDocument/2006/relationships/sharedStrings" Target="sharedStrings.xml" /><Relationship Id="rId6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H33"/>
  <sheetViews>
    <sheetView tabSelected="1" topLeftCell="A13" workbookViewId="0">
      <selection activeCell="A35" sqref="A35"/>
    </sheetView>
  </sheetViews>
  <sheetFormatPr defaultColWidth="9" defaultRowHeight="13.5"/>
  <cols>
    <col min="1" max="1" width="6.765625" style="1" customWidth="1"/>
    <col min="2" max="2" width="3.23046875" style="1" customWidth="1"/>
    <col min="3" max="3" width="20" style="1" customWidth="1"/>
    <col min="4" max="4" width="7.84375" style="1" customWidth="1"/>
    <col min="5" max="5" width="27.4609375" style="1" customWidth="1"/>
    <col min="6" max="7" width="7.3828125" style="1" customWidth="1"/>
    <col min="8" max="16384" width="9" style="1"/>
  </cols>
  <sheetData>
    <row r="1" spans="1:8" ht="14.25">
      <c r="H1" s="72" t="s">
        <v>27</v>
      </c>
    </row>
    <row r="2" spans="1:8" ht="40.5" customHeight="1">
      <c r="A2" s="2" t="s">
        <v>1</v>
      </c>
      <c r="B2" s="2"/>
      <c r="C2" s="2"/>
      <c r="D2" s="2"/>
      <c r="E2" s="2"/>
      <c r="F2" s="2"/>
      <c r="G2" s="2"/>
      <c r="H2" s="2"/>
    </row>
    <row r="3" spans="1:8" ht="25.5" customHeight="1">
      <c r="A3" s="3" t="s">
        <v>35</v>
      </c>
      <c r="B3" s="16"/>
      <c r="C3" s="16"/>
      <c r="D3" s="4"/>
      <c r="E3" s="4"/>
      <c r="F3" s="4"/>
      <c r="G3" s="4"/>
      <c r="H3" s="4"/>
    </row>
    <row r="4" spans="1:8" ht="12.75" customHeight="1">
      <c r="A4" s="4"/>
      <c r="B4" s="4"/>
      <c r="C4" s="4"/>
      <c r="D4" s="4"/>
      <c r="E4" s="4"/>
      <c r="F4" s="4"/>
      <c r="G4" s="4"/>
      <c r="H4" s="4"/>
    </row>
    <row r="5" spans="1:8" ht="35.25" customHeight="1">
      <c r="A5" s="5" t="s">
        <v>2</v>
      </c>
      <c r="B5" s="5"/>
      <c r="C5" s="5"/>
      <c r="D5" s="5" t="s">
        <v>3</v>
      </c>
      <c r="E5" s="57" t="s">
        <v>9</v>
      </c>
      <c r="F5" s="69" t="s">
        <v>29</v>
      </c>
      <c r="G5" s="69" t="s">
        <v>3</v>
      </c>
      <c r="H5" s="69" t="s">
        <v>14</v>
      </c>
    </row>
    <row r="6" spans="1:8" ht="23.25" customHeight="1">
      <c r="A6" s="6" t="s">
        <v>31</v>
      </c>
      <c r="B6" s="17" t="s">
        <v>33</v>
      </c>
      <c r="C6" s="30"/>
      <c r="D6" s="44">
        <v>35</v>
      </c>
      <c r="E6" s="58"/>
      <c r="F6" s="44"/>
      <c r="G6" s="44"/>
      <c r="H6" s="73">
        <f>G6-D6</f>
        <v>-35</v>
      </c>
    </row>
    <row r="7" spans="1:8" ht="23.25" customHeight="1">
      <c r="A7" s="7"/>
      <c r="B7" s="18" t="s">
        <v>32</v>
      </c>
      <c r="C7" s="31"/>
      <c r="D7" s="45">
        <v>35</v>
      </c>
      <c r="E7" s="59"/>
      <c r="F7" s="45"/>
      <c r="G7" s="45"/>
      <c r="H7" s="74">
        <f>G7-D7</f>
        <v>-35</v>
      </c>
    </row>
    <row r="8" spans="1:8" ht="23.25" customHeight="1">
      <c r="A8" s="8"/>
      <c r="B8" s="19" t="s">
        <v>28</v>
      </c>
      <c r="C8" s="32"/>
      <c r="D8" s="46">
        <v>70</v>
      </c>
      <c r="E8" s="46"/>
      <c r="F8" s="46">
        <f>SUM(F6:F7)</f>
        <v>0</v>
      </c>
      <c r="G8" s="46">
        <f>SUM(G6:G7)</f>
        <v>0</v>
      </c>
      <c r="H8" s="75">
        <f>SUM(H6:H7)</f>
        <v>-70</v>
      </c>
    </row>
    <row r="9" spans="1:8" ht="23.25" customHeight="1">
      <c r="A9" s="9" t="s">
        <v>21</v>
      </c>
      <c r="B9" s="17" t="s">
        <v>8</v>
      </c>
      <c r="C9" s="30"/>
      <c r="D9" s="44">
        <v>105</v>
      </c>
      <c r="E9" s="60"/>
      <c r="F9" s="44"/>
      <c r="G9" s="44"/>
      <c r="H9" s="73">
        <f>G9-D9</f>
        <v>-105</v>
      </c>
    </row>
    <row r="10" spans="1:8" ht="23.25" customHeight="1">
      <c r="A10" s="10"/>
      <c r="B10" s="18" t="s">
        <v>5</v>
      </c>
      <c r="C10" s="31"/>
      <c r="D10" s="45">
        <v>35</v>
      </c>
      <c r="E10" s="25"/>
      <c r="F10" s="45"/>
      <c r="G10" s="45"/>
      <c r="H10" s="76">
        <f>G10-D10</f>
        <v>-35</v>
      </c>
    </row>
    <row r="11" spans="1:8" ht="23.25" customHeight="1">
      <c r="A11" s="10"/>
      <c r="B11" s="18" t="s">
        <v>34</v>
      </c>
      <c r="C11" s="31"/>
      <c r="D11" s="45">
        <v>70</v>
      </c>
      <c r="E11" s="25"/>
      <c r="F11" s="45"/>
      <c r="G11" s="45"/>
      <c r="H11" s="77">
        <f>G11-D11</f>
        <v>-70</v>
      </c>
    </row>
    <row r="12" spans="1:8" ht="23.25" customHeight="1">
      <c r="A12" s="10"/>
      <c r="B12" s="18" t="s">
        <v>11</v>
      </c>
      <c r="C12" s="31"/>
      <c r="D12" s="45">
        <v>105</v>
      </c>
      <c r="E12" s="25"/>
      <c r="F12" s="45"/>
      <c r="G12" s="45"/>
      <c r="H12" s="76">
        <f>G12-D12</f>
        <v>-105</v>
      </c>
    </row>
    <row r="13" spans="1:8" ht="23.25" customHeight="1">
      <c r="A13" s="10"/>
      <c r="B13" s="18" t="s">
        <v>4</v>
      </c>
      <c r="C13" s="31"/>
      <c r="D13" s="45">
        <v>35</v>
      </c>
      <c r="E13" s="25"/>
      <c r="F13" s="45"/>
      <c r="G13" s="45"/>
      <c r="H13" s="77">
        <f>(G13+G14)-D13</f>
        <v>-35</v>
      </c>
    </row>
    <row r="14" spans="1:8" ht="23.25" customHeight="1">
      <c r="A14" s="10"/>
      <c r="B14" s="20" t="s">
        <v>12</v>
      </c>
      <c r="C14" s="33"/>
      <c r="D14" s="47"/>
      <c r="E14" s="61"/>
      <c r="F14" s="47"/>
      <c r="G14" s="47"/>
      <c r="H14" s="78"/>
    </row>
    <row r="15" spans="1:8" ht="23.25" customHeight="1">
      <c r="A15" s="11"/>
      <c r="B15" s="19" t="s">
        <v>28</v>
      </c>
      <c r="C15" s="32"/>
      <c r="D15" s="46">
        <f>SUM(D9:D14)</f>
        <v>350</v>
      </c>
      <c r="E15" s="46"/>
      <c r="F15" s="46">
        <f>SUM(F9:F14)</f>
        <v>0</v>
      </c>
      <c r="G15" s="46">
        <f>SUM(G9:G14)</f>
        <v>0</v>
      </c>
      <c r="H15" s="46">
        <f>SUM(H9:H14)</f>
        <v>-350</v>
      </c>
    </row>
    <row r="16" spans="1:8" ht="23.25" customHeight="1">
      <c r="A16" s="12" t="s">
        <v>25</v>
      </c>
      <c r="B16" s="21" t="s">
        <v>13</v>
      </c>
      <c r="C16" s="34"/>
      <c r="D16" s="48">
        <f>SUM(D17:D19)</f>
        <v>385</v>
      </c>
      <c r="E16" s="21"/>
      <c r="F16" s="48">
        <f>SUM(F17:F19)</f>
        <v>0</v>
      </c>
      <c r="G16" s="48">
        <f>SUM(G17:G19)</f>
        <v>0</v>
      </c>
      <c r="H16" s="73">
        <f>SUM(H17:H19)</f>
        <v>-385</v>
      </c>
    </row>
    <row r="17" spans="1:8" ht="23.25" customHeight="1">
      <c r="A17" s="13"/>
      <c r="B17" s="22"/>
      <c r="C17" s="35" t="s">
        <v>15</v>
      </c>
      <c r="D17" s="49">
        <v>70</v>
      </c>
      <c r="E17" s="62"/>
      <c r="F17" s="49"/>
      <c r="G17" s="49"/>
      <c r="H17" s="79">
        <f>G17-D17</f>
        <v>-70</v>
      </c>
    </row>
    <row r="18" spans="1:8" ht="23.25" customHeight="1">
      <c r="A18" s="13"/>
      <c r="B18" s="22"/>
      <c r="C18" s="36" t="s">
        <v>16</v>
      </c>
      <c r="D18" s="50">
        <v>245</v>
      </c>
      <c r="E18" s="63"/>
      <c r="F18" s="50"/>
      <c r="G18" s="50"/>
      <c r="H18" s="79">
        <f>G18-D18</f>
        <v>-245</v>
      </c>
    </row>
    <row r="19" spans="1:8" ht="23.25" customHeight="1">
      <c r="A19" s="13"/>
      <c r="B19" s="23"/>
      <c r="C19" s="37" t="s">
        <v>10</v>
      </c>
      <c r="D19" s="51">
        <v>70</v>
      </c>
      <c r="E19" s="64"/>
      <c r="F19" s="51"/>
      <c r="G19" s="51"/>
      <c r="H19" s="79">
        <f>G19-D19</f>
        <v>-70</v>
      </c>
    </row>
    <row r="20" spans="1:8" ht="23.25" customHeight="1">
      <c r="A20" s="13"/>
      <c r="B20" s="24" t="s">
        <v>17</v>
      </c>
      <c r="C20" s="38"/>
      <c r="D20" s="52">
        <v>210</v>
      </c>
      <c r="E20" s="65"/>
      <c r="F20" s="52"/>
      <c r="G20" s="70"/>
      <c r="H20" s="80">
        <f>(G20+G21)-D20</f>
        <v>-210</v>
      </c>
    </row>
    <row r="21" spans="1:8" ht="23.25" customHeight="1">
      <c r="A21" s="13"/>
      <c r="B21" s="25" t="s">
        <v>20</v>
      </c>
      <c r="C21" s="39"/>
      <c r="D21" s="45"/>
      <c r="E21" s="25"/>
      <c r="F21" s="45"/>
      <c r="G21" s="71"/>
      <c r="H21" s="81"/>
    </row>
    <row r="22" spans="1:8" ht="23.25" customHeight="1">
      <c r="A22" s="13"/>
      <c r="B22" s="25" t="s">
        <v>22</v>
      </c>
      <c r="C22" s="39"/>
      <c r="D22" s="45">
        <v>70</v>
      </c>
      <c r="E22" s="25"/>
      <c r="F22" s="45"/>
      <c r="G22" s="45"/>
      <c r="H22" s="77">
        <f>G22-D22</f>
        <v>-70</v>
      </c>
    </row>
    <row r="23" spans="1:8" ht="23.25" customHeight="1">
      <c r="A23" s="13"/>
      <c r="B23" s="25" t="s">
        <v>6</v>
      </c>
      <c r="C23" s="39"/>
      <c r="D23" s="45">
        <v>70</v>
      </c>
      <c r="E23" s="25"/>
      <c r="F23" s="45"/>
      <c r="G23" s="45"/>
      <c r="H23" s="76">
        <f>G23-D23</f>
        <v>-70</v>
      </c>
    </row>
    <row r="24" spans="1:8" ht="23.25" customHeight="1">
      <c r="A24" s="13"/>
      <c r="B24" s="26" t="s">
        <v>0</v>
      </c>
      <c r="C24" s="40"/>
      <c r="D24" s="53">
        <f>SUM(D25:D29)</f>
        <v>735</v>
      </c>
      <c r="E24" s="26"/>
      <c r="F24" s="53">
        <f>SUM(F25:F29)</f>
        <v>0</v>
      </c>
      <c r="G24" s="53">
        <f>SUM(G25:G29)</f>
        <v>0</v>
      </c>
      <c r="H24" s="77">
        <f>SUM(H25:H29)</f>
        <v>-735</v>
      </c>
    </row>
    <row r="25" spans="1:8" ht="23.25" customHeight="1">
      <c r="A25" s="13"/>
      <c r="B25" s="22"/>
      <c r="C25" s="35" t="s">
        <v>19</v>
      </c>
      <c r="D25" s="49">
        <v>210</v>
      </c>
      <c r="E25" s="62"/>
      <c r="F25" s="49"/>
      <c r="G25" s="49"/>
      <c r="H25" s="82">
        <f>G25-D25</f>
        <v>-210</v>
      </c>
    </row>
    <row r="26" spans="1:8" ht="23.25" customHeight="1">
      <c r="A26" s="13"/>
      <c r="B26" s="22"/>
      <c r="C26" s="36" t="s">
        <v>23</v>
      </c>
      <c r="D26" s="50">
        <v>385</v>
      </c>
      <c r="E26" s="63"/>
      <c r="F26" s="50"/>
      <c r="G26" s="50"/>
      <c r="H26" s="80">
        <f>(G26+G2)-D26</f>
        <v>-385</v>
      </c>
    </row>
    <row r="27" spans="1:8" ht="23.25" customHeight="1">
      <c r="A27" s="13"/>
      <c r="B27" s="22"/>
      <c r="C27" s="36" t="s">
        <v>24</v>
      </c>
      <c r="D27" s="50"/>
      <c r="E27" s="63"/>
      <c r="F27" s="50"/>
      <c r="G27" s="50"/>
      <c r="H27" s="83"/>
    </row>
    <row r="28" spans="1:8" ht="23.25" customHeight="1">
      <c r="A28" s="13"/>
      <c r="B28" s="22"/>
      <c r="C28" s="36" t="s">
        <v>26</v>
      </c>
      <c r="D28" s="50">
        <v>70</v>
      </c>
      <c r="E28" s="63"/>
      <c r="F28" s="50"/>
      <c r="G28" s="50"/>
      <c r="H28" s="84">
        <f>G28-D28</f>
        <v>-70</v>
      </c>
    </row>
    <row r="29" spans="1:8" ht="23.25" customHeight="1">
      <c r="A29" s="13"/>
      <c r="B29" s="27"/>
      <c r="C29" s="41" t="s">
        <v>18</v>
      </c>
      <c r="D29" s="54">
        <v>70</v>
      </c>
      <c r="E29" s="66"/>
      <c r="F29" s="54"/>
      <c r="G29" s="54"/>
      <c r="H29" s="78">
        <f>G29-D29</f>
        <v>-70</v>
      </c>
    </row>
    <row r="30" spans="1:8" ht="23.25" customHeight="1">
      <c r="A30" s="14"/>
      <c r="B30" s="28" t="s">
        <v>28</v>
      </c>
      <c r="C30" s="42"/>
      <c r="D30" s="55">
        <f>D16+D20+D22+D23+D24</f>
        <v>1470</v>
      </c>
      <c r="E30" s="67"/>
      <c r="F30" s="67">
        <f>F16+F24</f>
        <v>0</v>
      </c>
      <c r="G30" s="67">
        <f>G16+G24</f>
        <v>0</v>
      </c>
      <c r="H30" s="85">
        <f>H16+H20+H22+H23+H24</f>
        <v>-1470</v>
      </c>
    </row>
    <row r="31" spans="1:8" ht="23.25" customHeight="1">
      <c r="A31" s="15" t="s">
        <v>30</v>
      </c>
      <c r="B31" s="29"/>
      <c r="C31" s="43"/>
      <c r="D31" s="56">
        <f>D8+D15+D30</f>
        <v>1890</v>
      </c>
      <c r="E31" s="68"/>
      <c r="F31" s="68">
        <f>F8+F15+F30</f>
        <v>0</v>
      </c>
      <c r="G31" s="68">
        <f>G8+G15+G30</f>
        <v>0</v>
      </c>
      <c r="H31" s="86">
        <f>H8+H15+H30</f>
        <v>-1890</v>
      </c>
    </row>
    <row r="33" spans="1:1">
      <c r="A33" s="1" t="s">
        <v>7</v>
      </c>
    </row>
  </sheetData>
  <mergeCells count="24">
    <mergeCell ref="A2:H2"/>
    <mergeCell ref="B3:C3"/>
    <mergeCell ref="A5:C5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30:C30"/>
    <mergeCell ref="A31:C31"/>
    <mergeCell ref="A6:A8"/>
    <mergeCell ref="D13:D14"/>
    <mergeCell ref="H13:H14"/>
    <mergeCell ref="D20:D21"/>
    <mergeCell ref="H20:H21"/>
    <mergeCell ref="D26:D27"/>
    <mergeCell ref="H26:H27"/>
    <mergeCell ref="A9:A15"/>
    <mergeCell ref="A16:A30"/>
  </mergeCells>
  <phoneticPr fontId="19"/>
  <pageMargins left="0.78740157480314965" right="0.59055118110236227" top="0.59055118110236227" bottom="0.59055118110236227" header="0.31496062992125984" footer="0.31496062992125984"/>
  <pageSetup paperSize="9" fitToWidth="1" fitToHeight="1" orientation="portrait" usePrinterDefaults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"/>
  <sheetViews>
    <sheetView workbookViewId="0"/>
  </sheetViews>
  <sheetFormatPr defaultRowHeight="13.3"/>
  <sheetData/>
  <phoneticPr fontId="19"/>
  <pageMargins left="0.75" right="0.75" top="1" bottom="1" header="0.51200000000000001" footer="0.51200000000000001"/>
  <pageSetup paperSize="9" fitToWidth="1" fitToHeight="1" orientation="portrait" usePrinterDefaults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"/>
  <sheetViews>
    <sheetView workbookViewId="0"/>
  </sheetViews>
  <sheetFormatPr defaultRowHeight="13.3"/>
  <sheetData/>
  <phoneticPr fontId="19"/>
  <pageMargins left="0.75" right="0.75" top="1" bottom="1" header="0.51200000000000001" footer="0.51200000000000001"/>
  <pageSetup paperSize="9" fitToWidth="1" fitToHeight="1" orientation="portrait" usePrinterDefaults="1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TAIMS</Company>
  <LinksUpToDate>false</LinksUpToDate>
  <SharedDoc>false</SharedDoc>
  <HyperlinksChanged>false</HyperlinksChanged>
  <AppVersion>4.1.9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東京都</dc:creator>
  <cp:lastModifiedBy>Administrator</cp:lastModifiedBy>
  <cp:lastPrinted>2016-06-22T05:24:12Z</cp:lastPrinted>
  <dcterms:created xsi:type="dcterms:W3CDTF">2013-05-15T06:45:05Z</dcterms:created>
  <dcterms:modified xsi:type="dcterms:W3CDTF">2025-07-15T05:23:31Z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2025-07-15T05:23:31Z</vt:filetime>
  </property>
</Properties>
</file>