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シート（運営）" sheetId="1" r:id="rId2"/>
    <sheet name="チェックリスト（報酬）" sheetId="7" r:id="rId3"/>
    <sheet name="R8給付費" sheetId="8" r:id="rId4"/>
    <sheet name="R7給付費" sheetId="3" r:id="rId5"/>
    <sheet name="人員配置" sheetId="4" r:id="rId6"/>
    <sheet name="勤務形態一覧表" sheetId="6" r:id="rId7"/>
    <sheet name="改善状況" sheetId="5" r:id="rId8"/>
  </sheets>
  <definedNames>
    <definedName name="_xlnm._FilterDatabase" localSheetId="1" hidden="1">'チェックシート（運営）'!$A$3:$N$3</definedName>
    <definedName name="_xlnm.Print_Area" localSheetId="0">表紙!$A$1:$B$14</definedName>
    <definedName name="_xlnm.Print_Area" localSheetId="5">人員配置!$A$1:$H$48</definedName>
    <definedName name="_xlnm.Print_Titles" localSheetId="5">人員配置!$1:$4</definedName>
    <definedName name="_xlnm.Print_Area" localSheetId="6">勤務形態一覧表!$A$1:$AN$73</definedName>
    <definedName name="_xlnm.Print_Titles" localSheetId="2">'チェックリスト（報酬）'!$1:$2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<sst xmlns="http://schemas.openxmlformats.org/spreadsheetml/2006/main" xmlns:r="http://schemas.openxmlformats.org/officeDocument/2006/relationships" count="425" uniqueCount="425">
  <si>
    <t>衛生管理等</t>
    <rPh sb="0" eb="2">
      <t>エイセイ</t>
    </rPh>
    <rPh sb="2" eb="5">
      <t>カンリトウ</t>
    </rPh>
    <phoneticPr fontId="9"/>
  </si>
  <si>
    <t>・令和７年３月31日までの間は、減算を適用しない。</t>
  </si>
  <si>
    <t>事業者名</t>
    <rPh sb="0" eb="3">
      <t>ジギョウシャ</t>
    </rPh>
    <rPh sb="3" eb="4">
      <t>メイ</t>
    </rPh>
    <phoneticPr fontId="9"/>
  </si>
  <si>
    <t>　(1)の記録に際しては、地域相談支援給付決定障害者から指定地域相談支援を提供したことについて確認を受けているか。</t>
    <rPh sb="5" eb="7">
      <t>キロク</t>
    </rPh>
    <rPh sb="8" eb="9">
      <t>サイ</t>
    </rPh>
    <rPh sb="19" eb="21">
      <t>キュウフ</t>
    </rPh>
    <rPh sb="21" eb="23">
      <t>ケッテイ</t>
    </rPh>
    <rPh sb="23" eb="26">
      <t>ショウガイシャ</t>
    </rPh>
    <rPh sb="37" eb="39">
      <t>テイキョウ</t>
    </rPh>
    <rPh sb="47" eb="49">
      <t>カクニン</t>
    </rPh>
    <rPh sb="50" eb="51">
      <t>ウ</t>
    </rPh>
    <phoneticPr fontId="9"/>
  </si>
  <si>
    <t>電話番号</t>
    <rPh sb="0" eb="2">
      <t>でんわ</t>
    </rPh>
    <rPh sb="2" eb="4">
      <t>ばんごう</t>
    </rPh>
    <phoneticPr fontId="5" type="Hiragana"/>
  </si>
  <si>
    <r>
      <t>　地域移行支援サービス費（</t>
    </r>
    <r>
      <rPr>
        <sz val="11"/>
        <color auto="1"/>
        <rFont val="Meiryo UI"/>
      </rPr>
      <t>Ⅲ）は、(1)以外の指定地域移行支援事業者が、地域相談支援給付決定障害者に対して指定地域移行支援を行った場合に、算定しているか。</t>
    </r>
    <rPh sb="1" eb="3">
      <t>ちいき</t>
    </rPh>
    <rPh sb="3" eb="5">
      <t>いこう</t>
    </rPh>
    <rPh sb="5" eb="7">
      <t>しえん</t>
    </rPh>
    <rPh sb="11" eb="12">
      <t>ひ</t>
    </rPh>
    <rPh sb="20" eb="22">
      <t>いがい</t>
    </rPh>
    <rPh sb="27" eb="29">
      <t>いこう</t>
    </rPh>
    <rPh sb="31" eb="34">
      <t>じぎょうしゃ</t>
    </rPh>
    <rPh sb="42" eb="44">
      <t>きゅうふ</t>
    </rPh>
    <rPh sb="44" eb="46">
      <t>けってい</t>
    </rPh>
    <rPh sb="46" eb="49">
      <t>しょうがいしゃ</t>
    </rPh>
    <rPh sb="50" eb="51">
      <t>たい</t>
    </rPh>
    <rPh sb="53" eb="55">
      <t>してい</t>
    </rPh>
    <rPh sb="55" eb="57">
      <t>ちいき</t>
    </rPh>
    <rPh sb="57" eb="59">
      <t>いこう</t>
    </rPh>
    <rPh sb="59" eb="61">
      <t>しえん</t>
    </rPh>
    <rPh sb="62" eb="63">
      <t>おこな</t>
    </rPh>
    <rPh sb="65" eb="67">
      <t>ばあい</t>
    </rPh>
    <rPh sb="69" eb="71">
      <t>さんてい</t>
    </rPh>
    <phoneticPr fontId="9" type="Hiragana"/>
  </si>
  <si>
    <t>常勤換算数</t>
    <rPh sb="0" eb="5">
      <t>ジョウキンカンサンスウ</t>
    </rPh>
    <phoneticPr fontId="5"/>
  </si>
  <si>
    <t>作成日</t>
    <rPh sb="0" eb="3">
      <t>さくせいび</t>
    </rPh>
    <phoneticPr fontId="5" type="Hiragana"/>
  </si>
  <si>
    <t>業務継続計画の策定等</t>
  </si>
  <si>
    <t>会計の区分</t>
    <rPh sb="0" eb="2">
      <t>カイケイ</t>
    </rPh>
    <rPh sb="3" eb="5">
      <t>クブン</t>
    </rPh>
    <phoneticPr fontId="9"/>
  </si>
  <si>
    <t>関係書類</t>
    <rPh sb="0" eb="2">
      <t>カンケイ</t>
    </rPh>
    <rPh sb="2" eb="4">
      <t>ショルイ</t>
    </rPh>
    <phoneticPr fontId="9"/>
  </si>
  <si>
    <t>　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に、算定しているか。</t>
    <rPh sb="1" eb="4">
      <t>きんきゅうじ</t>
    </rPh>
    <rPh sb="4" eb="6">
      <t>しえん</t>
    </rPh>
    <rPh sb="6" eb="7">
      <t>ひ</t>
    </rPh>
    <rPh sb="24" eb="27">
      <t>じぎょうしゃ</t>
    </rPh>
    <rPh sb="39" eb="42">
      <t>しょうがいしゃ</t>
    </rPh>
    <rPh sb="43" eb="44">
      <t>たい</t>
    </rPh>
    <rPh sb="47" eb="50">
      <t>りようしゃ</t>
    </rPh>
    <rPh sb="51" eb="53">
      <t>しょうがい</t>
    </rPh>
    <rPh sb="54" eb="56">
      <t>とくせい</t>
    </rPh>
    <rPh sb="57" eb="59">
      <t>きいん</t>
    </rPh>
    <rPh sb="61" eb="62">
      <t>しょう</t>
    </rPh>
    <rPh sb="64" eb="66">
      <t>きんきゅう</t>
    </rPh>
    <rPh sb="67" eb="69">
      <t>じたい</t>
    </rPh>
    <rPh sb="71" eb="72">
      <t>た</t>
    </rPh>
    <rPh sb="73" eb="75">
      <t>きんきゅう</t>
    </rPh>
    <rPh sb="76" eb="78">
      <t>しえん</t>
    </rPh>
    <rPh sb="79" eb="81">
      <t>ひつよう</t>
    </rPh>
    <rPh sb="82" eb="84">
      <t>じたい</t>
    </rPh>
    <rPh sb="85" eb="86">
      <t>しょう</t>
    </rPh>
    <rPh sb="88" eb="90">
      <t>ばあい</t>
    </rPh>
    <rPh sb="95" eb="98">
      <t>りようしゃ</t>
    </rPh>
    <rPh sb="98" eb="99">
      <t>また</t>
    </rPh>
    <rPh sb="102" eb="104">
      <t>かぞく</t>
    </rPh>
    <rPh sb="104" eb="105">
      <t>とう</t>
    </rPh>
    <rPh sb="108" eb="110">
      <t>ようせい</t>
    </rPh>
    <rPh sb="111" eb="112">
      <t>もと</t>
    </rPh>
    <rPh sb="115" eb="116">
      <t>すみ</t>
    </rPh>
    <rPh sb="119" eb="122">
      <t>りようしゃ</t>
    </rPh>
    <rPh sb="123" eb="125">
      <t>きょたく</t>
    </rPh>
    <rPh sb="125" eb="126">
      <t>とう</t>
    </rPh>
    <rPh sb="128" eb="130">
      <t>ほうもん</t>
    </rPh>
    <rPh sb="130" eb="131">
      <t>また</t>
    </rPh>
    <rPh sb="132" eb="135">
      <t>いちじてき</t>
    </rPh>
    <rPh sb="136" eb="138">
      <t>たいざい</t>
    </rPh>
    <rPh sb="141" eb="143">
      <t>しえん</t>
    </rPh>
    <rPh sb="144" eb="145">
      <t>おこな</t>
    </rPh>
    <rPh sb="147" eb="149">
      <t>ばあい</t>
    </rPh>
    <rPh sb="151" eb="153">
      <t>さんてい</t>
    </rPh>
    <phoneticPr fontId="9" type="Hiragana"/>
  </si>
  <si>
    <t>事業者代表者名</t>
    <rPh sb="0" eb="3">
      <t>じぎょうしゃ</t>
    </rPh>
    <rPh sb="3" eb="5">
      <t>だいひょう</t>
    </rPh>
    <rPh sb="5" eb="6">
      <t>しゃ</t>
    </rPh>
    <rPh sb="6" eb="7">
      <t>めい</t>
    </rPh>
    <phoneticPr fontId="5" type="Hiragana"/>
  </si>
  <si>
    <t>重要事項説明書</t>
  </si>
  <si>
    <t>定員</t>
    <rPh sb="0" eb="2">
      <t>ていいん</t>
    </rPh>
    <phoneticPr fontId="5" type="Hiragana"/>
  </si>
  <si>
    <t>所在地</t>
    <rPh sb="0" eb="1">
      <t>トコロ</t>
    </rPh>
    <rPh sb="1" eb="2">
      <t>ザイ</t>
    </rPh>
    <rPh sb="2" eb="3">
      <t>チ</t>
    </rPh>
    <phoneticPr fontId="9"/>
  </si>
  <si>
    <r>
      <t>前回</t>
    </r>
    <r>
      <rPr>
        <sz val="12"/>
        <color auto="1"/>
        <rFont val="ＭＳ Ｐゴシック"/>
      </rPr>
      <t>の指導監査結果通知に基づく指示事項(口頭指示を含む)の改善状況</t>
    </r>
    <rPh sb="0" eb="2">
      <t>ゼンカイ</t>
    </rPh>
    <phoneticPr fontId="9"/>
  </si>
  <si>
    <t>非常勤</t>
    <rPh sb="0" eb="3">
      <t>ヒジョウキン</t>
    </rPh>
    <phoneticPr fontId="9"/>
  </si>
  <si>
    <t>②　業務継続計画未策定減算
　　　　以下の基準に適応していない場合　100分の1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</si>
  <si>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メールアドレス</t>
  </si>
  <si>
    <t>問合せ等担当者　職名</t>
    <rPh sb="0" eb="2">
      <t>トイアワ</t>
    </rPh>
    <rPh sb="3" eb="4">
      <t>トウ</t>
    </rPh>
    <rPh sb="4" eb="7">
      <t>タントウシャ</t>
    </rPh>
    <rPh sb="8" eb="10">
      <t>ショクメイ</t>
    </rPh>
    <phoneticPr fontId="9"/>
  </si>
  <si>
    <t>適 ・ 否</t>
    <rPh sb="0" eb="1">
      <t>テキ</t>
    </rPh>
    <rPh sb="4" eb="5">
      <t>ヒ</t>
    </rPh>
    <phoneticPr fontId="9"/>
  </si>
  <si>
    <t>　　　　〃　　　　　　氏名</t>
    <rPh sb="11" eb="13">
      <t>しめい</t>
    </rPh>
    <phoneticPr fontId="5" type="Hiragana"/>
  </si>
  <si>
    <t>・「利用者の住宅の確保及び居住に必要な情報」とは、具体的には、利用者の心身の状況（例えば、障害の程度や特性、疾患・病歴の有無など）、生活環境（例えば、家族構成、生活歴など）、日常生活における本人の支援の有無やその具体的状況及びサービスの利用状況、利用者の障害特性に起因して生じうる緊急時の対応等に関する情報。
・「情報の共有」については、原則、対面による情報共有のほか、テレビ電話装置等を活用して行うことができるものとする。
・情報共有を行った日時、場所、内容、共有手段（面談、テレビ電話装置等の使用等）等について記録を作成し、５年間保存するとともに、市町村長から求めがあった場合については、提出しなければならない。</t>
    <rPh sb="6" eb="8">
      <t>じゅうたく</t>
    </rPh>
    <phoneticPr fontId="9" type="Hiragana"/>
  </si>
  <si>
    <t>　別に厚生労働大臣が定める地域に居住している利用者に対して、指定地域定着支援を行った場合、（(4)に定める場合を除く）に特別地域加算として加算しているか。</t>
    <rPh sb="1" eb="2">
      <t>べつ</t>
    </rPh>
    <rPh sb="3" eb="5">
      <t>こうせい</t>
    </rPh>
    <rPh sb="5" eb="7">
      <t>ろうどう</t>
    </rPh>
    <rPh sb="7" eb="9">
      <t>だいじん</t>
    </rPh>
    <rPh sb="10" eb="11">
      <t>さだ</t>
    </rPh>
    <rPh sb="13" eb="15">
      <t>ちいき</t>
    </rPh>
    <rPh sb="16" eb="18">
      <t>きょじゅう</t>
    </rPh>
    <rPh sb="22" eb="25">
      <t>りようしゃ</t>
    </rPh>
    <rPh sb="26" eb="27">
      <t>たい</t>
    </rPh>
    <rPh sb="39" eb="40">
      <t>おこな</t>
    </rPh>
    <rPh sb="42" eb="44">
      <t>ばあい</t>
    </rPh>
    <rPh sb="50" eb="51">
      <t>さだ</t>
    </rPh>
    <rPh sb="53" eb="55">
      <t>ばあい</t>
    </rPh>
    <rPh sb="56" eb="57">
      <t>のぞ</t>
    </rPh>
    <rPh sb="60" eb="62">
      <t>とくべつ</t>
    </rPh>
    <rPh sb="62" eb="64">
      <t>ちいき</t>
    </rPh>
    <rPh sb="64" eb="66">
      <t>かさん</t>
    </rPh>
    <rPh sb="69" eb="71">
      <t>かさん</t>
    </rPh>
    <phoneticPr fontId="9" type="Hiragana"/>
  </si>
  <si>
    <t>指定種別</t>
    <rPh sb="0" eb="2">
      <t>してい</t>
    </rPh>
    <rPh sb="2" eb="4">
      <t>しゅべつ</t>
    </rPh>
    <phoneticPr fontId="5" type="Hiragana"/>
  </si>
  <si>
    <t>事業所名</t>
    <rPh sb="0" eb="3">
      <t>ジギョウショ</t>
    </rPh>
    <rPh sb="3" eb="4">
      <t>メイ</t>
    </rPh>
    <phoneticPr fontId="9"/>
  </si>
  <si>
    <t>管理者名</t>
    <rPh sb="0" eb="3">
      <t>カンリシャ</t>
    </rPh>
    <rPh sb="3" eb="4">
      <t>メイ</t>
    </rPh>
    <phoneticPr fontId="9"/>
  </si>
  <si>
    <t>第１　基本方針</t>
    <rPh sb="0" eb="1">
      <t>ダイ</t>
    </rPh>
    <rPh sb="3" eb="5">
      <t>キホン</t>
    </rPh>
    <rPh sb="5" eb="7">
      <t>ホウシン</t>
    </rPh>
    <phoneticPr fontId="9"/>
  </si>
  <si>
    <t>確認項目</t>
    <rPh sb="0" eb="2">
      <t>カクニン</t>
    </rPh>
    <rPh sb="2" eb="4">
      <t>コウモク</t>
    </rPh>
    <phoneticPr fontId="9"/>
  </si>
  <si>
    <t>自己評価資料、自己評価結果を改善に繋げていることが分かる記録</t>
  </si>
  <si>
    <t>第２　人員に関する基準</t>
    <rPh sb="0" eb="1">
      <t>ダイ</t>
    </rPh>
    <rPh sb="3" eb="5">
      <t>ジンイン</t>
    </rPh>
    <rPh sb="6" eb="7">
      <t>カン</t>
    </rPh>
    <rPh sb="9" eb="11">
      <t>キジュン</t>
    </rPh>
    <phoneticPr fontId="9"/>
  </si>
  <si>
    <t>地域定着支援台帳、アセスメント及びモニタリングに関する記録、面接記録</t>
    <rPh sb="2" eb="4">
      <t>テイチャク</t>
    </rPh>
    <rPh sb="6" eb="8">
      <t>ダイチョウ</t>
    </rPh>
    <phoneticPr fontId="9"/>
  </si>
  <si>
    <t>　業務に支障がない場合は、当該事業所の他の職務に従事させ、又は他の事業所、施設等の職務に従事させることができるものとする。</t>
    <rPh sb="1" eb="3">
      <t>ぎょうむ</t>
    </rPh>
    <rPh sb="4" eb="6">
      <t>ししょう</t>
    </rPh>
    <rPh sb="9" eb="11">
      <t>ばあい</t>
    </rPh>
    <rPh sb="13" eb="15">
      <t>とうがい</t>
    </rPh>
    <rPh sb="15" eb="18">
      <t>じぎょうしょ</t>
    </rPh>
    <rPh sb="19" eb="20">
      <t>た</t>
    </rPh>
    <rPh sb="21" eb="23">
      <t>しょくむ</t>
    </rPh>
    <rPh sb="24" eb="26">
      <t>じゅうじ</t>
    </rPh>
    <rPh sb="29" eb="30">
      <t>また</t>
    </rPh>
    <rPh sb="31" eb="32">
      <t>た</t>
    </rPh>
    <rPh sb="33" eb="36">
      <t>じぎょうしょ</t>
    </rPh>
    <rPh sb="37" eb="39">
      <t>しせつ</t>
    </rPh>
    <rPh sb="39" eb="40">
      <t>とう</t>
    </rPh>
    <rPh sb="41" eb="43">
      <t>しょくむ</t>
    </rPh>
    <rPh sb="44" eb="46">
      <t>じゅうじ</t>
    </rPh>
    <phoneticPr fontId="9" type="Hiragana"/>
  </si>
  <si>
    <r>
      <t>地域移行支援計画の作成</t>
    </r>
    <r>
      <rPr>
        <sz val="11"/>
        <color auto="1"/>
        <rFont val="Meiryo UI"/>
      </rPr>
      <t>等</t>
    </r>
    <rPh sb="9" eb="11">
      <t>サクセイ</t>
    </rPh>
    <rPh sb="11" eb="12">
      <t>トウ</t>
    </rPh>
    <phoneticPr fontId="9"/>
  </si>
  <si>
    <t>秘密保持等</t>
    <rPh sb="0" eb="2">
      <t>ヒミツ</t>
    </rPh>
    <rPh sb="2" eb="5">
      <t>ホジトウ</t>
    </rPh>
    <phoneticPr fontId="9"/>
  </si>
  <si>
    <t>基本方針</t>
    <rPh sb="0" eb="2">
      <t>キホン</t>
    </rPh>
    <rPh sb="2" eb="4">
      <t>ホウシン</t>
    </rPh>
    <phoneticPr fontId="9"/>
  </si>
  <si>
    <t>※１</t>
  </si>
  <si>
    <t>計画作成会議の記録</t>
  </si>
  <si>
    <t>従業者の員数</t>
    <rPh sb="0" eb="3">
      <t>ジュウギョウシャ</t>
    </rPh>
    <rPh sb="4" eb="6">
      <t>インスウ</t>
    </rPh>
    <phoneticPr fontId="9"/>
  </si>
  <si>
    <r>
      <t>事業所の掲示物</t>
    </r>
    <r>
      <rPr>
        <sz val="11"/>
        <color auto="1"/>
        <rFont val="Meiryo UI"/>
      </rPr>
      <t xml:space="preserve">又は備え付け閲覧物 </t>
    </r>
  </si>
  <si>
    <t>内容及び手続きの説明及び同意</t>
    <rPh sb="0" eb="2">
      <t>ナイヨウ</t>
    </rPh>
    <rPh sb="2" eb="3">
      <t>オヨ</t>
    </rPh>
    <rPh sb="4" eb="6">
      <t>テツヅ</t>
    </rPh>
    <rPh sb="8" eb="10">
      <t>セツメイ</t>
    </rPh>
    <rPh sb="10" eb="11">
      <t>オヨ</t>
    </rPh>
    <rPh sb="12" eb="14">
      <t>ドウイ</t>
    </rPh>
    <phoneticPr fontId="9"/>
  </si>
  <si>
    <t>体制確保費</t>
    <rPh sb="0" eb="2">
      <t>たいせい</t>
    </rPh>
    <rPh sb="2" eb="4">
      <t>かくほ</t>
    </rPh>
    <rPh sb="4" eb="5">
      <t>ひ</t>
    </rPh>
    <phoneticPr fontId="17" type="Hiragana"/>
  </si>
  <si>
    <r>
      <t>　従業者に対し、業務継続計画について周知するとともに、必要な研修及び訓練を定期的に実施</t>
    </r>
    <r>
      <rPr>
        <sz val="11"/>
        <color auto="1"/>
        <rFont val="Meiryo UI"/>
      </rPr>
      <t>しているか。</t>
    </r>
  </si>
  <si>
    <t>　指定一般相談支援事業者は、利用者の人権の擁護、虐待の防止等のため、必要な体制の整備を行うとともに、その従業者に対し、研修を実施する等の措置を講じているか。</t>
  </si>
  <si>
    <t>　適切な指定地域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</si>
  <si>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利用者に交付した記録、地域移行支援計画（利用者または家族の署名捺印）</t>
  </si>
  <si>
    <t>確認事項</t>
    <rPh sb="0" eb="2">
      <t>カクニン</t>
    </rPh>
    <rPh sb="2" eb="4">
      <t>ジコウ</t>
    </rPh>
    <phoneticPr fontId="9"/>
  </si>
  <si>
    <t>受給資格の確認</t>
    <rPh sb="0" eb="2">
      <t>ジュキュウ</t>
    </rPh>
    <rPh sb="2" eb="4">
      <t>シカク</t>
    </rPh>
    <rPh sb="5" eb="7">
      <t>カクニン</t>
    </rPh>
    <phoneticPr fontId="9"/>
  </si>
  <si>
    <t>区分</t>
    <rPh sb="0" eb="2">
      <t>クブン</t>
    </rPh>
    <phoneticPr fontId="36"/>
  </si>
  <si>
    <t>心身の状況等の把握</t>
    <rPh sb="0" eb="2">
      <t>シンシン</t>
    </rPh>
    <rPh sb="3" eb="6">
      <t>ジョウキョウトウ</t>
    </rPh>
    <rPh sb="7" eb="9">
      <t>ハアク</t>
    </rPh>
    <phoneticPr fontId="9"/>
  </si>
  <si>
    <t>・　緊急時支援費に係る利用者の障害の特性に起因して生じうる緊急時の対応については、あらかじめ利用者又はその家族等との話し合いにより申し合わせておくこと。
・　緊急時支援を行った場合は、要請のあった時間、要請の内容、当該支援の提供時刻及び緊急時支援の算定対象である旨等を記録すること。
・　一時的な滞在による支援は、宿泊によらない一時的な滞在による場合についても算定できる。また、一時的な滞在による支援は、宿泊日及び退所日の両方を算定できる。
・　一時的な滞在による支援は、短期入所サービスの支給決定を受けている障害者の場合であっても、身近な地域の短期入所事業所が満床である等やむを得ない場合においては、算定できる。</t>
    <rPh sb="2" eb="5">
      <t>きんきゅうじ</t>
    </rPh>
    <rPh sb="5" eb="7">
      <t>しえん</t>
    </rPh>
    <rPh sb="7" eb="8">
      <t>ひ</t>
    </rPh>
    <rPh sb="9" eb="10">
      <t>かか</t>
    </rPh>
    <rPh sb="11" eb="14">
      <t>りようしゃ</t>
    </rPh>
    <rPh sb="15" eb="17">
      <t>しょうがい</t>
    </rPh>
    <rPh sb="18" eb="20">
      <t>とくせい</t>
    </rPh>
    <rPh sb="21" eb="23">
      <t>きいん</t>
    </rPh>
    <rPh sb="25" eb="26">
      <t>しょう</t>
    </rPh>
    <rPh sb="29" eb="32">
      <t>きんきゅうじ</t>
    </rPh>
    <rPh sb="33" eb="35">
      <t>たいおう</t>
    </rPh>
    <rPh sb="46" eb="49">
      <t>りようしゃ</t>
    </rPh>
    <rPh sb="49" eb="50">
      <t>また</t>
    </rPh>
    <rPh sb="53" eb="55">
      <t>かぞく</t>
    </rPh>
    <rPh sb="55" eb="56">
      <t>とう</t>
    </rPh>
    <rPh sb="58" eb="59">
      <t>はな</t>
    </rPh>
    <rPh sb="60" eb="61">
      <t>あ</t>
    </rPh>
    <rPh sb="65" eb="66">
      <t>もう</t>
    </rPh>
    <rPh sb="67" eb="68">
      <t>あ</t>
    </rPh>
    <rPh sb="79" eb="82">
      <t>きんきゅうじ</t>
    </rPh>
    <rPh sb="82" eb="84">
      <t>しえん</t>
    </rPh>
    <rPh sb="85" eb="86">
      <t>おこな</t>
    </rPh>
    <rPh sb="88" eb="90">
      <t>ばあい</t>
    </rPh>
    <rPh sb="92" eb="94">
      <t>ようせい</t>
    </rPh>
    <rPh sb="98" eb="100">
      <t>じかん</t>
    </rPh>
    <rPh sb="101" eb="103">
      <t>ようせい</t>
    </rPh>
    <rPh sb="104" eb="106">
      <t>ないよう</t>
    </rPh>
    <rPh sb="107" eb="109">
      <t>とうがい</t>
    </rPh>
    <rPh sb="109" eb="111">
      <t>しえん</t>
    </rPh>
    <rPh sb="112" eb="114">
      <t>ていきょう</t>
    </rPh>
    <rPh sb="114" eb="116">
      <t>じこく</t>
    </rPh>
    <rPh sb="116" eb="117">
      <t>およ</t>
    </rPh>
    <rPh sb="118" eb="121">
      <t>きんきゅうじ</t>
    </rPh>
    <rPh sb="121" eb="123">
      <t>しえん</t>
    </rPh>
    <rPh sb="124" eb="126">
      <t>さんてい</t>
    </rPh>
    <rPh sb="126" eb="128">
      <t>たいしょう</t>
    </rPh>
    <rPh sb="131" eb="132">
      <t>むね</t>
    </rPh>
    <rPh sb="132" eb="133">
      <t>とう</t>
    </rPh>
    <rPh sb="134" eb="136">
      <t>きろく</t>
    </rPh>
    <rPh sb="144" eb="147">
      <t>いちじてき</t>
    </rPh>
    <rPh sb="148" eb="150">
      <t>たいざい</t>
    </rPh>
    <rPh sb="153" eb="155">
      <t>しえん</t>
    </rPh>
    <rPh sb="157" eb="159">
      <t>しゅくはく</t>
    </rPh>
    <rPh sb="164" eb="167">
      <t>いちじてき</t>
    </rPh>
    <rPh sb="168" eb="170">
      <t>たいざい</t>
    </rPh>
    <rPh sb="173" eb="175">
      <t>ばあい</t>
    </rPh>
    <rPh sb="180" eb="182">
      <t>さんてい</t>
    </rPh>
    <rPh sb="189" eb="192">
      <t>いちじてき</t>
    </rPh>
    <rPh sb="193" eb="195">
      <t>たいざい</t>
    </rPh>
    <rPh sb="198" eb="200">
      <t>しえん</t>
    </rPh>
    <rPh sb="202" eb="204">
      <t>しゅくはく</t>
    </rPh>
    <rPh sb="204" eb="205">
      <t>ひ</t>
    </rPh>
    <rPh sb="205" eb="206">
      <t>およ</t>
    </rPh>
    <rPh sb="207" eb="209">
      <t>たいしょ</t>
    </rPh>
    <rPh sb="209" eb="210">
      <t>び</t>
    </rPh>
    <rPh sb="211" eb="213">
      <t>りょうほう</t>
    </rPh>
    <rPh sb="214" eb="216">
      <t>さんてい</t>
    </rPh>
    <rPh sb="223" eb="225">
      <t>いちじ</t>
    </rPh>
    <rPh sb="225" eb="226">
      <t>てき</t>
    </rPh>
    <rPh sb="227" eb="229">
      <t>たいざい</t>
    </rPh>
    <rPh sb="232" eb="234">
      <t>しえん</t>
    </rPh>
    <rPh sb="236" eb="238">
      <t>たんき</t>
    </rPh>
    <rPh sb="238" eb="240">
      <t>にゅうしょ</t>
    </rPh>
    <rPh sb="245" eb="247">
      <t>しきゅう</t>
    </rPh>
    <rPh sb="247" eb="249">
      <t>けってい</t>
    </rPh>
    <rPh sb="250" eb="251">
      <t>う</t>
    </rPh>
    <rPh sb="255" eb="258">
      <t>しょうがいしゃ</t>
    </rPh>
    <rPh sb="259" eb="261">
      <t>ばあい</t>
    </rPh>
    <rPh sb="267" eb="269">
      <t>みじか</t>
    </rPh>
    <rPh sb="270" eb="272">
      <t>ちいき</t>
    </rPh>
    <rPh sb="273" eb="275">
      <t>たんき</t>
    </rPh>
    <rPh sb="275" eb="277">
      <t>にゅうしょ</t>
    </rPh>
    <rPh sb="277" eb="280">
      <t>じぎょうしょ</t>
    </rPh>
    <rPh sb="281" eb="283">
      <t>まんしょう</t>
    </rPh>
    <rPh sb="286" eb="287">
      <t>など</t>
    </rPh>
    <rPh sb="290" eb="291">
      <t>え</t>
    </rPh>
    <rPh sb="293" eb="295">
      <t>ばあい</t>
    </rPh>
    <rPh sb="301" eb="303">
      <t>さんてい</t>
    </rPh>
    <phoneticPr fontId="9" type="Hiragana"/>
  </si>
  <si>
    <t>サービスの提供の記録</t>
    <rPh sb="5" eb="7">
      <t>テイキョウ</t>
    </rPh>
    <rPh sb="8" eb="10">
      <t>キロク</t>
    </rPh>
    <phoneticPr fontId="9"/>
  </si>
  <si>
    <t>実績</t>
  </si>
  <si>
    <t>情報の提供等</t>
    <rPh sb="0" eb="2">
      <t>ジョウホウ</t>
    </rPh>
    <rPh sb="3" eb="6">
      <t>テイキョウトウ</t>
    </rPh>
    <phoneticPr fontId="9"/>
  </si>
  <si>
    <t>報告記録</t>
    <rPh sb="0" eb="2">
      <t>ほうこく</t>
    </rPh>
    <rPh sb="2" eb="4">
      <t>きろく</t>
    </rPh>
    <phoneticPr fontId="9" type="Hiragana"/>
  </si>
  <si>
    <t>※原則、基準省令平成24年第27号の該当条項（準用規定は省略）</t>
    <rPh sb="8" eb="10">
      <t>ヘイセイ</t>
    </rPh>
    <rPh sb="12" eb="13">
      <t>ネン</t>
    </rPh>
    <phoneticPr fontId="9"/>
  </si>
  <si>
    <t>第1の8の注</t>
  </si>
  <si>
    <t>運営規程</t>
    <rPh sb="0" eb="2">
      <t>ウンエイ</t>
    </rPh>
    <rPh sb="2" eb="4">
      <t>キテイ</t>
    </rPh>
    <phoneticPr fontId="9"/>
  </si>
  <si>
    <t>虐待の防止</t>
    <rPh sb="0" eb="2">
      <t>ギャクタイ</t>
    </rPh>
    <rPh sb="3" eb="5">
      <t>ボウシ</t>
    </rPh>
    <phoneticPr fontId="9"/>
  </si>
  <si>
    <t>勤務体制の確保等</t>
    <rPh sb="0" eb="2">
      <t>キンム</t>
    </rPh>
    <rPh sb="2" eb="4">
      <t>タイセイ</t>
    </rPh>
    <rPh sb="5" eb="7">
      <t>カクホ</t>
    </rPh>
    <rPh sb="7" eb="8">
      <t>トウ</t>
    </rPh>
    <phoneticPr fontId="9"/>
  </si>
  <si>
    <t>記録の整備</t>
    <rPh sb="0" eb="2">
      <t>キロク</t>
    </rPh>
    <rPh sb="3" eb="5">
      <t>セイビ</t>
    </rPh>
    <phoneticPr fontId="9"/>
  </si>
  <si>
    <t>運営規程</t>
  </si>
  <si>
    <t>　(4) 従業者の職種を入力してください。</t>
    <rPh sb="5" eb="8">
      <t>ジュウギョウシャ</t>
    </rPh>
    <rPh sb="9" eb="11">
      <t>ショクシュ</t>
    </rPh>
    <rPh sb="12" eb="14">
      <t>ニュウリョク</t>
    </rPh>
    <phoneticPr fontId="36"/>
  </si>
  <si>
    <t>事故発生時の対応</t>
    <rPh sb="0" eb="2">
      <t>ジコ</t>
    </rPh>
    <rPh sb="2" eb="4">
      <t>ハッセイ</t>
    </rPh>
    <rPh sb="4" eb="5">
      <t>ジ</t>
    </rPh>
    <rPh sb="6" eb="8">
      <t>タイオウ</t>
    </rPh>
    <phoneticPr fontId="9"/>
  </si>
  <si>
    <t>研修計画、
研修実施記録</t>
  </si>
  <si>
    <t>アセスメント及びモニタリングに関する記録、面接記録</t>
  </si>
  <si>
    <r>
      <t>　指定地域相談支援事業所の見やすい場所に、運営規程の概要、基本相談支援及び指定地域相談支援の実施状況、指定地域相談支援従事者の有する資格、経験年数及び勤務の体制その他の利用申込者のサービスの選択に資すると認められる重要事項を掲示しているか。</t>
    </r>
    <r>
      <rPr>
        <sz val="11"/>
        <color auto="1"/>
        <rFont val="Meiryo UI"/>
      </rPr>
      <t>又は、これらの事項を記載した書面を当該指定地域相談支援事業所に備え付け、かつ、これをいつでも関係者に自由に閲覧させているか。</t>
    </r>
    <rPh sb="1" eb="3">
      <t>シテイ</t>
    </rPh>
    <rPh sb="3" eb="5">
      <t>チイキ</t>
    </rPh>
    <rPh sb="5" eb="7">
      <t>ソウダン</t>
    </rPh>
    <rPh sb="7" eb="9">
      <t>シエン</t>
    </rPh>
    <rPh sb="29" eb="31">
      <t>キホン</t>
    </rPh>
    <rPh sb="31" eb="33">
      <t>ソウダン</t>
    </rPh>
    <rPh sb="33" eb="35">
      <t>シエン</t>
    </rPh>
    <rPh sb="35" eb="36">
      <t>オヨ</t>
    </rPh>
    <rPh sb="37" eb="39">
      <t>シテイ</t>
    </rPh>
    <rPh sb="39" eb="41">
      <t>チイキ</t>
    </rPh>
    <rPh sb="41" eb="43">
      <t>ソウダン</t>
    </rPh>
    <rPh sb="43" eb="45">
      <t>シエン</t>
    </rPh>
    <rPh sb="46" eb="48">
      <t>ジッシ</t>
    </rPh>
    <rPh sb="48" eb="50">
      <t>ジョウキョウ</t>
    </rPh>
    <rPh sb="51" eb="53">
      <t>シテイ</t>
    </rPh>
    <rPh sb="53" eb="55">
      <t>チイキ</t>
    </rPh>
    <rPh sb="55" eb="57">
      <t>ソウダン</t>
    </rPh>
    <rPh sb="57" eb="59">
      <t>シエン</t>
    </rPh>
    <rPh sb="59" eb="62">
      <t>ジュウジシャ</t>
    </rPh>
    <rPh sb="63" eb="64">
      <t>ユウ</t>
    </rPh>
    <rPh sb="66" eb="68">
      <t>シカク</t>
    </rPh>
    <rPh sb="69" eb="71">
      <t>ケイケン</t>
    </rPh>
    <rPh sb="71" eb="73">
      <t>ネンスウ</t>
    </rPh>
    <rPh sb="73" eb="74">
      <t>オヨ</t>
    </rPh>
    <rPh sb="75" eb="77">
      <t>キンム</t>
    </rPh>
    <rPh sb="78" eb="80">
      <t>タイセイ</t>
    </rPh>
    <rPh sb="139" eb="141">
      <t>シテイ</t>
    </rPh>
    <rPh sb="141" eb="143">
      <t>チイキ</t>
    </rPh>
    <rPh sb="143" eb="145">
      <t>ソウダン</t>
    </rPh>
    <rPh sb="145" eb="147">
      <t>シエン</t>
    </rPh>
    <phoneticPr fontId="9"/>
  </si>
  <si>
    <r>
      <t xml:space="preserve">運営規程
</t>
    </r>
    <r>
      <rPr>
        <sz val="10"/>
        <color auto="1"/>
        <rFont val="Meiryo UI"/>
      </rPr>
      <t>地域移行支援計画</t>
    </r>
    <r>
      <rPr>
        <sz val="11"/>
        <color auto="1"/>
        <rFont val="Meiryo UI"/>
      </rPr>
      <t xml:space="preserve">
ケース記録</t>
    </r>
  </si>
  <si>
    <t>通知の写し</t>
  </si>
  <si>
    <t>管理者と指定地域移行支援従事者を兼務している場合は「管理者」の欄と「指定地域移行支援従事者」の欄の２カ所に氏名を記載。</t>
    <rPh sb="0" eb="3">
      <t>かんりしゃ</t>
    </rPh>
    <rPh sb="4" eb="6">
      <t>してい</t>
    </rPh>
    <rPh sb="6" eb="8">
      <t>ちいき</t>
    </rPh>
    <rPh sb="8" eb="10">
      <t>いこう</t>
    </rPh>
    <rPh sb="10" eb="12">
      <t>しえん</t>
    </rPh>
    <rPh sb="12" eb="15">
      <t>じゅうじしゃ</t>
    </rPh>
    <rPh sb="16" eb="18">
      <t>けんむ</t>
    </rPh>
    <rPh sb="22" eb="24">
      <t>ばあい</t>
    </rPh>
    <rPh sb="26" eb="29">
      <t>かんりしゃ</t>
    </rPh>
    <rPh sb="31" eb="32">
      <t>らん</t>
    </rPh>
    <rPh sb="34" eb="36">
      <t>してい</t>
    </rPh>
    <rPh sb="36" eb="38">
      <t>ちいき</t>
    </rPh>
    <rPh sb="38" eb="40">
      <t>いこう</t>
    </rPh>
    <rPh sb="40" eb="42">
      <t>しえん</t>
    </rPh>
    <rPh sb="42" eb="45">
      <t>じゅうじしゃ</t>
    </rPh>
    <rPh sb="47" eb="48">
      <t>らん</t>
    </rPh>
    <rPh sb="51" eb="52">
      <t>しょ</t>
    </rPh>
    <rPh sb="53" eb="55">
      <t>しめい</t>
    </rPh>
    <rPh sb="56" eb="58">
      <t>きさい</t>
    </rPh>
    <phoneticPr fontId="9" type="Hiragana"/>
  </si>
  <si>
    <t>サービス提供証明書の写し</t>
  </si>
  <si>
    <t>公表していることが分かる書類</t>
  </si>
  <si>
    <t>収支予算書・決算書等の会計書類</t>
  </si>
  <si>
    <r>
      <t xml:space="preserve">運営規程
</t>
    </r>
    <r>
      <rPr>
        <sz val="10"/>
        <color auto="1"/>
        <rFont val="Meiryo UI"/>
      </rPr>
      <t>地域定着支援台帳</t>
    </r>
    <r>
      <rPr>
        <sz val="11"/>
        <color auto="1"/>
        <rFont val="Meiryo UI"/>
      </rPr>
      <t xml:space="preserve">
ケース記録</t>
    </r>
  </si>
  <si>
    <t>・説明及び指導の内容並びに住宅の確保及び居住の支援に係る課題は、協議会等への出席及び資料提供や文書等による方法で報告すること。
・当該加算の対象となる支援を行った場合には、当該支援内容を記録するものとする。また、協議会又は保健、医療及び福祉関係者による協議の場に対し報告した日時、報告先、内容、報告方法（協議会等への出席及び資料提供、文書等）等について記録するものとする。なお、作成した記録は５年間保存するとともに、市町村長から求めがあった場合については、提出しなければならない。</t>
    <rPh sb="1" eb="3">
      <t>せつめい</t>
    </rPh>
    <rPh sb="3" eb="4">
      <t>およ</t>
    </rPh>
    <rPh sb="5" eb="7">
      <t>しどう</t>
    </rPh>
    <rPh sb="8" eb="10">
      <t>ないよう</t>
    </rPh>
    <rPh sb="10" eb="11">
      <t>なら</t>
    </rPh>
    <rPh sb="13" eb="15">
      <t>じゅうたく</t>
    </rPh>
    <rPh sb="16" eb="18">
      <t>かくほ</t>
    </rPh>
    <rPh sb="18" eb="19">
      <t>およ</t>
    </rPh>
    <rPh sb="20" eb="22">
      <t>きょじゅう</t>
    </rPh>
    <rPh sb="23" eb="25">
      <t>しえん</t>
    </rPh>
    <rPh sb="26" eb="27">
      <t>かか</t>
    </rPh>
    <rPh sb="28" eb="30">
      <t>かだい</t>
    </rPh>
    <rPh sb="32" eb="35">
      <t>きょうぎかい</t>
    </rPh>
    <rPh sb="35" eb="36">
      <t>とう</t>
    </rPh>
    <rPh sb="38" eb="40">
      <t>しゅっせき</t>
    </rPh>
    <rPh sb="40" eb="41">
      <t>およ</t>
    </rPh>
    <rPh sb="42" eb="44">
      <t>しりょう</t>
    </rPh>
    <rPh sb="44" eb="46">
      <t>ていきょう</t>
    </rPh>
    <rPh sb="47" eb="49">
      <t>ぶんしょ</t>
    </rPh>
    <rPh sb="49" eb="50">
      <t>とう</t>
    </rPh>
    <rPh sb="53" eb="55">
      <t>ほうほう</t>
    </rPh>
    <rPh sb="56" eb="58">
      <t>ほうこく</t>
    </rPh>
    <rPh sb="65" eb="67">
      <t>とうがい</t>
    </rPh>
    <rPh sb="67" eb="69">
      <t>かさん</t>
    </rPh>
    <rPh sb="70" eb="72">
      <t>たいしょう</t>
    </rPh>
    <rPh sb="75" eb="77">
      <t>しえん</t>
    </rPh>
    <rPh sb="78" eb="79">
      <t>おこな</t>
    </rPh>
    <rPh sb="81" eb="83">
      <t>ばあい</t>
    </rPh>
    <rPh sb="86" eb="88">
      <t>とうがい</t>
    </rPh>
    <rPh sb="88" eb="90">
      <t>しえん</t>
    </rPh>
    <rPh sb="90" eb="92">
      <t>ないよう</t>
    </rPh>
    <rPh sb="93" eb="95">
      <t>きろく</t>
    </rPh>
    <rPh sb="106" eb="109">
      <t>きょうぎかい</t>
    </rPh>
    <rPh sb="109" eb="110">
      <t>また</t>
    </rPh>
    <rPh sb="111" eb="113">
      <t>ほけん</t>
    </rPh>
    <rPh sb="114" eb="116">
      <t>いりょう</t>
    </rPh>
    <rPh sb="116" eb="117">
      <t>およ</t>
    </rPh>
    <rPh sb="118" eb="120">
      <t>ふくし</t>
    </rPh>
    <rPh sb="120" eb="123">
      <t>かんけいしゃ</t>
    </rPh>
    <rPh sb="126" eb="128">
      <t>きょうぎ</t>
    </rPh>
    <rPh sb="129" eb="130">
      <t>ば</t>
    </rPh>
    <rPh sb="131" eb="132">
      <t>たい</t>
    </rPh>
    <rPh sb="133" eb="135">
      <t>ほうこく</t>
    </rPh>
    <rPh sb="140" eb="142">
      <t>ほうこく</t>
    </rPh>
    <rPh sb="142" eb="143">
      <t>さき</t>
    </rPh>
    <rPh sb="147" eb="149">
      <t>ほうこく</t>
    </rPh>
    <rPh sb="149" eb="151">
      <t>ほうほう</t>
    </rPh>
    <rPh sb="152" eb="155">
      <t>きょうぎかい</t>
    </rPh>
    <rPh sb="155" eb="156">
      <t>とう</t>
    </rPh>
    <rPh sb="158" eb="160">
      <t>しゅっせき</t>
    </rPh>
    <rPh sb="160" eb="161">
      <t>およ</t>
    </rPh>
    <rPh sb="162" eb="164">
      <t>しりょう</t>
    </rPh>
    <rPh sb="164" eb="166">
      <t>ていきょう</t>
    </rPh>
    <rPh sb="167" eb="169">
      <t>ぶんしょ</t>
    </rPh>
    <rPh sb="189" eb="191">
      <t>さくせい</t>
    </rPh>
    <rPh sb="193" eb="195">
      <t>きろく</t>
    </rPh>
    <phoneticPr fontId="9" type="Hiragana"/>
  </si>
  <si>
    <t>はい</t>
  </si>
  <si>
    <t>　利用者に対する指定地域相談支援の提供により賠償すべき事故が発生した場合は、損害賠償を速やかに行っているか。</t>
    <rPh sb="1" eb="4">
      <t>リヨウシャ</t>
    </rPh>
    <phoneticPr fontId="9"/>
  </si>
  <si>
    <t>県等への報告書</t>
  </si>
  <si>
    <t>　指定地域相談支援の提供に当たっては、利用者が自立した日常生活又は社会生活を営むことができるよう、利用者の意思決定の支援に配慮しているか。</t>
    <rPh sb="5" eb="7">
      <t>ソウダン</t>
    </rPh>
    <phoneticPr fontId="9"/>
  </si>
  <si>
    <t>　指定地域移行支援従事者は、アセスメントに当たっては、利用者に面接しているか。この場合において、従事者は、面接の趣旨を利用者に対して十分に説明し、理解を得ているか。</t>
    <rPh sb="9" eb="12">
      <t>ジュウジシャ</t>
    </rPh>
    <rPh sb="21" eb="22">
      <t>ア</t>
    </rPh>
    <rPh sb="27" eb="30">
      <t>リヨウシャ</t>
    </rPh>
    <rPh sb="31" eb="33">
      <t>メンセツ</t>
    </rPh>
    <rPh sb="41" eb="43">
      <t>バアイ</t>
    </rPh>
    <rPh sb="48" eb="51">
      <t>ジュウジシャ</t>
    </rPh>
    <rPh sb="53" eb="55">
      <t>メンセツ</t>
    </rPh>
    <rPh sb="56" eb="58">
      <t>シュシ</t>
    </rPh>
    <rPh sb="59" eb="62">
      <t>リヨウシャ</t>
    </rPh>
    <rPh sb="63" eb="64">
      <t>タイ</t>
    </rPh>
    <rPh sb="66" eb="68">
      <t>ジュウブン</t>
    </rPh>
    <rPh sb="69" eb="71">
      <t>セツメイ</t>
    </rPh>
    <rPh sb="73" eb="75">
      <t>リカイ</t>
    </rPh>
    <rPh sb="76" eb="77">
      <t>エ</t>
    </rPh>
    <phoneticPr fontId="9"/>
  </si>
  <si>
    <t>＜人員基準に関する実人数集計＞</t>
    <rPh sb="1" eb="5">
      <t>ジンインキジュン</t>
    </rPh>
    <rPh sb="6" eb="7">
      <t>カン</t>
    </rPh>
    <rPh sb="9" eb="10">
      <t>ジツ</t>
    </rPh>
    <rPh sb="10" eb="12">
      <t>ニンズウ</t>
    </rPh>
    <rPh sb="12" eb="14">
      <t>シュウケイ</t>
    </rPh>
    <phoneticPr fontId="9"/>
  </si>
  <si>
    <t>　(2)のただし書の規定により指定地域相談支援に係る業務の一部を他の指定一般相談支援事業者に行わせる場合にあっては、当該事業者の業務の実施状況について定期的に確認し、その結果等を記録しているか。</t>
    <rPh sb="8" eb="9">
      <t>カ</t>
    </rPh>
    <rPh sb="10" eb="12">
      <t>キテイ</t>
    </rPh>
    <phoneticPr fontId="9"/>
  </si>
  <si>
    <t>(2)及び(3)に掲げる確認資料</t>
  </si>
  <si>
    <r>
      <t>　別に厚生労働大臣が定める基準に適合するものとして知事に届け出た指定地域定着支援事業</t>
    </r>
    <r>
      <rPr>
        <sz val="11"/>
        <color auto="1"/>
        <rFont val="Meiryo UI"/>
      </rPr>
      <t>所において、指定地域定着支援を行った場合に、地域生活支援拠点等機能強化加算として加算しているか。
　　ただし、拠点コーディネーター１人につき、当該指定地域定着支援事業所並びに当該指定地域定着支援事業所と相互に連携して運営される指定自立生活援助事業者、指定地域移行支援事業者、指定特定相談支援事業者及び指定障害児相談支援事業者の事業所の単位において、１月につき100回を限度とする。</t>
    </r>
    <rPh sb="36" eb="38">
      <t>ていちゃく</t>
    </rPh>
    <rPh sb="42" eb="43">
      <t>しょ</t>
    </rPh>
    <rPh sb="48" eb="50">
      <t>してい</t>
    </rPh>
    <rPh sb="50" eb="52">
      <t>ちいき</t>
    </rPh>
    <rPh sb="52" eb="54">
      <t>ていちゃく</t>
    </rPh>
    <rPh sb="54" eb="56">
      <t>しえん</t>
    </rPh>
    <rPh sb="57" eb="58">
      <t>おこな</t>
    </rPh>
    <rPh sb="60" eb="62">
      <t>ばあい</t>
    </rPh>
    <rPh sb="64" eb="66">
      <t>ちいき</t>
    </rPh>
    <rPh sb="66" eb="68">
      <t>せいかつ</t>
    </rPh>
    <rPh sb="68" eb="70">
      <t>しえん</t>
    </rPh>
    <rPh sb="70" eb="72">
      <t>きょてん</t>
    </rPh>
    <rPh sb="72" eb="73">
      <t>とう</t>
    </rPh>
    <rPh sb="73" eb="75">
      <t>きのう</t>
    </rPh>
    <rPh sb="75" eb="77">
      <t>きょうか</t>
    </rPh>
    <rPh sb="77" eb="79">
      <t>かさん</t>
    </rPh>
    <rPh sb="119" eb="121">
      <t>ていちゃく</t>
    </rPh>
    <rPh sb="135" eb="137">
      <t>ていちゃく</t>
    </rPh>
    <rPh sb="171" eb="173">
      <t>いこう</t>
    </rPh>
    <phoneticPr fontId="9" type="Hiragana"/>
  </si>
  <si>
    <t>指　　　示　　　事　　　項</t>
  </si>
  <si>
    <t>市町村からの指導または助言を受けた場合の改善したことが分かる書類</t>
  </si>
  <si>
    <t>　(1)の支払を受ける額のほか、地域相談支援給付決定障害者の選定により通常の事業の実施地域以外の地域の利用者を訪問して指定地域相談支援を提供する場合は、それに要した交通費の額の支払を地域相談支援給付決定障害者から受けているか。</t>
    <rPh sb="22" eb="24">
      <t>キュウフ</t>
    </rPh>
    <rPh sb="24" eb="26">
      <t>ケッテイ</t>
    </rPh>
    <rPh sb="26" eb="29">
      <t>ショウガイシャ</t>
    </rPh>
    <rPh sb="30" eb="32">
      <t>センテイ</t>
    </rPh>
    <rPh sb="35" eb="37">
      <t>ツウジョウ</t>
    </rPh>
    <rPh sb="38" eb="40">
      <t>ジギョウ</t>
    </rPh>
    <rPh sb="41" eb="43">
      <t>ジッシ</t>
    </rPh>
    <rPh sb="43" eb="45">
      <t>チイキ</t>
    </rPh>
    <rPh sb="45" eb="47">
      <t>イガイ</t>
    </rPh>
    <rPh sb="48" eb="50">
      <t>チイキ</t>
    </rPh>
    <rPh sb="51" eb="54">
      <t>リヨウシャ</t>
    </rPh>
    <rPh sb="55" eb="57">
      <t>ホウモン</t>
    </rPh>
    <rPh sb="68" eb="70">
      <t>テイキョウ</t>
    </rPh>
    <rPh sb="72" eb="74">
      <t>バアイ</t>
    </rPh>
    <rPh sb="79" eb="80">
      <t>ヨウ</t>
    </rPh>
    <rPh sb="82" eb="85">
      <t>コウツウヒ</t>
    </rPh>
    <rPh sb="86" eb="87">
      <t>ガク</t>
    </rPh>
    <rPh sb="88" eb="90">
      <t>シハラ</t>
    </rPh>
    <rPh sb="97" eb="99">
      <t>キュウフ</t>
    </rPh>
    <rPh sb="99" eb="101">
      <t>ケッテイ</t>
    </rPh>
    <rPh sb="101" eb="104">
      <t>ショウガイシャ</t>
    </rPh>
    <rPh sb="106" eb="107">
      <t>ウ</t>
    </rPh>
    <phoneticPr fontId="9"/>
  </si>
  <si>
    <t>　従業者及び管理者であった者が、正当な理由がなく、その業務上知り得た利用者又はその家族の秘密を漏らすことがないよう、必要な措置を講じているか。</t>
    <rPh sb="34" eb="37">
      <t>リヨウシャ</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</si>
  <si>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</si>
  <si>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福祉・介護職員等処遇改善加算</t>
  </si>
  <si>
    <t>(2)から(7)に掲げる確認資料</t>
  </si>
  <si>
    <t>相談支援専門員が従業者に指導及び助言した記録</t>
  </si>
  <si>
    <t>　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</si>
  <si>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　単身での生活を希望している者に対し、単身での生活に向けた課題、目標、体験期間及び留意事項等を地域移行支援計画に位置付けて、体験的な宿泊支援を行った場合に算定できる。
・　家族等との同居を希望している者に対しては、当該支援を行うことが有効であると認められる場合には、算定して差し支えない。ただし、家族等が生活する場所において体験的に宿泊を行う場合を除く。
・　体験的な宿泊支援は指定障害福祉サービス事業者に委託できるが、当該委託による場合でも、指定地域移行支援事業者が、委託先の指定障害福祉サービス事業者と緊急時の対応等のための常時の連絡体制を確保して行うこと。
・　共同生活援助に係る体験的な入居については、共同生活援助に係る共同生活住居への入居を希望している者に対する体験的な利用であり、支援の目的が異なるものであるため、利用者に対して各制度の支援の目的を説明し、利用者の意向を確認すること。
・　日数については利用開始日及び終了日の両方を算定できる。
・　施設入所者の体験的な宿泊については、施設入所支援の外泊に位置付けられるものとし、入院・外泊時加算の算定が可能であるが、体験的な宿泊支援の開始日及び終了日については、施設入所支援サービス費を併せて算定できる。
・　体験宿泊加算については、15日を限度として算定できる。なお、当該者に対する地域移行支援の給付決定が更新された場合においては、当該更新後から再度15日を限度として算定できる。</t>
    <rPh sb="2" eb="4">
      <t>たんしん</t>
    </rPh>
    <rPh sb="6" eb="8">
      <t>せいかつ</t>
    </rPh>
    <rPh sb="9" eb="11">
      <t>きぼう</t>
    </rPh>
    <rPh sb="15" eb="16">
      <t>もの</t>
    </rPh>
    <rPh sb="17" eb="18">
      <t>たい</t>
    </rPh>
    <rPh sb="20" eb="22">
      <t>たんしん</t>
    </rPh>
    <rPh sb="24" eb="26">
      <t>せいかつ</t>
    </rPh>
    <rPh sb="27" eb="28">
      <t>む</t>
    </rPh>
    <rPh sb="30" eb="32">
      <t>かだい</t>
    </rPh>
    <rPh sb="33" eb="35">
      <t>もくひょう</t>
    </rPh>
    <rPh sb="36" eb="38">
      <t>たいけん</t>
    </rPh>
    <rPh sb="38" eb="40">
      <t>きかん</t>
    </rPh>
    <rPh sb="40" eb="41">
      <t>およ</t>
    </rPh>
    <rPh sb="42" eb="44">
      <t>りゅうい</t>
    </rPh>
    <rPh sb="44" eb="46">
      <t>じこう</t>
    </rPh>
    <rPh sb="46" eb="47">
      <t>とう</t>
    </rPh>
    <rPh sb="48" eb="50">
      <t>ちいき</t>
    </rPh>
    <rPh sb="50" eb="52">
      <t>いこう</t>
    </rPh>
    <rPh sb="52" eb="54">
      <t>しえん</t>
    </rPh>
    <rPh sb="54" eb="56">
      <t>けいかく</t>
    </rPh>
    <rPh sb="57" eb="60">
      <t>いちづ</t>
    </rPh>
    <rPh sb="63" eb="66">
      <t>たいけんてき</t>
    </rPh>
    <rPh sb="67" eb="69">
      <t>しゅくはく</t>
    </rPh>
    <rPh sb="69" eb="71">
      <t>しえん</t>
    </rPh>
    <rPh sb="72" eb="73">
      <t>おこな</t>
    </rPh>
    <rPh sb="75" eb="77">
      <t>ばあい</t>
    </rPh>
    <rPh sb="78" eb="80">
      <t>さんてい</t>
    </rPh>
    <rPh sb="87" eb="89">
      <t>かぞく</t>
    </rPh>
    <rPh sb="89" eb="90">
      <t>とう</t>
    </rPh>
    <rPh sb="92" eb="94">
      <t>どうきょ</t>
    </rPh>
    <rPh sb="95" eb="97">
      <t>きぼう</t>
    </rPh>
    <rPh sb="101" eb="102">
      <t>もの</t>
    </rPh>
    <rPh sb="103" eb="104">
      <t>たい</t>
    </rPh>
    <rPh sb="108" eb="110">
      <t>とうがい</t>
    </rPh>
    <rPh sb="110" eb="112">
      <t>しえん</t>
    </rPh>
    <rPh sb="113" eb="114">
      <t>おこな</t>
    </rPh>
    <rPh sb="118" eb="120">
      <t>ゆうこう</t>
    </rPh>
    <rPh sb="124" eb="125">
      <t>みと</t>
    </rPh>
    <rPh sb="129" eb="131">
      <t>ばあい</t>
    </rPh>
    <rPh sb="134" eb="136">
      <t>さんてい</t>
    </rPh>
    <rPh sb="138" eb="139">
      <t>さ</t>
    </rPh>
    <rPh sb="140" eb="141">
      <t>つか</t>
    </rPh>
    <rPh sb="149" eb="151">
      <t>かぞく</t>
    </rPh>
    <rPh sb="151" eb="152">
      <t>とう</t>
    </rPh>
    <rPh sb="153" eb="155">
      <t>せいかつ</t>
    </rPh>
    <rPh sb="157" eb="159">
      <t>ばしょ</t>
    </rPh>
    <rPh sb="163" eb="166">
      <t>たいけんてき</t>
    </rPh>
    <rPh sb="167" eb="169">
      <t>しゅくはく</t>
    </rPh>
    <rPh sb="170" eb="171">
      <t>おこな</t>
    </rPh>
    <rPh sb="172" eb="174">
      <t>ばあい</t>
    </rPh>
    <rPh sb="175" eb="176">
      <t>のぞ</t>
    </rPh>
    <rPh sb="285" eb="287">
      <t>きょうどう</t>
    </rPh>
    <rPh sb="287" eb="289">
      <t>せいかつ</t>
    </rPh>
    <rPh sb="289" eb="291">
      <t>えんじょ</t>
    </rPh>
    <rPh sb="292" eb="293">
      <t>かか</t>
    </rPh>
    <rPh sb="294" eb="297">
      <t>たいけんてき</t>
    </rPh>
    <rPh sb="298" eb="300">
      <t>にゅうきょ</t>
    </rPh>
    <rPh sb="306" eb="308">
      <t>きょうどう</t>
    </rPh>
    <rPh sb="308" eb="310">
      <t>せいかつ</t>
    </rPh>
    <rPh sb="310" eb="312">
      <t>えんじょ</t>
    </rPh>
    <rPh sb="313" eb="314">
      <t>かか</t>
    </rPh>
    <rPh sb="315" eb="317">
      <t>きょうどう</t>
    </rPh>
    <rPh sb="317" eb="319">
      <t>せいかつ</t>
    </rPh>
    <rPh sb="319" eb="321">
      <t>じゅうきょ</t>
    </rPh>
    <rPh sb="323" eb="325">
      <t>にゅうきょ</t>
    </rPh>
    <rPh sb="326" eb="328">
      <t>きぼう</t>
    </rPh>
    <rPh sb="332" eb="333">
      <t>もの</t>
    </rPh>
    <rPh sb="334" eb="335">
      <t>たい</t>
    </rPh>
    <rPh sb="337" eb="340">
      <t>たいけんてき</t>
    </rPh>
    <rPh sb="341" eb="343">
      <t>りよう</t>
    </rPh>
    <rPh sb="347" eb="349">
      <t>しえん</t>
    </rPh>
    <rPh sb="350" eb="352">
      <t>もくてき</t>
    </rPh>
    <rPh sb="353" eb="354">
      <t>こと</t>
    </rPh>
    <rPh sb="364" eb="367">
      <t>りようしゃ</t>
    </rPh>
    <rPh sb="368" eb="369">
      <t>たい</t>
    </rPh>
    <rPh sb="371" eb="374">
      <t>かくせいど</t>
    </rPh>
    <rPh sb="375" eb="377">
      <t>しえん</t>
    </rPh>
    <rPh sb="378" eb="380">
      <t>もくてき</t>
    </rPh>
    <rPh sb="381" eb="383">
      <t>せつめい</t>
    </rPh>
    <rPh sb="385" eb="388">
      <t>りようしゃ</t>
    </rPh>
    <rPh sb="389" eb="391">
      <t>いこう</t>
    </rPh>
    <rPh sb="392" eb="394">
      <t>かくにん</t>
    </rPh>
    <rPh sb="402" eb="404">
      <t>にっすう</t>
    </rPh>
    <rPh sb="409" eb="411">
      <t>りよう</t>
    </rPh>
    <rPh sb="411" eb="414">
      <t>かいしび</t>
    </rPh>
    <rPh sb="414" eb="415">
      <t>およ</t>
    </rPh>
    <rPh sb="416" eb="419">
      <t>しゅうりょうび</t>
    </rPh>
    <rPh sb="420" eb="422">
      <t>りょうほう</t>
    </rPh>
    <rPh sb="423" eb="425">
      <t>さんてい</t>
    </rPh>
    <rPh sb="432" eb="434">
      <t>しせつ</t>
    </rPh>
    <rPh sb="434" eb="437">
      <t>にゅうしょしゃ</t>
    </rPh>
    <rPh sb="438" eb="441">
      <t>たいけんてき</t>
    </rPh>
    <rPh sb="442" eb="444">
      <t>しゅくはく</t>
    </rPh>
    <rPh sb="450" eb="452">
      <t>しせつ</t>
    </rPh>
    <rPh sb="452" eb="454">
      <t>にゅうしょ</t>
    </rPh>
    <rPh sb="454" eb="456">
      <t>しえん</t>
    </rPh>
    <rPh sb="457" eb="459">
      <t>がいはく</t>
    </rPh>
    <rPh sb="460" eb="462">
      <t>いち</t>
    </rPh>
    <rPh sb="462" eb="463">
      <t>つ</t>
    </rPh>
    <rPh sb="472" eb="474">
      <t>にゅういん</t>
    </rPh>
    <rPh sb="475" eb="477">
      <t>がいはく</t>
    </rPh>
    <rPh sb="477" eb="478">
      <t>じ</t>
    </rPh>
    <rPh sb="478" eb="480">
      <t>かさん</t>
    </rPh>
    <rPh sb="481" eb="483">
      <t>さんてい</t>
    </rPh>
    <rPh sb="484" eb="486">
      <t>かのう</t>
    </rPh>
    <rPh sb="491" eb="494">
      <t>たいけんてき</t>
    </rPh>
    <rPh sb="495" eb="497">
      <t>しゅくはく</t>
    </rPh>
    <rPh sb="497" eb="499">
      <t>しえん</t>
    </rPh>
    <rPh sb="500" eb="503">
      <t>かいしび</t>
    </rPh>
    <rPh sb="503" eb="504">
      <t>およ</t>
    </rPh>
    <rPh sb="505" eb="508">
      <t>しゅうりょうび</t>
    </rPh>
    <rPh sb="514" eb="516">
      <t>しせつ</t>
    </rPh>
    <rPh sb="516" eb="518">
      <t>にゅうしょ</t>
    </rPh>
    <rPh sb="518" eb="520">
      <t>しえん</t>
    </rPh>
    <rPh sb="524" eb="525">
      <t>ひ</t>
    </rPh>
    <rPh sb="526" eb="527">
      <t>あわ</t>
    </rPh>
    <rPh sb="529" eb="531">
      <t>さんてい</t>
    </rPh>
    <rPh sb="538" eb="540">
      <t>たいけん</t>
    </rPh>
    <rPh sb="540" eb="542">
      <t>しゅくはく</t>
    </rPh>
    <rPh sb="542" eb="544">
      <t>かさん</t>
    </rPh>
    <phoneticPr fontId="9" type="Hiragana"/>
  </si>
  <si>
    <t>　(7) 従業者の氏名を記入してください。</t>
    <rPh sb="5" eb="8">
      <t>ジュウギョウシャ</t>
    </rPh>
    <rPh sb="9" eb="11">
      <t>シメイ</t>
    </rPh>
    <rPh sb="12" eb="14">
      <t>キニュウ</t>
    </rPh>
    <phoneticPr fontId="36"/>
  </si>
  <si>
    <t>従業者及び管理者の秘密保持誓約書、その他必要な措置を講じたことが分かる文書（就業規則等）</t>
  </si>
  <si>
    <t>　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指定地域移行支援を提供する上での留意事項等を記載した地域移行支援計画の原案を作成しているか。この場合において、当該指定地域移行支援事業所が提供する指定地域移行支援以外の保健医療サービス又は福祉サービスとの連携も含めて地域移行支援計画の原案に位置付けるよう努めているか。</t>
    <rPh sb="9" eb="12">
      <t>ジュウジシャ</t>
    </rPh>
    <rPh sb="20" eb="21">
      <t>オヨ</t>
    </rPh>
    <rPh sb="22" eb="24">
      <t>シエン</t>
    </rPh>
    <rPh sb="24" eb="26">
      <t>ナイヨウ</t>
    </rPh>
    <rPh sb="27" eb="29">
      <t>ケントウ</t>
    </rPh>
    <rPh sb="29" eb="31">
      <t>ケッカ</t>
    </rPh>
    <rPh sb="32" eb="33">
      <t>モト</t>
    </rPh>
    <rPh sb="36" eb="39">
      <t>リヨウシャ</t>
    </rPh>
    <rPh sb="39" eb="40">
      <t>オヨ</t>
    </rPh>
    <rPh sb="43" eb="45">
      <t>カゾク</t>
    </rPh>
    <rPh sb="46" eb="48">
      <t>セイカツ</t>
    </rPh>
    <rPh sb="49" eb="50">
      <t>タイ</t>
    </rPh>
    <rPh sb="52" eb="54">
      <t>イコウ</t>
    </rPh>
    <rPh sb="55" eb="58">
      <t>ソウゴウテキ</t>
    </rPh>
    <rPh sb="59" eb="61">
      <t>シエン</t>
    </rPh>
    <rPh sb="62" eb="64">
      <t>ホウシン</t>
    </rPh>
    <rPh sb="65" eb="67">
      <t>セイカツ</t>
    </rPh>
    <rPh sb="67" eb="69">
      <t>ゼンパン</t>
    </rPh>
    <rPh sb="70" eb="71">
      <t>シツ</t>
    </rPh>
    <rPh sb="72" eb="74">
      <t>コウジョウ</t>
    </rPh>
    <rPh sb="80" eb="82">
      <t>カダイ</t>
    </rPh>
    <rPh sb="83" eb="85">
      <t>チイキ</t>
    </rPh>
    <rPh sb="85" eb="87">
      <t>イコウ</t>
    </rPh>
    <rPh sb="87" eb="89">
      <t>シエン</t>
    </rPh>
    <rPh sb="90" eb="92">
      <t>モクヒョウ</t>
    </rPh>
    <rPh sb="92" eb="93">
      <t>オヨ</t>
    </rPh>
    <rPh sb="96" eb="98">
      <t>タッセイ</t>
    </rPh>
    <rPh sb="98" eb="100">
      <t>ジキ</t>
    </rPh>
    <rPh sb="100" eb="101">
      <t>ナラ</t>
    </rPh>
    <rPh sb="112" eb="114">
      <t>テイキョウ</t>
    </rPh>
    <rPh sb="116" eb="117">
      <t>ウエ</t>
    </rPh>
    <rPh sb="119" eb="121">
      <t>リュウイ</t>
    </rPh>
    <rPh sb="121" eb="123">
      <t>ジコウ</t>
    </rPh>
    <rPh sb="123" eb="124">
      <t>トウ</t>
    </rPh>
    <rPh sb="125" eb="127">
      <t>キサイ</t>
    </rPh>
    <rPh sb="138" eb="140">
      <t>ゲンアン</t>
    </rPh>
    <rPh sb="141" eb="143">
      <t>サクセイ</t>
    </rPh>
    <rPh sb="151" eb="153">
      <t>バアイ</t>
    </rPh>
    <rPh sb="158" eb="160">
      <t>トウガイ</t>
    </rPh>
    <rPh sb="168" eb="171">
      <t>ジギョウショ</t>
    </rPh>
    <rPh sb="172" eb="174">
      <t>テイキョウ</t>
    </rPh>
    <rPh sb="176" eb="178">
      <t>シテイ</t>
    </rPh>
    <rPh sb="178" eb="180">
      <t>チイキ</t>
    </rPh>
    <rPh sb="180" eb="182">
      <t>イコウ</t>
    </rPh>
    <rPh sb="182" eb="184">
      <t>シエン</t>
    </rPh>
    <rPh sb="184" eb="186">
      <t>イガイ</t>
    </rPh>
    <rPh sb="187" eb="189">
      <t>ホケン</t>
    </rPh>
    <rPh sb="189" eb="191">
      <t>イリョウ</t>
    </rPh>
    <rPh sb="195" eb="196">
      <t>マタ</t>
    </rPh>
    <rPh sb="197" eb="199">
      <t>フクシ</t>
    </rPh>
    <rPh sb="205" eb="207">
      <t>レンケイ</t>
    </rPh>
    <rPh sb="208" eb="209">
      <t>フク</t>
    </rPh>
    <rPh sb="220" eb="222">
      <t>ゲンアン</t>
    </rPh>
    <rPh sb="223" eb="226">
      <t>イチヅ</t>
    </rPh>
    <rPh sb="230" eb="231">
      <t>ツト</t>
    </rPh>
    <phoneticPr fontId="9"/>
  </si>
  <si>
    <r>
      <t>　指定地域相談支援事業所において、感染症が発生し、又はまん延しないように、次に掲げる措置を講</t>
    </r>
    <r>
      <rPr>
        <sz val="11"/>
        <color auto="1"/>
        <rFont val="Meiryo UI"/>
      </rPr>
      <t>じているか。
① 感染症の予防及びまん延の防止のための対策を検討する委員会（テレビ電話装置等の活用可能。）を定期的に開催するとともに、その結果について、従業者に周知徹底を図っているか。 
② 感染症の予防及びまん延の防止のための指針を整備しているか。 
③ 従業者に対し、感染症の予防及びまん延の防止のための研修及び訓練を定期的に実施しているか。</t>
    </r>
    <rPh sb="203" eb="204">
      <t>オヨ</t>
    </rPh>
    <phoneticPr fontId="9"/>
  </si>
  <si>
    <t xml:space="preserve"> 従業者、設備、備品及び会計に関する諸記録を整備しているか。</t>
  </si>
  <si>
    <t>(2)予定/実績の別</t>
    <rPh sb="3" eb="5">
      <t>ヨテイ</t>
    </rPh>
    <rPh sb="6" eb="8">
      <t>ジッセキ</t>
    </rPh>
    <rPh sb="9" eb="10">
      <t>ベツ</t>
    </rPh>
    <phoneticPr fontId="9"/>
  </si>
  <si>
    <t>地域定着支援台帳の作成等</t>
    <rPh sb="0" eb="2">
      <t>チイキ</t>
    </rPh>
    <rPh sb="2" eb="4">
      <t>テイチャク</t>
    </rPh>
    <rPh sb="4" eb="6">
      <t>シエン</t>
    </rPh>
    <rPh sb="6" eb="8">
      <t>ダイチョウ</t>
    </rPh>
    <rPh sb="9" eb="11">
      <t>サクセイ</t>
    </rPh>
    <rPh sb="11" eb="12">
      <t>トウ</t>
    </rPh>
    <phoneticPr fontId="9"/>
  </si>
  <si>
    <t>第１週</t>
    <rPh sb="0" eb="1">
      <t>ダイ</t>
    </rPh>
    <rPh sb="2" eb="3">
      <t>シュウ</t>
    </rPh>
    <phoneticPr fontId="9"/>
  </si>
  <si>
    <t>地域定着支援台帳、アセスメント及びモニタリングに関する記録</t>
  </si>
  <si>
    <t>セルフチェック欄</t>
    <rPh sb="7" eb="8">
      <t>ラン</t>
    </rPh>
    <phoneticPr fontId="9"/>
  </si>
  <si>
    <t>・地域相談支援給付費請求書
・地域相談支援給付費請求明細書
・地域定着支援台帳
・サービスの提供に関する記録
・利用者数に関する書類</t>
    <rPh sb="1" eb="3">
      <t>ちいき</t>
    </rPh>
    <rPh sb="3" eb="5">
      <t>そうだん</t>
    </rPh>
    <rPh sb="5" eb="7">
      <t>しえん</t>
    </rPh>
    <rPh sb="15" eb="17">
      <t>ちいき</t>
    </rPh>
    <rPh sb="17" eb="19">
      <t>そうだん</t>
    </rPh>
    <rPh sb="19" eb="21">
      <t>しえん</t>
    </rPh>
    <phoneticPr fontId="9" type="Hiragana"/>
  </si>
  <si>
    <t>いいえ</t>
  </si>
  <si>
    <t>該当
なし</t>
    <rPh sb="0" eb="2">
      <t>ガイトウ</t>
    </rPh>
    <phoneticPr fontId="9"/>
  </si>
  <si>
    <t>③　虐待防止措置未実施減算
　　　　次の基準を満たしていない場合　100分の1
（ア）虐待防止委員会を定期的に開催するとともに、その結果について従業者に周知徹底を図ること（１年に１回以上開催）
（イ）従業者に対し、虐待の防止のための研修を定期的に実施すること（１年に１回以上実施）
（ウ）上記措置を適切に実施するための担当者を置くこと</t>
    <rPh sb="2" eb="4">
      <t>ぎゃくたい</t>
    </rPh>
    <rPh sb="4" eb="6">
      <t>ぼうし</t>
    </rPh>
    <rPh sb="6" eb="8">
      <t>そち</t>
    </rPh>
    <rPh sb="8" eb="11">
      <t>みじっし</t>
    </rPh>
    <rPh sb="11" eb="13">
      <t>げんさん</t>
    </rPh>
    <rPh sb="36" eb="37">
      <t>ぶん</t>
    </rPh>
    <phoneticPr fontId="9" type="Hiragana"/>
  </si>
  <si>
    <t>領収書</t>
  </si>
  <si>
    <t>　当該指定一般相談支援事業者について広告をする場合においては、その内容を虚偽のもの又は誇大なものとしていないか。</t>
  </si>
  <si>
    <t>運営指導
確認結果</t>
    <rPh sb="0" eb="2">
      <t>ウンエイ</t>
    </rPh>
    <rPh sb="2" eb="4">
      <t>シドウ</t>
    </rPh>
    <rPh sb="5" eb="7">
      <t>カクニン</t>
    </rPh>
    <rPh sb="7" eb="9">
      <t>ケッカ</t>
    </rPh>
    <phoneticPr fontId="9"/>
  </si>
  <si>
    <r>
      <t>　加算を算定する</t>
    </r>
    <r>
      <rPr>
        <sz val="11"/>
        <color auto="1"/>
        <rFont val="Meiryo UI"/>
      </rPr>
      <t>地域相談支援給付決定障害者が、精神科病院に入院した日から起算して３月以上１年未満の期間内に当該精神科病院から退院した者である場合には、更に１月につき所定単位数に５００単位を加算しているか。</t>
    </r>
    <rPh sb="1" eb="3">
      <t>かさん</t>
    </rPh>
    <rPh sb="4" eb="6">
      <t>さんてい</t>
    </rPh>
    <rPh sb="8" eb="10">
      <t>ちいき</t>
    </rPh>
    <rPh sb="10" eb="12">
      <t>そうだん</t>
    </rPh>
    <rPh sb="12" eb="14">
      <t>しえん</t>
    </rPh>
    <rPh sb="14" eb="16">
      <t>きゅうふ</t>
    </rPh>
    <rPh sb="16" eb="18">
      <t>けってい</t>
    </rPh>
    <rPh sb="18" eb="21">
      <t>しょうがいしゃ</t>
    </rPh>
    <rPh sb="23" eb="26">
      <t>せいしんか</t>
    </rPh>
    <rPh sb="26" eb="28">
      <t>びょういん</t>
    </rPh>
    <rPh sb="29" eb="31">
      <t>にゅういん</t>
    </rPh>
    <rPh sb="33" eb="34">
      <t>ひ</t>
    </rPh>
    <rPh sb="36" eb="38">
      <t>きさん</t>
    </rPh>
    <rPh sb="41" eb="42">
      <t>つき</t>
    </rPh>
    <rPh sb="42" eb="44">
      <t>いじょう</t>
    </rPh>
    <rPh sb="45" eb="46">
      <t>ねん</t>
    </rPh>
    <rPh sb="46" eb="48">
      <t>みまん</t>
    </rPh>
    <rPh sb="49" eb="51">
      <t>きかん</t>
    </rPh>
    <rPh sb="51" eb="52">
      <t>うち</t>
    </rPh>
    <rPh sb="53" eb="55">
      <t>とうがい</t>
    </rPh>
    <rPh sb="55" eb="60">
      <t>せいしんかびょういん</t>
    </rPh>
    <rPh sb="62" eb="64">
      <t>たいいん</t>
    </rPh>
    <rPh sb="66" eb="67">
      <t>もの</t>
    </rPh>
    <rPh sb="70" eb="72">
      <t>ばあい</t>
    </rPh>
    <rPh sb="75" eb="76">
      <t>さら</t>
    </rPh>
    <rPh sb="78" eb="79">
      <t>つき</t>
    </rPh>
    <rPh sb="82" eb="84">
      <t>しょてい</t>
    </rPh>
    <rPh sb="84" eb="87">
      <t>たんいすう</t>
    </rPh>
    <rPh sb="91" eb="93">
      <t>たんい</t>
    </rPh>
    <rPh sb="94" eb="96">
      <t>かさん</t>
    </rPh>
    <phoneticPr fontId="9" type="Hiragana"/>
  </si>
  <si>
    <t>契約内容報告書</t>
  </si>
  <si>
    <t>例）</t>
    <rPh sb="0" eb="1">
      <t>れい</t>
    </rPh>
    <phoneticPr fontId="9" type="Hiragana"/>
  </si>
  <si>
    <t>　地域移行支援計画に基づき、利用者の心身の状況等に応じて、その者の支援を適切に行うとともに、指定地域移行支援の提供が漫然かつ画一的なものとならないよう配慮しているか。</t>
    <rPh sb="10" eb="11">
      <t>モト</t>
    </rPh>
    <rPh sb="14" eb="17">
      <t>リヨウシャ</t>
    </rPh>
    <rPh sb="18" eb="20">
      <t>シンシン</t>
    </rPh>
    <rPh sb="21" eb="23">
      <t>ジョウキョウ</t>
    </rPh>
    <rPh sb="23" eb="24">
      <t>トウ</t>
    </rPh>
    <rPh sb="25" eb="26">
      <t>オウ</t>
    </rPh>
    <rPh sb="31" eb="32">
      <t>モノ</t>
    </rPh>
    <rPh sb="33" eb="35">
      <t>シエン</t>
    </rPh>
    <rPh sb="36" eb="38">
      <t>テキセツ</t>
    </rPh>
    <rPh sb="39" eb="40">
      <t>オコナ</t>
    </rPh>
    <rPh sb="55" eb="57">
      <t>テイキョウ</t>
    </rPh>
    <rPh sb="58" eb="60">
      <t>マンゼン</t>
    </rPh>
    <rPh sb="62" eb="65">
      <t>カクイツテキ</t>
    </rPh>
    <rPh sb="75" eb="77">
      <t>ハイリョ</t>
    </rPh>
    <phoneticPr fontId="9"/>
  </si>
  <si>
    <t>　提供した指定地域相談支援に関し、法第10条第1項の規定により市町村が行う報告若しくは文書その他の物件の提出若しくは提示の命令又は当該職員からの質問若しくは指定地域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（事例がない場合は「該当なし」と回答すること。）</t>
    <rPh sb="197" eb="199">
      <t>ジレイ</t>
    </rPh>
    <rPh sb="202" eb="204">
      <t>バアイ</t>
    </rPh>
    <rPh sb="206" eb="208">
      <t>ガイトウ</t>
    </rPh>
    <rPh sb="212" eb="214">
      <t>カイトウ</t>
    </rPh>
    <phoneticPr fontId="9"/>
  </si>
  <si>
    <t>記号</t>
    <rPh sb="0" eb="2">
      <t>キゴウ</t>
    </rPh>
    <phoneticPr fontId="36"/>
  </si>
  <si>
    <t>事業者のＨＰ画面・パンフレット</t>
  </si>
  <si>
    <t>　指定地域定着支援従事者は、アセスメントに当たっては、利用者に面接して行っているか。この場合において、指定地域定着支援の職務に従事する者は、面接の趣旨を利用者に対して十分に説明し、理解を得ているか。</t>
    <rPh sb="9" eb="12">
      <t>ジュウジシャ</t>
    </rPh>
    <rPh sb="21" eb="22">
      <t>ア</t>
    </rPh>
    <rPh sb="27" eb="30">
      <t>リヨウシャ</t>
    </rPh>
    <rPh sb="31" eb="33">
      <t>メンセツ</t>
    </rPh>
    <rPh sb="35" eb="36">
      <t>オコナ</t>
    </rPh>
    <rPh sb="44" eb="46">
      <t>バアイ</t>
    </rPh>
    <rPh sb="51" eb="53">
      <t>シテイ</t>
    </rPh>
    <rPh sb="53" eb="55">
      <t>チイキ</t>
    </rPh>
    <rPh sb="55" eb="57">
      <t>テイチャク</t>
    </rPh>
    <rPh sb="57" eb="59">
      <t>シエン</t>
    </rPh>
    <rPh sb="60" eb="62">
      <t>ショクム</t>
    </rPh>
    <rPh sb="63" eb="65">
      <t>ジュウジ</t>
    </rPh>
    <rPh sb="67" eb="68">
      <t>モノ</t>
    </rPh>
    <rPh sb="70" eb="72">
      <t>メンセツ</t>
    </rPh>
    <rPh sb="73" eb="75">
      <t>シュシ</t>
    </rPh>
    <rPh sb="76" eb="79">
      <t>リヨウシャ</t>
    </rPh>
    <rPh sb="80" eb="81">
      <t>タイ</t>
    </rPh>
    <rPh sb="83" eb="85">
      <t>ジュウブン</t>
    </rPh>
    <rPh sb="86" eb="88">
      <t>セツメイ</t>
    </rPh>
    <rPh sb="90" eb="92">
      <t>リカイ</t>
    </rPh>
    <rPh sb="93" eb="94">
      <t>エ</t>
    </rPh>
    <phoneticPr fontId="9"/>
  </si>
  <si>
    <t>受給者証の写し</t>
  </si>
  <si>
    <t>アセスメント記録
ケース記録</t>
  </si>
  <si>
    <t>情報公表未報告減算</t>
  </si>
  <si>
    <t>請求書
領収書</t>
  </si>
  <si>
    <t>　障害福祉サービスの体験利用加算（Ⅱ）については、指定地域移行支援事業者が、地域相談支援給付決定障害者に対して、障害福祉サービスの体験的な利用支援を提供した場合（地域移行支援計画を作成しない場合及び利用者との対面による支援を１月に２日以上行っていない場合を除く）に、体験的な利用支援の提供を開始した日から起算して６日以上15日以内の期間について、加算しているか。</t>
    <rPh sb="1" eb="3">
      <t>しょうがい</t>
    </rPh>
    <rPh sb="3" eb="5">
      <t>ふくし</t>
    </rPh>
    <rPh sb="10" eb="12">
      <t>たいけん</t>
    </rPh>
    <rPh sb="12" eb="14">
      <t>りよう</t>
    </rPh>
    <rPh sb="14" eb="16">
      <t>かさん</t>
    </rPh>
    <rPh sb="33" eb="36">
      <t>じぎょうしゃ</t>
    </rPh>
    <rPh sb="48" eb="51">
      <t>しょうがいしゃ</t>
    </rPh>
    <rPh sb="52" eb="53">
      <t>たい</t>
    </rPh>
    <rPh sb="56" eb="58">
      <t>しょうがい</t>
    </rPh>
    <rPh sb="58" eb="60">
      <t>ふくし</t>
    </rPh>
    <rPh sb="65" eb="68">
      <t>たいけんてき</t>
    </rPh>
    <rPh sb="69" eb="71">
      <t>りよう</t>
    </rPh>
    <rPh sb="71" eb="73">
      <t>しえん</t>
    </rPh>
    <rPh sb="74" eb="76">
      <t>ていきょう</t>
    </rPh>
    <rPh sb="78" eb="80">
      <t>ばあい</t>
    </rPh>
    <rPh sb="104" eb="106">
      <t>たいめん</t>
    </rPh>
    <rPh sb="133" eb="136">
      <t>たいけんてき</t>
    </rPh>
    <rPh sb="137" eb="139">
      <t>りよう</t>
    </rPh>
    <rPh sb="139" eb="141">
      <t>しえん</t>
    </rPh>
    <rPh sb="142" eb="144">
      <t>ていきょう</t>
    </rPh>
    <rPh sb="145" eb="147">
      <t>かいし</t>
    </rPh>
    <rPh sb="149" eb="150">
      <t>ひ</t>
    </rPh>
    <rPh sb="152" eb="154">
      <t>きさん</t>
    </rPh>
    <rPh sb="157" eb="158">
      <t>にち</t>
    </rPh>
    <rPh sb="158" eb="160">
      <t>いじょう</t>
    </rPh>
    <rPh sb="162" eb="163">
      <t>にち</t>
    </rPh>
    <rPh sb="163" eb="165">
      <t>いない</t>
    </rPh>
    <rPh sb="166" eb="168">
      <t>きかん</t>
    </rPh>
    <rPh sb="173" eb="175">
      <t>かさん</t>
    </rPh>
    <phoneticPr fontId="9" type="Hiragana"/>
  </si>
  <si>
    <t>業務継続計画の見直しを検討したことが分かる書類</t>
  </si>
  <si>
    <t>従業者の勤務表</t>
  </si>
  <si>
    <t>　利用者の心身の状況等に応じて、その者の支援を適切に行っているか。</t>
    <rPh sb="1" eb="4">
      <t>リヨウシャ</t>
    </rPh>
    <rPh sb="5" eb="7">
      <t>シンシン</t>
    </rPh>
    <rPh sb="8" eb="10">
      <t>ジョウキョウ</t>
    </rPh>
    <rPh sb="10" eb="11">
      <t>トウ</t>
    </rPh>
    <rPh sb="12" eb="13">
      <t>オウ</t>
    </rPh>
    <rPh sb="18" eb="19">
      <t>モノ</t>
    </rPh>
    <rPh sb="20" eb="22">
      <t>シエン</t>
    </rPh>
    <rPh sb="23" eb="25">
      <t>テキセツ</t>
    </rPh>
    <rPh sb="26" eb="27">
      <t>オコナ</t>
    </rPh>
    <phoneticPr fontId="9"/>
  </si>
  <si>
    <t>就業環境が害されることを防止するための方針が分かる書類</t>
  </si>
  <si>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</si>
  <si>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指定を受けている事業を選んで、該当する選択肢に「1」を記入してください。</t>
    <rPh sb="0" eb="2">
      <t>シテイ</t>
    </rPh>
    <rPh sb="3" eb="4">
      <t>ウ</t>
    </rPh>
    <rPh sb="15" eb="17">
      <t>ガイトウ</t>
    </rPh>
    <rPh sb="19" eb="22">
      <t>センタクシ</t>
    </rPh>
    <rPh sb="27" eb="29">
      <t>キニュウ</t>
    </rPh>
    <phoneticPr fontId="9"/>
  </si>
  <si>
    <t>業務継続計画</t>
  </si>
  <si>
    <t>研修及び訓練を実施したことが分かる書類</t>
  </si>
  <si>
    <t xml:space="preserve">地域定着支援サービス費
</t>
    <rPh sb="0" eb="2">
      <t>ちいき</t>
    </rPh>
    <rPh sb="2" eb="4">
      <t>ていちゃく</t>
    </rPh>
    <rPh sb="4" eb="6">
      <t>しえん</t>
    </rPh>
    <phoneticPr fontId="9" type="Hiragana"/>
  </si>
  <si>
    <t>①委員会議事録 
②研修を実施したことが分かる書類
③担当者を配置していることが分かる書類</t>
  </si>
  <si>
    <t>衛生管理に関する書類</t>
  </si>
  <si>
    <t>　指定地域相談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rPh sb="47" eb="50">
      <t>シチョウソン</t>
    </rPh>
    <rPh sb="51" eb="53">
      <t>シテイ</t>
    </rPh>
    <rPh sb="53" eb="55">
      <t>ショウガイ</t>
    </rPh>
    <rPh sb="55" eb="57">
      <t>フクシ</t>
    </rPh>
    <rPh sb="61" eb="64">
      <t>ジギョウシャ</t>
    </rPh>
    <rPh sb="64" eb="65">
      <t>トウ</t>
    </rPh>
    <rPh sb="67" eb="68">
      <t>タ</t>
    </rPh>
    <phoneticPr fontId="9"/>
  </si>
  <si>
    <t>個人情報同意書</t>
  </si>
  <si>
    <t>苦情受付簿
重要事項説明書
契約書
事業所の掲示物</t>
  </si>
  <si>
    <t>B</t>
  </si>
  <si>
    <t>県からの指導または助言を受けた場合の改善したことが分かる書類</t>
  </si>
  <si>
    <r>
      <t>　指定地域移行支援従事者は、計画作成会議（地域移行支援計画の作成に当たり、</t>
    </r>
    <r>
      <rPr>
        <sz val="11"/>
        <color auto="1"/>
        <rFont val="Meiryo UI"/>
      </rPr>
      <t>利用者及び当該利用者に係る障害者支援施設等、精神科病院、救護施設等又は刑事施設等における担当者等を招集して行う会議をいう。テレビ電話装置等の活用可能。）を開催し、当該利用者の生活に対する意向等を改めて確認するとともに、地域移行支援計画の原案の内容について意見を求めているか。</t>
    </r>
    <rPh sb="9" eb="12">
      <t>ジュウジシャ</t>
    </rPh>
    <rPh sb="14" eb="16">
      <t>ケイカク</t>
    </rPh>
    <rPh sb="16" eb="18">
      <t>サクセイ</t>
    </rPh>
    <rPh sb="18" eb="20">
      <t>カイギ</t>
    </rPh>
    <rPh sb="30" eb="32">
      <t>サクセイ</t>
    </rPh>
    <rPh sb="33" eb="34">
      <t>ア</t>
    </rPh>
    <rPh sb="37" eb="40">
      <t>リヨウシャ</t>
    </rPh>
    <rPh sb="40" eb="41">
      <t>オヨ</t>
    </rPh>
    <rPh sb="42" eb="44">
      <t>トウガイ</t>
    </rPh>
    <rPh sb="44" eb="47">
      <t>リヨウシャ</t>
    </rPh>
    <rPh sb="48" eb="49">
      <t>カカ</t>
    </rPh>
    <rPh sb="50" eb="53">
      <t>ショウガイシャ</t>
    </rPh>
    <rPh sb="53" eb="55">
      <t>シエン</t>
    </rPh>
    <rPh sb="55" eb="57">
      <t>シセツ</t>
    </rPh>
    <rPh sb="57" eb="58">
      <t>トウ</t>
    </rPh>
    <rPh sb="59" eb="62">
      <t>セイシンカ</t>
    </rPh>
    <rPh sb="62" eb="64">
      <t>ビョウイン</t>
    </rPh>
    <rPh sb="65" eb="67">
      <t>キュウゴ</t>
    </rPh>
    <rPh sb="67" eb="69">
      <t>シセツ</t>
    </rPh>
    <rPh sb="69" eb="70">
      <t>トウ</t>
    </rPh>
    <rPh sb="70" eb="71">
      <t>マタ</t>
    </rPh>
    <rPh sb="72" eb="74">
      <t>ケイジ</t>
    </rPh>
    <rPh sb="74" eb="76">
      <t>シセツ</t>
    </rPh>
    <rPh sb="76" eb="77">
      <t>トウ</t>
    </rPh>
    <rPh sb="81" eb="84">
      <t>タントウシャ</t>
    </rPh>
    <rPh sb="84" eb="85">
      <t>トウ</t>
    </rPh>
    <rPh sb="86" eb="88">
      <t>ショウシュウ</t>
    </rPh>
    <rPh sb="90" eb="91">
      <t>オコナ</t>
    </rPh>
    <rPh sb="92" eb="94">
      <t>カイギ</t>
    </rPh>
    <rPh sb="114" eb="116">
      <t>カイサイ</t>
    </rPh>
    <rPh sb="155" eb="157">
      <t>ゲンアン</t>
    </rPh>
    <rPh sb="158" eb="160">
      <t>ナイヨウ</t>
    </rPh>
    <rPh sb="164" eb="166">
      <t>イケン</t>
    </rPh>
    <rPh sb="167" eb="168">
      <t>モト</t>
    </rPh>
    <phoneticPr fontId="9"/>
  </si>
  <si>
    <t>県または市町村からの指導または助言を受けた場合の改善したことが分かる書類</t>
  </si>
  <si>
    <t>A</t>
  </si>
  <si>
    <t>運営適正委員会の調査又はあっせんに協力したことが分かる資料</t>
  </si>
  <si>
    <t>事故の対応記録
ヒヤリハットの記録</t>
  </si>
  <si>
    <t>根拠</t>
    <rPh sb="0" eb="2">
      <t>コンキョ</t>
    </rPh>
    <phoneticPr fontId="9"/>
  </si>
  <si>
    <t>苦情解決</t>
    <rPh sb="0" eb="2">
      <t>クジョウ</t>
    </rPh>
    <rPh sb="2" eb="4">
      <t>カイケツ</t>
    </rPh>
    <phoneticPr fontId="9"/>
  </si>
  <si>
    <t>　管理者は、相談支援専門員に、相談支援専門員以外の指定地域定着支援従事者に対する技術的指導及び助言を行わせているか。</t>
    <rPh sb="1" eb="4">
      <t>カンリシャ</t>
    </rPh>
    <rPh sb="6" eb="8">
      <t>ソウダン</t>
    </rPh>
    <rPh sb="8" eb="10">
      <t>シエン</t>
    </rPh>
    <rPh sb="10" eb="13">
      <t>センモンイン</t>
    </rPh>
    <rPh sb="15" eb="17">
      <t>ソウダン</t>
    </rPh>
    <rPh sb="17" eb="19">
      <t>シエン</t>
    </rPh>
    <rPh sb="19" eb="22">
      <t>センモンイン</t>
    </rPh>
    <rPh sb="22" eb="24">
      <t>イガイ</t>
    </rPh>
    <rPh sb="33" eb="36">
      <t>ジュウジシャ</t>
    </rPh>
    <rPh sb="37" eb="38">
      <t>タイ</t>
    </rPh>
    <rPh sb="40" eb="43">
      <t>ギジュツテキ</t>
    </rPh>
    <rPh sb="43" eb="45">
      <t>シドウ</t>
    </rPh>
    <rPh sb="45" eb="46">
      <t>オヨ</t>
    </rPh>
    <rPh sb="47" eb="49">
      <t>ジョゲン</t>
    </rPh>
    <rPh sb="50" eb="51">
      <t>オコナ</t>
    </rPh>
    <phoneticPr fontId="9"/>
  </si>
  <si>
    <t>・　次のいずれかに該当する場合には、算定できない。
①　退院、退所等をして病院又は診療所へ入院する場合
②　退院、退所等をして他の社会福祉施設等に入所する場合
③　死亡による退院、退所等の場合</t>
    <rPh sb="2" eb="3">
      <t>つぎ</t>
    </rPh>
    <rPh sb="9" eb="11">
      <t>がいとう</t>
    </rPh>
    <rPh sb="13" eb="15">
      <t>ばあい</t>
    </rPh>
    <rPh sb="18" eb="20">
      <t>さんてい</t>
    </rPh>
    <rPh sb="28" eb="30">
      <t>たいいん</t>
    </rPh>
    <rPh sb="31" eb="33">
      <t>たいしょ</t>
    </rPh>
    <rPh sb="33" eb="34">
      <t>とう</t>
    </rPh>
    <rPh sb="37" eb="39">
      <t>びょういん</t>
    </rPh>
    <rPh sb="39" eb="40">
      <t>また</t>
    </rPh>
    <rPh sb="41" eb="44">
      <t>しんりょうしょ</t>
    </rPh>
    <rPh sb="45" eb="47">
      <t>にゅういん</t>
    </rPh>
    <rPh sb="49" eb="51">
      <t>ばあい</t>
    </rPh>
    <rPh sb="54" eb="56">
      <t>たいいん</t>
    </rPh>
    <rPh sb="57" eb="59">
      <t>たいしょ</t>
    </rPh>
    <rPh sb="59" eb="60">
      <t>とう</t>
    </rPh>
    <rPh sb="63" eb="64">
      <t>た</t>
    </rPh>
    <rPh sb="65" eb="67">
      <t>しゃかい</t>
    </rPh>
    <rPh sb="67" eb="69">
      <t>ふくし</t>
    </rPh>
    <rPh sb="69" eb="71">
      <t>しせつ</t>
    </rPh>
    <rPh sb="71" eb="72">
      <t>とう</t>
    </rPh>
    <rPh sb="73" eb="75">
      <t>にゅうしょ</t>
    </rPh>
    <rPh sb="77" eb="79">
      <t>ばあい</t>
    </rPh>
    <rPh sb="82" eb="84">
      <t>しぼう</t>
    </rPh>
    <rPh sb="87" eb="89">
      <t>たいいん</t>
    </rPh>
    <rPh sb="90" eb="92">
      <t>たいしょ</t>
    </rPh>
    <rPh sb="92" eb="93">
      <t>とう</t>
    </rPh>
    <rPh sb="94" eb="96">
      <t>ばあい</t>
    </rPh>
    <phoneticPr fontId="9" type="Hiragana"/>
  </si>
  <si>
    <t>（Ⅰ）</t>
  </si>
  <si>
    <t>　指定地域移行支援事業者が、地域相談支援給付決定障害者に対して、利用者との対面による支援を１月に６日以上実施した場合（地域移行支援計画を作成しない場合及び利用者との対面による支援を１月に２日以上行っていない場合を除く）に、加算しているか。
　ただし、退院・退所月加算が算定される月は、加算しない。</t>
    <rPh sb="9" eb="12">
      <t>じぎょうしゃ</t>
    </rPh>
    <rPh sb="20" eb="22">
      <t>きゅうふ</t>
    </rPh>
    <rPh sb="22" eb="24">
      <t>けってい</t>
    </rPh>
    <rPh sb="24" eb="27">
      <t>しょうがいしゃ</t>
    </rPh>
    <rPh sb="28" eb="29">
      <t>たい</t>
    </rPh>
    <rPh sb="32" eb="35">
      <t>りようしゃ</t>
    </rPh>
    <rPh sb="37" eb="39">
      <t>たいめん</t>
    </rPh>
    <rPh sb="42" eb="44">
      <t>しえん</t>
    </rPh>
    <rPh sb="46" eb="47">
      <t>つき</t>
    </rPh>
    <rPh sb="49" eb="50">
      <t>にち</t>
    </rPh>
    <rPh sb="50" eb="52">
      <t>いじょう</t>
    </rPh>
    <rPh sb="52" eb="54">
      <t>じっし</t>
    </rPh>
    <rPh sb="56" eb="58">
      <t>ばあい</t>
    </rPh>
    <rPh sb="82" eb="84">
      <t>たいめん</t>
    </rPh>
    <rPh sb="111" eb="113">
      <t>かさん</t>
    </rPh>
    <rPh sb="125" eb="127">
      <t>たいいん</t>
    </rPh>
    <rPh sb="128" eb="130">
      <t>たいしょ</t>
    </rPh>
    <rPh sb="130" eb="131">
      <t>つき</t>
    </rPh>
    <rPh sb="131" eb="133">
      <t>かさん</t>
    </rPh>
    <rPh sb="134" eb="136">
      <t>さんてい</t>
    </rPh>
    <rPh sb="139" eb="140">
      <t>つき</t>
    </rPh>
    <rPh sb="142" eb="144">
      <t>かさん</t>
    </rPh>
    <phoneticPr fontId="9" type="Hiragana"/>
  </si>
  <si>
    <t>別に厚生労働大臣が定める基準…平30厚労告第114・２号の２</t>
    <rPh sb="27" eb="28">
      <t>ごう</t>
    </rPh>
    <phoneticPr fontId="9" type="Hiragana"/>
  </si>
  <si>
    <t>　社会福祉法第77条の規定に基づき書面の交付を行う場合は、利用者の障害の特性に応じた適切な配慮をしているか。
※社会福祉法第77条
　　社会福祉事業の経営者は、福祉サービスを利用するための契約が成立したときは、その利用者に対し、遅滞なく、次に掲げる事項を記載した書面を交付しなければならない。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rPh sb="31" eb="32">
      <t>シャ</t>
    </rPh>
    <phoneticPr fontId="9"/>
  </si>
  <si>
    <t>確認文書</t>
    <rPh sb="0" eb="2">
      <t>カクニン</t>
    </rPh>
    <rPh sb="2" eb="4">
      <t>ブンショ</t>
    </rPh>
    <phoneticPr fontId="9"/>
  </si>
  <si>
    <r>
      <t>　指定地域移行支援従事者は、地域移行支援計画を作成した際には、当該地域移行支援計画を利用者</t>
    </r>
    <r>
      <rPr>
        <sz val="11"/>
        <color auto="1"/>
        <rFont val="Meiryo UI"/>
      </rPr>
      <t>及び当該利用者に対して指定計画相談支援（法第五十一条の十七第二項に規定する指定計画相談支援をいう。）を行う者に交付しているか。</t>
    </r>
    <rPh sb="9" eb="12">
      <t>ジュウジシャ</t>
    </rPh>
    <rPh sb="23" eb="25">
      <t>サクセイ</t>
    </rPh>
    <rPh sb="27" eb="28">
      <t>サイ</t>
    </rPh>
    <rPh sb="31" eb="33">
      <t>トウガイ</t>
    </rPh>
    <rPh sb="42" eb="45">
      <t>リヨウシャ</t>
    </rPh>
    <rPh sb="100" eb="102">
      <t>コウフ</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</si>
  <si>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</si>
  <si>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r>
      <t>別に厚生労働大臣が定める基準…平30厚労告第114</t>
    </r>
    <r>
      <rPr>
        <sz val="11"/>
        <color auto="1"/>
        <rFont val="Meiryo UI"/>
      </rPr>
      <t xml:space="preserve">
・　(Ⅰ)は、専門職を配置し、関係機関との日常的な連携を図り、地域移行の実績を上げている事業所を評価するもの。</t>
    </r>
    <rPh sb="0" eb="1">
      <t>べつ</t>
    </rPh>
    <rPh sb="2" eb="4">
      <t>こうせい</t>
    </rPh>
    <rPh sb="4" eb="6">
      <t>ろうどう</t>
    </rPh>
    <rPh sb="6" eb="8">
      <t>だいじん</t>
    </rPh>
    <rPh sb="9" eb="10">
      <t>さだ</t>
    </rPh>
    <rPh sb="12" eb="14">
      <t>きじゅん</t>
    </rPh>
    <rPh sb="15" eb="16">
      <t>ひら</t>
    </rPh>
    <rPh sb="18" eb="21">
      <t>こうろうこく</t>
    </rPh>
    <rPh sb="21" eb="22">
      <t>だい</t>
    </rPh>
    <rPh sb="34" eb="37">
      <t>せんもんしょく</t>
    </rPh>
    <rPh sb="38" eb="40">
      <t>はいち</t>
    </rPh>
    <rPh sb="42" eb="44">
      <t>かんけい</t>
    </rPh>
    <rPh sb="44" eb="46">
      <t>きかん</t>
    </rPh>
    <rPh sb="48" eb="51">
      <t>にちじょうてき</t>
    </rPh>
    <rPh sb="52" eb="54">
      <t>れんけい</t>
    </rPh>
    <rPh sb="55" eb="56">
      <t>はか</t>
    </rPh>
    <rPh sb="58" eb="60">
      <t>ちいき</t>
    </rPh>
    <rPh sb="60" eb="62">
      <t>いこう</t>
    </rPh>
    <rPh sb="63" eb="65">
      <t>じっせき</t>
    </rPh>
    <rPh sb="66" eb="67">
      <t>あ</t>
    </rPh>
    <rPh sb="71" eb="74">
      <t>じぎょうしょ</t>
    </rPh>
    <rPh sb="75" eb="77">
      <t>ひょうか</t>
    </rPh>
    <phoneticPr fontId="9" type="Hiragana"/>
  </si>
  <si>
    <t>　別に厚生労働大臣が定める基準に適合しているものとして知事に届け出た指定地域移行支援事業所において、指定地域移行支援を行った場合に、算定しているか。</t>
    <rPh sb="1" eb="2">
      <t>べつ</t>
    </rPh>
    <rPh sb="3" eb="5">
      <t>こうせい</t>
    </rPh>
    <rPh sb="5" eb="7">
      <t>ろうどう</t>
    </rPh>
    <rPh sb="7" eb="9">
      <t>だいじん</t>
    </rPh>
    <rPh sb="10" eb="11">
      <t>さだ</t>
    </rPh>
    <rPh sb="13" eb="15">
      <t>きじゅん</t>
    </rPh>
    <rPh sb="16" eb="18">
      <t>てきごう</t>
    </rPh>
    <rPh sb="27" eb="29">
      <t>ちじ</t>
    </rPh>
    <rPh sb="30" eb="31">
      <t>とど</t>
    </rPh>
    <rPh sb="32" eb="33">
      <t>で</t>
    </rPh>
    <rPh sb="34" eb="36">
      <t>してい</t>
    </rPh>
    <rPh sb="36" eb="38">
      <t>ちいき</t>
    </rPh>
    <rPh sb="38" eb="40">
      <t>いこう</t>
    </rPh>
    <rPh sb="40" eb="42">
      <t>しえん</t>
    </rPh>
    <rPh sb="42" eb="45">
      <t>じぎょうしょ</t>
    </rPh>
    <rPh sb="50" eb="58">
      <t>していちいきいこうしえん</t>
    </rPh>
    <rPh sb="59" eb="60">
      <t>おこな</t>
    </rPh>
    <rPh sb="62" eb="64">
      <t>ばあい</t>
    </rPh>
    <rPh sb="66" eb="68">
      <t>さんてい</t>
    </rPh>
    <phoneticPr fontId="9" type="Hiragana"/>
  </si>
  <si>
    <t>地域移行支援計画、アセスメント及びモニタリングに関する記録</t>
  </si>
  <si>
    <t>　虐待の発生又はその再発を防止するため、次に掲げる措置を講じているか。 
① 指定地域相談支援における虐待の防止のための対策を検討する委員会（テレビ電話装置等の活用可能。）を定期的に開催するとともに、その結果について、従業者に周知徹底を図っているか。 
② 指定地域相談支援事業所において、従業者に対し、虐待の防止のための研修を定期的に実施しているか。 
③ ①及び②に掲げる措置を適切に実施するための担当者を置いているか。</t>
    <rPh sb="40" eb="42">
      <t>シテイ</t>
    </rPh>
    <rPh sb="42" eb="44">
      <t>チイキ</t>
    </rPh>
    <rPh sb="44" eb="46">
      <t>ソウダン</t>
    </rPh>
    <rPh sb="46" eb="48">
      <t>シエン</t>
    </rPh>
    <rPh sb="130" eb="132">
      <t>シテイ</t>
    </rPh>
    <rPh sb="132" eb="134">
      <t>チイキ</t>
    </rPh>
    <rPh sb="134" eb="136">
      <t>ソウダン</t>
    </rPh>
    <rPh sb="136" eb="138">
      <t>シエン</t>
    </rPh>
    <rPh sb="138" eb="141">
      <t>ジギョウショ</t>
    </rPh>
    <phoneticPr fontId="9"/>
  </si>
  <si>
    <t>サービス提供の
記録</t>
  </si>
  <si>
    <t>　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</si>
  <si>
    <t xml:space="preserve"> 社会福祉法第83条に規定する運営適正化委員会が同法第85条（運営適正化委員会の行う苦情の解決のための相談等）の規定により行う調査又はあっせんにできる限り協力しているか。</t>
  </si>
  <si>
    <t>　地域定着支援台帳に変更のあった場合、(2)及び(3)に準じて取り扱っているか。</t>
    <rPh sb="1" eb="3">
      <t>チイキ</t>
    </rPh>
    <rPh sb="3" eb="5">
      <t>テイチャク</t>
    </rPh>
    <rPh sb="5" eb="7">
      <t>シエン</t>
    </rPh>
    <rPh sb="7" eb="9">
      <t>ダイチョウ</t>
    </rPh>
    <rPh sb="22" eb="23">
      <t>オヨ</t>
    </rPh>
    <phoneticPr fontId="9"/>
  </si>
  <si>
    <t>地域定着支援台帳、アセスメント及びモニタリングを実施したことが分かる書類</t>
  </si>
  <si>
    <r>
      <t>　</t>
    </r>
    <r>
      <rPr>
        <sz val="11"/>
        <color auto="1"/>
        <rFont val="Meiryo UI"/>
      </rPr>
      <t>ただし、基準省令第22条及び第23条第2項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r>
    <rPh sb="5" eb="7">
      <t>キジュン</t>
    </rPh>
    <rPh sb="7" eb="9">
      <t>ショウレイ</t>
    </rPh>
    <rPh sb="9" eb="10">
      <t>ダイ</t>
    </rPh>
    <rPh sb="12" eb="13">
      <t>ジョウ</t>
    </rPh>
    <rPh sb="13" eb="14">
      <t>オヨ</t>
    </rPh>
    <rPh sb="15" eb="16">
      <t>ダイ</t>
    </rPh>
    <rPh sb="18" eb="19">
      <t>ジョウ</t>
    </rPh>
    <rPh sb="19" eb="20">
      <t>ダイ</t>
    </rPh>
    <rPh sb="21" eb="22">
      <t>コウ</t>
    </rPh>
    <phoneticPr fontId="9"/>
  </si>
  <si>
    <t>加算（Ⅰ）</t>
    <rPh sb="0" eb="2">
      <t>かさん</t>
    </rPh>
    <phoneticPr fontId="9" type="Hiragana"/>
  </si>
  <si>
    <t>　指定地域定着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</si>
  <si>
    <r>
      <t>　定期的に業務継続計画の見直しを行い、必要に応じて業務継続計画の変更を行</t>
    </r>
    <r>
      <rPr>
        <sz val="11"/>
        <color auto="1"/>
        <rFont val="Meiryo UI"/>
      </rPr>
      <t>っているか。</t>
    </r>
  </si>
  <si>
    <t>地域定着支援台帳、従業者が地域定着支援台帳を作成していることが分かる書類</t>
  </si>
  <si>
    <t>・　初回加算を算定した後、引き続き当該病院や施設等に入院、入所等している間に地域移行支援の給付決定が更新された場合や他の病院や施設等に転院、転所等して引き続き地域移行支援を利用する場合は、再度初回加算することはできず、また、初回加算を算定した後に病院や施設等を退院、退所等し、その後、再度病院や施設等に入院、入所等する場合は、当該退院、退所等した日から再度入院、入所等した日までの間が３月間以上経過している場合に限り再度初回加算を算定できる。ただし、指定地域移行支援事業者が変更となる場合はこの限りでない。</t>
    <rPh sb="2" eb="4">
      <t>しょかい</t>
    </rPh>
    <rPh sb="4" eb="6">
      <t>かさん</t>
    </rPh>
    <rPh sb="7" eb="9">
      <t>さんてい</t>
    </rPh>
    <rPh sb="11" eb="12">
      <t>あと</t>
    </rPh>
    <rPh sb="13" eb="14">
      <t>ひ</t>
    </rPh>
    <rPh sb="15" eb="16">
      <t>つづ</t>
    </rPh>
    <rPh sb="17" eb="19">
      <t>とうがい</t>
    </rPh>
    <rPh sb="19" eb="21">
      <t>びょういん</t>
    </rPh>
    <rPh sb="22" eb="24">
      <t>しせつ</t>
    </rPh>
    <rPh sb="24" eb="25">
      <t>とう</t>
    </rPh>
    <rPh sb="26" eb="28">
      <t>にゅういん</t>
    </rPh>
    <rPh sb="29" eb="31">
      <t>にゅうしょ</t>
    </rPh>
    <rPh sb="31" eb="32">
      <t>とう</t>
    </rPh>
    <rPh sb="36" eb="37">
      <t>あいだ</t>
    </rPh>
    <rPh sb="38" eb="40">
      <t>ちいき</t>
    </rPh>
    <rPh sb="40" eb="42">
      <t>いこう</t>
    </rPh>
    <rPh sb="42" eb="44">
      <t>しえん</t>
    </rPh>
    <rPh sb="45" eb="47">
      <t>きゅうふ</t>
    </rPh>
    <rPh sb="47" eb="49">
      <t>けってい</t>
    </rPh>
    <rPh sb="50" eb="52">
      <t>こうしん</t>
    </rPh>
    <rPh sb="55" eb="57">
      <t>ばあい</t>
    </rPh>
    <rPh sb="58" eb="59">
      <t>た</t>
    </rPh>
    <rPh sb="60" eb="62">
      <t>びょういん</t>
    </rPh>
    <rPh sb="63" eb="65">
      <t>しせつ</t>
    </rPh>
    <rPh sb="65" eb="66">
      <t>とう</t>
    </rPh>
    <rPh sb="67" eb="69">
      <t>てんいん</t>
    </rPh>
    <rPh sb="70" eb="71">
      <t>てん</t>
    </rPh>
    <rPh sb="71" eb="72">
      <t>しょ</t>
    </rPh>
    <rPh sb="72" eb="73">
      <t>とう</t>
    </rPh>
    <rPh sb="75" eb="76">
      <t>ひ</t>
    </rPh>
    <rPh sb="77" eb="78">
      <t>つづ</t>
    </rPh>
    <rPh sb="79" eb="81">
      <t>ちいき</t>
    </rPh>
    <rPh sb="81" eb="83">
      <t>いこう</t>
    </rPh>
    <rPh sb="83" eb="85">
      <t>しえん</t>
    </rPh>
    <rPh sb="86" eb="88">
      <t>りよう</t>
    </rPh>
    <rPh sb="90" eb="92">
      <t>ばあい</t>
    </rPh>
    <rPh sb="94" eb="96">
      <t>さいど</t>
    </rPh>
    <rPh sb="96" eb="98">
      <t>しょかい</t>
    </rPh>
    <rPh sb="98" eb="100">
      <t>かさん</t>
    </rPh>
    <rPh sb="112" eb="114">
      <t>しょかい</t>
    </rPh>
    <rPh sb="114" eb="116">
      <t>かさん</t>
    </rPh>
    <rPh sb="117" eb="119">
      <t>さんてい</t>
    </rPh>
    <rPh sb="121" eb="122">
      <t>あと</t>
    </rPh>
    <rPh sb="123" eb="125">
      <t>びょういん</t>
    </rPh>
    <rPh sb="126" eb="128">
      <t>しせつ</t>
    </rPh>
    <rPh sb="128" eb="129">
      <t>とう</t>
    </rPh>
    <rPh sb="130" eb="132">
      <t>たいいん</t>
    </rPh>
    <rPh sb="133" eb="135">
      <t>たいしょ</t>
    </rPh>
    <rPh sb="135" eb="136">
      <t>とう</t>
    </rPh>
    <rPh sb="140" eb="141">
      <t>ご</t>
    </rPh>
    <rPh sb="142" eb="144">
      <t>さいど</t>
    </rPh>
    <rPh sb="144" eb="146">
      <t>びょういん</t>
    </rPh>
    <rPh sb="147" eb="149">
      <t>しせつ</t>
    </rPh>
    <rPh sb="149" eb="150">
      <t>とう</t>
    </rPh>
    <rPh sb="151" eb="153">
      <t>にゅういん</t>
    </rPh>
    <rPh sb="154" eb="156">
      <t>にゅうしょ</t>
    </rPh>
    <rPh sb="156" eb="157">
      <t>とう</t>
    </rPh>
    <rPh sb="159" eb="161">
      <t>ばあい</t>
    </rPh>
    <rPh sb="163" eb="165">
      <t>とうがい</t>
    </rPh>
    <rPh sb="165" eb="167">
      <t>たいいん</t>
    </rPh>
    <rPh sb="168" eb="170">
      <t>たいしょ</t>
    </rPh>
    <rPh sb="170" eb="171">
      <t>とう</t>
    </rPh>
    <rPh sb="173" eb="174">
      <t>ひ</t>
    </rPh>
    <rPh sb="176" eb="178">
      <t>さいど</t>
    </rPh>
    <rPh sb="178" eb="180">
      <t>にゅういん</t>
    </rPh>
    <rPh sb="181" eb="183">
      <t>にゅうしょ</t>
    </rPh>
    <rPh sb="183" eb="184">
      <t>とう</t>
    </rPh>
    <rPh sb="186" eb="187">
      <t>ひ</t>
    </rPh>
    <rPh sb="190" eb="191">
      <t>あいだ</t>
    </rPh>
    <rPh sb="193" eb="194">
      <t>つき</t>
    </rPh>
    <rPh sb="194" eb="195">
      <t>かん</t>
    </rPh>
    <rPh sb="195" eb="197">
      <t>いじょう</t>
    </rPh>
    <rPh sb="197" eb="199">
      <t>けいか</t>
    </rPh>
    <rPh sb="203" eb="205">
      <t>ばあい</t>
    </rPh>
    <rPh sb="206" eb="207">
      <t>かぎ</t>
    </rPh>
    <rPh sb="208" eb="210">
      <t>さいど</t>
    </rPh>
    <rPh sb="210" eb="212">
      <t>しょかい</t>
    </rPh>
    <rPh sb="212" eb="214">
      <t>かさん</t>
    </rPh>
    <rPh sb="215" eb="217">
      <t>さんてい</t>
    </rPh>
    <rPh sb="233" eb="236">
      <t>じぎょうしゃ</t>
    </rPh>
    <rPh sb="237" eb="239">
      <t>へんこう</t>
    </rPh>
    <rPh sb="242" eb="244">
      <t>ばあい</t>
    </rPh>
    <rPh sb="247" eb="248">
      <t>かぎ</t>
    </rPh>
    <phoneticPr fontId="9" type="Hiragana"/>
  </si>
  <si>
    <t>　「指定地域相談支援の提供に当たる者として厚生労働大臣が定めるもの」（平成24年３月30日厚生労働省告示第266号）</t>
    <rPh sb="2" eb="4">
      <t>してい</t>
    </rPh>
    <rPh sb="4" eb="6">
      <t>ちいき</t>
    </rPh>
    <rPh sb="6" eb="8">
      <t>そうだん</t>
    </rPh>
    <rPh sb="8" eb="10">
      <t>しえん</t>
    </rPh>
    <rPh sb="11" eb="13">
      <t>ていきょう</t>
    </rPh>
    <rPh sb="14" eb="15">
      <t>あ</t>
    </rPh>
    <rPh sb="17" eb="18">
      <t>もの</t>
    </rPh>
    <rPh sb="21" eb="23">
      <t>こうせい</t>
    </rPh>
    <rPh sb="23" eb="25">
      <t>ろうどう</t>
    </rPh>
    <rPh sb="25" eb="27">
      <t>だいじん</t>
    </rPh>
    <rPh sb="28" eb="29">
      <t>さだ</t>
    </rPh>
    <rPh sb="35" eb="37">
      <t>へいせい</t>
    </rPh>
    <rPh sb="39" eb="40">
      <t>ねん</t>
    </rPh>
    <rPh sb="41" eb="42">
      <t>つき</t>
    </rPh>
    <rPh sb="44" eb="45">
      <t>にち</t>
    </rPh>
    <rPh sb="45" eb="47">
      <t>こうせい</t>
    </rPh>
    <rPh sb="47" eb="50">
      <t>ろうどうしょう</t>
    </rPh>
    <rPh sb="50" eb="52">
      <t>こくじ</t>
    </rPh>
    <rPh sb="52" eb="53">
      <t>だい</t>
    </rPh>
    <rPh sb="56" eb="57">
      <t>ごう</t>
    </rPh>
    <phoneticPr fontId="9" type="Hiragana"/>
  </si>
  <si>
    <t>第2の6の注</t>
  </si>
  <si>
    <t>　指定地域定着支援の事業は、利用者の意思及び人格を尊重し、常に当該利用者の立場に立って行われているか。</t>
  </si>
  <si>
    <t>　指定地域相談支援事業所ごとに経理を区分するとともに、指定地域相談支援の事業の会計をその他の事業の会計と区分しているか。</t>
    <rPh sb="1" eb="3">
      <t>シテイ</t>
    </rPh>
    <rPh sb="3" eb="5">
      <t>チイキ</t>
    </rPh>
    <rPh sb="5" eb="7">
      <t>ソウダン</t>
    </rPh>
    <rPh sb="7" eb="9">
      <t>シエン</t>
    </rPh>
    <rPh sb="27" eb="29">
      <t>シテイ</t>
    </rPh>
    <rPh sb="29" eb="31">
      <t>チイキ</t>
    </rPh>
    <rPh sb="31" eb="33">
      <t>ソウダン</t>
    </rPh>
    <rPh sb="33" eb="35">
      <t>シエン</t>
    </rPh>
    <phoneticPr fontId="9"/>
  </si>
  <si>
    <t>報酬区分</t>
    <rPh sb="0" eb="2">
      <t>ほうしゅう</t>
    </rPh>
    <rPh sb="2" eb="4">
      <t>くぶん</t>
    </rPh>
    <phoneticPr fontId="17" type="Hiragana"/>
  </si>
  <si>
    <t>　利用の申込みの際は、当該利用申込者に係る障害の特性に応じた適切な配慮を行い、運営規程の概要、その他の利用申込者のサービスの選択に資すると認められる重要事項を記した文書を交付して説明を行い、サービスの提供の開始について同意を得ているか。
※運営規程の概要、従業者の勤務体制、事故発生時の対応、苦情処理の体制等について、説明書やパンフレット等の文書を交付すること。（解釈通知平24障発0330第21号）</t>
    <rPh sb="121" eb="123">
      <t>ウンエイ</t>
    </rPh>
    <rPh sb="123" eb="125">
      <t>キテイ</t>
    </rPh>
    <rPh sb="126" eb="128">
      <t>ガイヨウ</t>
    </rPh>
    <rPh sb="129" eb="132">
      <t>ジュウギョウシャ</t>
    </rPh>
    <rPh sb="133" eb="135">
      <t>キンム</t>
    </rPh>
    <rPh sb="135" eb="137">
      <t>タイセイ</t>
    </rPh>
    <rPh sb="138" eb="140">
      <t>ジコ</t>
    </rPh>
    <rPh sb="140" eb="143">
      <t>ハッセイジ</t>
    </rPh>
    <rPh sb="144" eb="146">
      <t>タイオウ</t>
    </rPh>
    <rPh sb="147" eb="149">
      <t>クジョウ</t>
    </rPh>
    <rPh sb="149" eb="151">
      <t>ショリ</t>
    </rPh>
    <rPh sb="152" eb="154">
      <t>タイセイ</t>
    </rPh>
    <rPh sb="154" eb="155">
      <t>トウ</t>
    </rPh>
    <rPh sb="160" eb="163">
      <t>セツメイショ</t>
    </rPh>
    <rPh sb="170" eb="171">
      <t>トウ</t>
    </rPh>
    <rPh sb="172" eb="174">
      <t>ブンショ</t>
    </rPh>
    <rPh sb="175" eb="177">
      <t>コウフ</t>
    </rPh>
    <rPh sb="183" eb="185">
      <t>カイシャク</t>
    </rPh>
    <rPh sb="185" eb="187">
      <t>ツウチ</t>
    </rPh>
    <phoneticPr fontId="9"/>
  </si>
  <si>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9"/>
  </si>
  <si>
    <r>
      <t>　感染症や非常災害の発生時において、利用者に対する</t>
    </r>
    <r>
      <rPr>
        <sz val="11"/>
        <color auto="1"/>
        <rFont val="Meiryo UI"/>
      </rPr>
      <t>指定地域相談支援の提供を継続的に実施するための、及び非常時の体制で早期の業務再開を図るための計画を策定し、当該業務継続計画に従い必要な措置を講じているか。</t>
    </r>
  </si>
  <si>
    <t>　 (1)の規定により指定地域相談支援に要する費用の額を算定した場合において、その額に1円未満の端数があるときは、その端数金額は切り捨てて算定しているか。</t>
    <rPh sb="13" eb="15">
      <t>ちいき</t>
    </rPh>
    <rPh sb="15" eb="17">
      <t>そうだん</t>
    </rPh>
    <rPh sb="17" eb="19">
      <t>しえん</t>
    </rPh>
    <phoneticPr fontId="9" type="Hiragana"/>
  </si>
  <si>
    <t>未改善の場合その理由</t>
    <rPh sb="0" eb="1">
      <t>ミ</t>
    </rPh>
    <rPh sb="1" eb="3">
      <t>カイゼン</t>
    </rPh>
    <rPh sb="4" eb="6">
      <t>バアイ</t>
    </rPh>
    <rPh sb="8" eb="10">
      <t>リユウ</t>
    </rPh>
    <phoneticPr fontId="9"/>
  </si>
  <si>
    <t>※３</t>
  </si>
  <si>
    <t>改　　善　　状　　況</t>
    <rPh sb="0" eb="1">
      <t>カイ</t>
    </rPh>
    <rPh sb="3" eb="4">
      <t>ゼン</t>
    </rPh>
    <rPh sb="6" eb="7">
      <t>ジョウ</t>
    </rPh>
    <rPh sb="9" eb="10">
      <t>キョウ</t>
    </rPh>
    <phoneticPr fontId="9"/>
  </si>
  <si>
    <t>重要事項説明書
利用契約書（利用者または家族の署名捺印）
その他利用者に交付した書面</t>
  </si>
  <si>
    <t>障害福祉サービスの体験利用加算</t>
    <rPh sb="0" eb="2">
      <t>しょうがい</t>
    </rPh>
    <rPh sb="2" eb="4">
      <t>ふくし</t>
    </rPh>
    <rPh sb="9" eb="11">
      <t>たいけん</t>
    </rPh>
    <rPh sb="11" eb="13">
      <t>りよう</t>
    </rPh>
    <rPh sb="13" eb="15">
      <t>かさん</t>
    </rPh>
    <phoneticPr fontId="9" type="Hiragana"/>
  </si>
  <si>
    <t>地域移行支援</t>
    <rPh sb="0" eb="2">
      <t>チイキ</t>
    </rPh>
    <rPh sb="2" eb="4">
      <t>イコウ</t>
    </rPh>
    <rPh sb="4" eb="6">
      <t>シエン</t>
    </rPh>
    <phoneticPr fontId="9"/>
  </si>
  <si>
    <r>
      <t>再発防止の検討記録、損害賠償を速やかに行ったことが分かる資料（</t>
    </r>
    <r>
      <rPr>
        <sz val="9"/>
        <color auto="1"/>
        <rFont val="Meiryo UI"/>
      </rPr>
      <t>賠償責任保険書類等</t>
    </r>
    <r>
      <rPr>
        <sz val="10"/>
        <color auto="1"/>
        <rFont val="Meiryo UI"/>
      </rPr>
      <t>）</t>
    </r>
  </si>
  <si>
    <t>＜地域定着支援＞</t>
    <rPh sb="1" eb="3">
      <t>ちいき</t>
    </rPh>
    <rPh sb="3" eb="5">
      <t>ていちゃく</t>
    </rPh>
    <rPh sb="5" eb="7">
      <t>しえん</t>
    </rPh>
    <phoneticPr fontId="9" type="Hiragana"/>
  </si>
  <si>
    <t>第３　運営に関する基準</t>
    <rPh sb="0" eb="1">
      <t>ダイ</t>
    </rPh>
    <rPh sb="3" eb="5">
      <t>ウンエイ</t>
    </rPh>
    <rPh sb="6" eb="7">
      <t>カン</t>
    </rPh>
    <rPh sb="9" eb="11">
      <t>キジュン</t>
    </rPh>
    <phoneticPr fontId="9"/>
  </si>
  <si>
    <t>苦情者への対応記録、苦情対応マニュアル</t>
  </si>
  <si>
    <t>　体験宿泊加算（Ⅰ）については、指定地域移行支援事業者が、地域相談支援給付決定障害者に対して、体験的な宿泊支援（指定基準第23条第1項に規定する体験的な宿泊支援のうち単身での生活に向けたものをいう。）を提供した場合、（地域移行支援計画を作成しない場合及び利用者との対面による支援を１月に２日以上行っていない場合及び７(2)に定める場合を除く）に、体験宿泊加算（Ⅰ）及び（Ⅱ）を合計して15日を限度として、加算しているか。
※　利用者が体験宿泊場所において、地域での居宅生活を体験するための宿泊によらない一時的な滞在に係る支援を行う場合についても算定して差し支えない。</t>
    <rPh sb="1" eb="3">
      <t>たいけん</t>
    </rPh>
    <rPh sb="3" eb="5">
      <t>しゅくはく</t>
    </rPh>
    <rPh sb="5" eb="7">
      <t>かさん</t>
    </rPh>
    <rPh sb="24" eb="27">
      <t>じぎょうしゃ</t>
    </rPh>
    <rPh sb="39" eb="42">
      <t>しょうがいしゃ</t>
    </rPh>
    <rPh sb="43" eb="44">
      <t>たい</t>
    </rPh>
    <rPh sb="47" eb="50">
      <t>たいけんてき</t>
    </rPh>
    <rPh sb="51" eb="53">
      <t>しゅくはく</t>
    </rPh>
    <rPh sb="53" eb="55">
      <t>しえん</t>
    </rPh>
    <rPh sb="56" eb="58">
      <t>してい</t>
    </rPh>
    <rPh sb="58" eb="60">
      <t>きじゅん</t>
    </rPh>
    <rPh sb="60" eb="61">
      <t>だい</t>
    </rPh>
    <rPh sb="63" eb="64">
      <t>じょう</t>
    </rPh>
    <rPh sb="64" eb="65">
      <t>だい</t>
    </rPh>
    <rPh sb="66" eb="67">
      <t>こう</t>
    </rPh>
    <rPh sb="68" eb="70">
      <t>きてい</t>
    </rPh>
    <rPh sb="72" eb="75">
      <t>たいけんてき</t>
    </rPh>
    <rPh sb="76" eb="78">
      <t>しゅくはく</t>
    </rPh>
    <rPh sb="78" eb="80">
      <t>しえん</t>
    </rPh>
    <rPh sb="83" eb="85">
      <t>たんしん</t>
    </rPh>
    <rPh sb="87" eb="89">
      <t>せいかつ</t>
    </rPh>
    <rPh sb="90" eb="91">
      <t>む</t>
    </rPh>
    <rPh sb="101" eb="103">
      <t>ていきょう</t>
    </rPh>
    <rPh sb="105" eb="107">
      <t>ばあい</t>
    </rPh>
    <rPh sb="132" eb="134">
      <t>たいめん</t>
    </rPh>
    <rPh sb="155" eb="156">
      <t>およ</t>
    </rPh>
    <rPh sb="162" eb="163">
      <t>さだ</t>
    </rPh>
    <rPh sb="165" eb="167">
      <t>ばあい</t>
    </rPh>
    <rPh sb="173" eb="175">
      <t>たいけん</t>
    </rPh>
    <rPh sb="175" eb="177">
      <t>しゅくはく</t>
    </rPh>
    <rPh sb="177" eb="179">
      <t>かさん</t>
    </rPh>
    <rPh sb="182" eb="183">
      <t>およ</t>
    </rPh>
    <rPh sb="188" eb="190">
      <t>ごうけい</t>
    </rPh>
    <rPh sb="194" eb="195">
      <t>にち</t>
    </rPh>
    <rPh sb="196" eb="198">
      <t>げんど</t>
    </rPh>
    <rPh sb="202" eb="204">
      <t>かさん</t>
    </rPh>
    <phoneticPr fontId="9" type="Hiragana"/>
  </si>
  <si>
    <t>給付費の額等の受領</t>
    <rPh sb="0" eb="3">
      <t>キュウフヒ</t>
    </rPh>
    <rPh sb="4" eb="5">
      <t>ガク</t>
    </rPh>
    <rPh sb="5" eb="6">
      <t>トウ</t>
    </rPh>
    <rPh sb="7" eb="9">
      <t>ジュリョウ</t>
    </rPh>
    <phoneticPr fontId="9"/>
  </si>
  <si>
    <t>体制支援費</t>
    <rPh sb="0" eb="2">
      <t>たいせい</t>
    </rPh>
    <rPh sb="2" eb="5">
      <t>しえんひ</t>
    </rPh>
    <phoneticPr fontId="17" type="Hiragana"/>
  </si>
  <si>
    <t>給付費の額に係る通知等</t>
    <rPh sb="0" eb="2">
      <t>キュウフ</t>
    </rPh>
    <rPh sb="2" eb="3">
      <t>ヒ</t>
    </rPh>
    <rPh sb="4" eb="5">
      <t>ガク</t>
    </rPh>
    <rPh sb="6" eb="7">
      <t>カカ</t>
    </rPh>
    <rPh sb="8" eb="11">
      <t>ツウチトウ</t>
    </rPh>
    <phoneticPr fontId="9"/>
  </si>
  <si>
    <t>　法定代理受領を行わない指定地域相談支援を提供した際は、地域相談支援給付決定障害者から当該指定地域相談支援につき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rPh sb="34" eb="36">
      <t>キュウフ</t>
    </rPh>
    <rPh sb="56" eb="57">
      <t>ホウ</t>
    </rPh>
    <rPh sb="57" eb="58">
      <t>ダイ</t>
    </rPh>
    <rPh sb="60" eb="61">
      <t>ジョウ</t>
    </rPh>
    <rPh sb="64" eb="65">
      <t>ダイ</t>
    </rPh>
    <rPh sb="66" eb="67">
      <t>コウ</t>
    </rPh>
    <rPh sb="68" eb="70">
      <t>キテイ</t>
    </rPh>
    <rPh sb="72" eb="74">
      <t>コウセイ</t>
    </rPh>
    <rPh sb="74" eb="76">
      <t>ロウドウ</t>
    </rPh>
    <rPh sb="76" eb="78">
      <t>ダイジン</t>
    </rPh>
    <rPh sb="79" eb="80">
      <t>サダ</t>
    </rPh>
    <rPh sb="82" eb="84">
      <t>キジュン</t>
    </rPh>
    <rPh sb="87" eb="89">
      <t>サンテイ</t>
    </rPh>
    <rPh sb="91" eb="93">
      <t>ヒヨウ</t>
    </rPh>
    <rPh sb="94" eb="95">
      <t>ガク</t>
    </rPh>
    <rPh sb="98" eb="99">
      <t>ガク</t>
    </rPh>
    <rPh sb="100" eb="101">
      <t>ゲン</t>
    </rPh>
    <rPh sb="102" eb="104">
      <t>トウガイ</t>
    </rPh>
    <rPh sb="113" eb="114">
      <t>ヨウ</t>
    </rPh>
    <rPh sb="116" eb="118">
      <t>ヒヨウ</t>
    </rPh>
    <rPh sb="119" eb="120">
      <t>ガク</t>
    </rPh>
    <rPh sb="121" eb="122">
      <t>コ</t>
    </rPh>
    <rPh sb="128" eb="130">
      <t>トウガイ</t>
    </rPh>
    <rPh sb="130" eb="131">
      <t>ゲン</t>
    </rPh>
    <rPh sb="141" eb="142">
      <t>ヨウ</t>
    </rPh>
    <rPh sb="144" eb="146">
      <t>ヒヨウ</t>
    </rPh>
    <rPh sb="147" eb="148">
      <t>ガク</t>
    </rPh>
    <phoneticPr fontId="9"/>
  </si>
  <si>
    <t>取扱方針</t>
    <rPh sb="0" eb="2">
      <t>トリアツカ</t>
    </rPh>
    <rPh sb="2" eb="4">
      <t>ホウシン</t>
    </rPh>
    <phoneticPr fontId="9"/>
  </si>
  <si>
    <t>掲示等</t>
    <rPh sb="0" eb="2">
      <t>ケイジ</t>
    </rPh>
    <rPh sb="2" eb="3">
      <t>トウ</t>
    </rPh>
    <phoneticPr fontId="9"/>
  </si>
  <si>
    <t>　指定地域相談支援の提供に当たっては、地域及び家庭との結び付きを重視した運営を行い、市町村、指定障害福祉サービス事業者等その他の保健医療サービス又は福祉サービスを提供する者との密接な連携に努めているか。</t>
  </si>
  <si>
    <t>　指定地域相談支援事業所に置くべき従業者及びその員数を満たしているか。（別途【人員配置・報酬編】の調書に記入すること。）</t>
    <rPh sb="9" eb="12">
      <t>ジギョウショ</t>
    </rPh>
    <rPh sb="13" eb="14">
      <t>オ</t>
    </rPh>
    <rPh sb="17" eb="20">
      <t>ジュウギョウシャ</t>
    </rPh>
    <rPh sb="20" eb="21">
      <t>オヨ</t>
    </rPh>
    <rPh sb="24" eb="26">
      <t>インスウ</t>
    </rPh>
    <rPh sb="27" eb="28">
      <t>ミ</t>
    </rPh>
    <rPh sb="36" eb="38">
      <t>ベット</t>
    </rPh>
    <rPh sb="39" eb="41">
      <t>ジンイン</t>
    </rPh>
    <rPh sb="41" eb="43">
      <t>ハイチ</t>
    </rPh>
    <rPh sb="44" eb="46">
      <t>ホウシュウ</t>
    </rPh>
    <rPh sb="46" eb="47">
      <t>ヘン</t>
    </rPh>
    <rPh sb="49" eb="51">
      <t>チョウショ</t>
    </rPh>
    <rPh sb="52" eb="54">
      <t>キニュウ</t>
    </rPh>
    <phoneticPr fontId="9"/>
  </si>
  <si>
    <r>
      <t>　指定地域定着支援従事者は、地域定着支援台帳の作成に当たっては、</t>
    </r>
    <r>
      <rPr>
        <sz val="11"/>
        <color auto="1"/>
        <rFont val="Meiryo UI"/>
      </rPr>
      <t>利用者の自己決定の尊重及び意思決定の支援に配慮しつつ、適切な方法によりアセスメントを行っているか。</t>
    </r>
    <rPh sb="9" eb="12">
      <t>ジュウジシャ</t>
    </rPh>
    <rPh sb="14" eb="16">
      <t>チイキ</t>
    </rPh>
    <rPh sb="16" eb="18">
      <t>テイチャク</t>
    </rPh>
    <rPh sb="18" eb="20">
      <t>シエン</t>
    </rPh>
    <rPh sb="20" eb="22">
      <t>ダイチョウ</t>
    </rPh>
    <rPh sb="23" eb="25">
      <t>サクセイ</t>
    </rPh>
    <rPh sb="26" eb="27">
      <t>ア</t>
    </rPh>
    <rPh sb="32" eb="35">
      <t>リヨウシャ</t>
    </rPh>
    <rPh sb="36" eb="38">
      <t>ジコ</t>
    </rPh>
    <rPh sb="38" eb="40">
      <t>ケッテイ</t>
    </rPh>
    <rPh sb="41" eb="43">
      <t>ソンチョウ</t>
    </rPh>
    <rPh sb="43" eb="44">
      <t>オヨ</t>
    </rPh>
    <rPh sb="45" eb="47">
      <t>イシ</t>
    </rPh>
    <rPh sb="47" eb="49">
      <t>ケッテイ</t>
    </rPh>
    <rPh sb="50" eb="52">
      <t>シエン</t>
    </rPh>
    <rPh sb="53" eb="55">
      <t>ハイリョ</t>
    </rPh>
    <rPh sb="59" eb="61">
      <t>テキセツ</t>
    </rPh>
    <rPh sb="62" eb="64">
      <t>ホウホウ</t>
    </rPh>
    <rPh sb="74" eb="75">
      <t>オコナ</t>
    </rPh>
    <phoneticPr fontId="9"/>
  </si>
  <si>
    <t xml:space="preserve">　別に厚生労働大臣が定める基準…平30厚労告第114・第３号
</t>
    <rPh sb="27" eb="28">
      <t>だい</t>
    </rPh>
    <rPh sb="29" eb="30">
      <t>ごう</t>
    </rPh>
    <phoneticPr fontId="9" type="Hiragana"/>
  </si>
  <si>
    <t>　指定地域移行支援の事業は、利用者の意思及び人格を尊重し、常に当該利用者の立場に立って行われているか。</t>
  </si>
  <si>
    <t>　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</si>
  <si>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</si>
  <si>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※選択肢にない職種については直接入力してください</t>
  </si>
  <si>
    <t>地域移行支援計画、従業者が地域移行支援計画を作成していることが分かる書類</t>
  </si>
  <si>
    <t>　指定地域相談支援の利用に係る契約をしたときは、その旨を市町村に対し遅滞なく報告しているか。</t>
    <rPh sb="1" eb="3">
      <t>シテイ</t>
    </rPh>
    <rPh sb="3" eb="5">
      <t>チイキ</t>
    </rPh>
    <rPh sb="5" eb="7">
      <t>ソウダン</t>
    </rPh>
    <rPh sb="7" eb="9">
      <t>シエン</t>
    </rPh>
    <rPh sb="26" eb="27">
      <t>ムネ</t>
    </rPh>
    <phoneticPr fontId="9"/>
  </si>
  <si>
    <t>　指定地域相談支援の提供を求められた場合は、その者の提示する受給者証によって、支給対象者であること、給付決定の有無、給付決定の有効期間、給付量等を確めているか。</t>
    <rPh sb="1" eb="3">
      <t>シテイ</t>
    </rPh>
    <rPh sb="3" eb="5">
      <t>チイキ</t>
    </rPh>
    <rPh sb="5" eb="7">
      <t>ソウダン</t>
    </rPh>
    <rPh sb="7" eb="9">
      <t>シエン</t>
    </rPh>
    <rPh sb="39" eb="41">
      <t>シキュウ</t>
    </rPh>
    <rPh sb="41" eb="44">
      <t>タイショウシャ</t>
    </rPh>
    <rPh sb="50" eb="52">
      <t>キュウフ</t>
    </rPh>
    <rPh sb="58" eb="60">
      <t>キュウフ</t>
    </rPh>
    <rPh sb="68" eb="70">
      <t>キュウフ</t>
    </rPh>
    <rPh sb="73" eb="74">
      <t>カク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</si>
  <si>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6"/>
  </si>
  <si>
    <t>利用者又はその家族に説明を行った記録（面接記録等）</t>
  </si>
  <si>
    <t>　指定地域相談支援の提供に当たっては、利用者の心身の状況、その置かれている環境、他の保健医療サービス又は福祉サービスの利用状況等の把握に努めているか。</t>
  </si>
  <si>
    <t>　指定地域相談支援を提供した際は、提供日、内容その他必要な事項を、提供の都度記録しているか。</t>
    <rPh sb="10" eb="12">
      <t>テイキョウ</t>
    </rPh>
    <rPh sb="14" eb="15">
      <t>サイ</t>
    </rPh>
    <rPh sb="17" eb="19">
      <t>テイキョウ</t>
    </rPh>
    <rPh sb="19" eb="20">
      <t>ヒ</t>
    </rPh>
    <rPh sb="21" eb="23">
      <t>ナイヨウ</t>
    </rPh>
    <rPh sb="25" eb="26">
      <t>タ</t>
    </rPh>
    <rPh sb="26" eb="28">
      <t>ヒツヨウ</t>
    </rPh>
    <rPh sb="29" eb="31">
      <t>ジコウ</t>
    </rPh>
    <rPh sb="33" eb="35">
      <t>テイキョウ</t>
    </rPh>
    <rPh sb="36" eb="38">
      <t>ツド</t>
    </rPh>
    <rPh sb="38" eb="40">
      <t>キロク</t>
    </rPh>
    <phoneticPr fontId="9"/>
  </si>
  <si>
    <t>勤務実績表、出勤簿（タイムカード）、従業員の資格証、勤務体制一覧表、研修修了書、管理者の雇用形態が分かる書類</t>
  </si>
  <si>
    <t>　(1)及び(2)の費用の額の支払を受けた場合は、当該費用に係る領収証を当該費用の額を支払った地域相談支援給付決定障害者に対し交付しているか。</t>
    <rPh sb="4" eb="5">
      <t>オヨ</t>
    </rPh>
    <rPh sb="53" eb="55">
      <t>キュウフ</t>
    </rPh>
    <phoneticPr fontId="9"/>
  </si>
  <si>
    <t>　(2)の交通費については、あらかじめ、地域相談支援給付決定障害者に対し、その額について説明を行い、地域相談支援給付決定障害者の同意を得ているか。</t>
    <rPh sb="5" eb="8">
      <t>コウツウヒ</t>
    </rPh>
    <rPh sb="26" eb="28">
      <t>キュウフ</t>
    </rPh>
    <rPh sb="39" eb="40">
      <t>ガク</t>
    </rPh>
    <rPh sb="56" eb="58">
      <t>キュウフ</t>
    </rPh>
    <phoneticPr fontId="9"/>
  </si>
  <si>
    <t>　法定代理受領により指定地域相談支援に係る給付費の支給を受けた場合は、地域相談支援給付決定障害者に対し、当該地域相談支援給付決定障害者に係る給付費の額を通知しているか。</t>
    <rPh sb="41" eb="43">
      <t>キュウフ</t>
    </rPh>
    <rPh sb="60" eb="62">
      <t>キュウフ</t>
    </rPh>
    <phoneticPr fontId="9"/>
  </si>
  <si>
    <t>　法定代理受領を行わない指定地域相談支援に係る費用の支払を受けた場合は、その提供した指定地域相談支援の内容、費用の額その他必要と認められる事項を記載したサービス提供証明書を地域相談支援給付決定障害者に対して交付しているか。</t>
    <rPh sb="92" eb="94">
      <t>キュウフ</t>
    </rPh>
    <phoneticPr fontId="9"/>
  </si>
  <si>
    <t>　管理者は、指定地域移行支援従事者に、基本相談支援に関する業務及び10(1)に規定する地域移行支援計画の作成その他指定地域移行支援に関する業務を担当させているか。</t>
    <rPh sb="1" eb="4">
      <t>カンリシャ</t>
    </rPh>
    <rPh sb="6" eb="8">
      <t>シテイ</t>
    </rPh>
    <rPh sb="8" eb="10">
      <t>チイキ</t>
    </rPh>
    <rPh sb="10" eb="12">
      <t>イコウ</t>
    </rPh>
    <rPh sb="12" eb="14">
      <t>シエン</t>
    </rPh>
    <rPh sb="14" eb="17">
      <t>ジュウジシャ</t>
    </rPh>
    <rPh sb="19" eb="21">
      <t>キホン</t>
    </rPh>
    <rPh sb="21" eb="23">
      <t>ソウダン</t>
    </rPh>
    <rPh sb="23" eb="25">
      <t>シエン</t>
    </rPh>
    <rPh sb="26" eb="27">
      <t>カン</t>
    </rPh>
    <rPh sb="29" eb="31">
      <t>ギョウム</t>
    </rPh>
    <rPh sb="31" eb="32">
      <t>オヨ</t>
    </rPh>
    <rPh sb="39" eb="41">
      <t>キテイ</t>
    </rPh>
    <rPh sb="52" eb="54">
      <t>サクセイ</t>
    </rPh>
    <rPh sb="56" eb="57">
      <t>タ</t>
    </rPh>
    <rPh sb="57" eb="59">
      <t>シテイ</t>
    </rPh>
    <rPh sb="59" eb="61">
      <t>チイキ</t>
    </rPh>
    <rPh sb="61" eb="63">
      <t>イコウ</t>
    </rPh>
    <rPh sb="63" eb="65">
      <t>シエン</t>
    </rPh>
    <rPh sb="66" eb="67">
      <t>カン</t>
    </rPh>
    <rPh sb="69" eb="71">
      <t>ギョウム</t>
    </rPh>
    <rPh sb="72" eb="74">
      <t>タントウ</t>
    </rPh>
    <phoneticPr fontId="9"/>
  </si>
  <si>
    <t>　管理者は、相談支援専門員に、相談支援専門員以外の指定地域移行支援従事者に対する技術的指導及び助言を行わせているか。</t>
    <rPh sb="1" eb="4">
      <t>カンリシャ</t>
    </rPh>
    <rPh sb="6" eb="8">
      <t>ソウダン</t>
    </rPh>
    <rPh sb="8" eb="10">
      <t>シエン</t>
    </rPh>
    <rPh sb="10" eb="13">
      <t>センモンイン</t>
    </rPh>
    <rPh sb="15" eb="17">
      <t>ソウダン</t>
    </rPh>
    <rPh sb="17" eb="19">
      <t>シエン</t>
    </rPh>
    <rPh sb="19" eb="22">
      <t>センモンイン</t>
    </rPh>
    <rPh sb="22" eb="24">
      <t>イガイ</t>
    </rPh>
    <rPh sb="33" eb="36">
      <t>ジュウジシャ</t>
    </rPh>
    <rPh sb="37" eb="38">
      <t>タイ</t>
    </rPh>
    <rPh sb="40" eb="43">
      <t>ギジュツテキ</t>
    </rPh>
    <rPh sb="43" eb="45">
      <t>シドウ</t>
    </rPh>
    <rPh sb="45" eb="46">
      <t>オヨ</t>
    </rPh>
    <rPh sb="47" eb="49">
      <t>ジョゲン</t>
    </rPh>
    <rPh sb="50" eb="51">
      <t>オコナ</t>
    </rPh>
    <phoneticPr fontId="9"/>
  </si>
  <si>
    <t>　管理者は、指定地域定着支援従事者に、基本相談支援に関する業務及び11(1)に規定する地域定着支援台帳の作成その他指定地域定着支援に関する業務を担当させているか。</t>
    <rPh sb="1" eb="4">
      <t>カンリシャ</t>
    </rPh>
    <rPh sb="6" eb="8">
      <t>シテイ</t>
    </rPh>
    <rPh sb="8" eb="10">
      <t>チイキ</t>
    </rPh>
    <rPh sb="10" eb="12">
      <t>テイチャク</t>
    </rPh>
    <rPh sb="12" eb="14">
      <t>シエン</t>
    </rPh>
    <rPh sb="14" eb="17">
      <t>ジュウジシャ</t>
    </rPh>
    <rPh sb="19" eb="21">
      <t>キホン</t>
    </rPh>
    <rPh sb="21" eb="23">
      <t>ソウダン</t>
    </rPh>
    <rPh sb="23" eb="25">
      <t>シエン</t>
    </rPh>
    <rPh sb="26" eb="27">
      <t>カン</t>
    </rPh>
    <rPh sb="29" eb="31">
      <t>ギョウム</t>
    </rPh>
    <rPh sb="31" eb="32">
      <t>オヨ</t>
    </rPh>
    <rPh sb="39" eb="41">
      <t>キテイ</t>
    </rPh>
    <rPh sb="43" eb="45">
      <t>チイキ</t>
    </rPh>
    <rPh sb="45" eb="47">
      <t>テイチャク</t>
    </rPh>
    <rPh sb="47" eb="49">
      <t>シエン</t>
    </rPh>
    <rPh sb="49" eb="51">
      <t>ダイチョウ</t>
    </rPh>
    <rPh sb="52" eb="54">
      <t>サクセイ</t>
    </rPh>
    <rPh sb="56" eb="57">
      <t>タ</t>
    </rPh>
    <rPh sb="66" eb="67">
      <t>カン</t>
    </rPh>
    <rPh sb="69" eb="71">
      <t>ギョウム</t>
    </rPh>
    <rPh sb="72" eb="74">
      <t>タントウ</t>
    </rPh>
    <phoneticPr fontId="9"/>
  </si>
  <si>
    <t>　指定地域相談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10" eb="12">
      <t>テイキョウ</t>
    </rPh>
    <rPh sb="13" eb="14">
      <t>ア</t>
    </rPh>
    <rPh sb="19" eb="22">
      <t>リヨウシャ</t>
    </rPh>
    <rPh sb="23" eb="25">
      <t>タチバ</t>
    </rPh>
    <rPh sb="26" eb="27">
      <t>タ</t>
    </rPh>
    <rPh sb="29" eb="31">
      <t>コンセツ</t>
    </rPh>
    <rPh sb="31" eb="33">
      <t>テイネイ</t>
    </rPh>
    <rPh sb="34" eb="35">
      <t>オコナ</t>
    </rPh>
    <rPh sb="39" eb="40">
      <t>ムネ</t>
    </rPh>
    <rPh sb="43" eb="46">
      <t>リヨウシャ</t>
    </rPh>
    <rPh sb="46" eb="47">
      <t>マタ</t>
    </rPh>
    <rPh sb="50" eb="52">
      <t>カゾク</t>
    </rPh>
    <rPh sb="53" eb="54">
      <t>タイ</t>
    </rPh>
    <rPh sb="61" eb="63">
      <t>テイキョウ</t>
    </rPh>
    <rPh sb="63" eb="65">
      <t>ホウホウ</t>
    </rPh>
    <rPh sb="65" eb="66">
      <t>トウ</t>
    </rPh>
    <rPh sb="70" eb="72">
      <t>リカイ</t>
    </rPh>
    <rPh sb="79" eb="81">
      <t>セツメイ</t>
    </rPh>
    <rPh sb="82" eb="83">
      <t>オコナ</t>
    </rPh>
    <rPh sb="89" eb="91">
      <t>ヒツヨウ</t>
    </rPh>
    <rPh sb="92" eb="93">
      <t>オウ</t>
    </rPh>
    <rPh sb="95" eb="96">
      <t>オナ</t>
    </rPh>
    <rPh sb="97" eb="99">
      <t>ショウガイ</t>
    </rPh>
    <rPh sb="100" eb="101">
      <t>ユウ</t>
    </rPh>
    <rPh sb="103" eb="104">
      <t>モノ</t>
    </rPh>
    <rPh sb="107" eb="109">
      <t>シエン</t>
    </rPh>
    <rPh sb="109" eb="110">
      <t>トウ</t>
    </rPh>
    <rPh sb="110" eb="112">
      <t>テキセツ</t>
    </rPh>
    <rPh sb="113" eb="115">
      <t>シュホウ</t>
    </rPh>
    <rPh sb="116" eb="117">
      <t>ツウ</t>
    </rPh>
    <rPh sb="119" eb="120">
      <t>オコナ</t>
    </rPh>
    <phoneticPr fontId="9"/>
  </si>
  <si>
    <t>　指定地域移行支援従事者は、地域移行支援計画の作成に当たっては、利用者又はその家族に対して説明し、文書により利用者の同意を得ているか。</t>
    <rPh sb="9" eb="12">
      <t>ジュウジシャ</t>
    </rPh>
    <rPh sb="23" eb="25">
      <t>サクセイ</t>
    </rPh>
    <rPh sb="26" eb="27">
      <t>ア</t>
    </rPh>
    <rPh sb="32" eb="35">
      <t>リヨウシャ</t>
    </rPh>
    <rPh sb="35" eb="36">
      <t>マタ</t>
    </rPh>
    <rPh sb="39" eb="41">
      <t>カゾク</t>
    </rPh>
    <rPh sb="42" eb="43">
      <t>タイ</t>
    </rPh>
    <rPh sb="45" eb="47">
      <t>セツメイ</t>
    </rPh>
    <rPh sb="49" eb="51">
      <t>ブンショ</t>
    </rPh>
    <rPh sb="54" eb="57">
      <t>リヨウシャ</t>
    </rPh>
    <rPh sb="58" eb="60">
      <t>ドウイ</t>
    </rPh>
    <rPh sb="61" eb="62">
      <t>エ</t>
    </rPh>
    <phoneticPr fontId="9"/>
  </si>
  <si>
    <t>退院・退所月加算</t>
    <rPh sb="0" eb="2">
      <t>たいいん</t>
    </rPh>
    <rPh sb="3" eb="5">
      <t>たいしょ</t>
    </rPh>
    <rPh sb="5" eb="6">
      <t>つき</t>
    </rPh>
    <rPh sb="6" eb="8">
      <t>かさん</t>
    </rPh>
    <phoneticPr fontId="9" type="Hiragana"/>
  </si>
  <si>
    <t>左記①～⑤の
記録</t>
  </si>
  <si>
    <t>人員配置</t>
    <rPh sb="0" eb="2">
      <t>じんいん</t>
    </rPh>
    <rPh sb="2" eb="4">
      <t>はいち</t>
    </rPh>
    <phoneticPr fontId="9" type="Hiragana"/>
  </si>
  <si>
    <t>　指定地域移行支援従事者は、地域移行支援計画の作成後においても、適宜、地域移行支援計画の見直しを行い、必要に応じて地域移行支援計画の変更を行っているか。</t>
    <rPh sb="9" eb="12">
      <t>ジュウジシャ</t>
    </rPh>
    <rPh sb="23" eb="26">
      <t>サクセイゴ</t>
    </rPh>
    <rPh sb="32" eb="34">
      <t>テキギ</t>
    </rPh>
    <rPh sb="44" eb="46">
      <t>ミナオ</t>
    </rPh>
    <rPh sb="48" eb="49">
      <t>オコナ</t>
    </rPh>
    <rPh sb="51" eb="53">
      <t>ヒツヨウ</t>
    </rPh>
    <rPh sb="54" eb="55">
      <t>オウ</t>
    </rPh>
    <rPh sb="66" eb="68">
      <t>ヘンコウ</t>
    </rPh>
    <rPh sb="69" eb="70">
      <t>オコナ</t>
    </rPh>
    <phoneticPr fontId="9"/>
  </si>
  <si>
    <t>　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地域定着支援台帳を作成しているか。</t>
    <rPh sb="1" eb="3">
      <t>シテイ</t>
    </rPh>
    <rPh sb="3" eb="5">
      <t>チイキ</t>
    </rPh>
    <rPh sb="5" eb="7">
      <t>テイチャク</t>
    </rPh>
    <rPh sb="7" eb="9">
      <t>シエン</t>
    </rPh>
    <rPh sb="9" eb="12">
      <t>ジュウジシャ</t>
    </rPh>
    <rPh sb="14" eb="17">
      <t>リヨウシャ</t>
    </rPh>
    <rPh sb="18" eb="20">
      <t>シンシン</t>
    </rPh>
    <rPh sb="21" eb="23">
      <t>ジョウキョウ</t>
    </rPh>
    <rPh sb="26" eb="27">
      <t>オ</t>
    </rPh>
    <rPh sb="32" eb="34">
      <t>カンキョウ</t>
    </rPh>
    <rPh sb="35" eb="38">
      <t>キンキュウジ</t>
    </rPh>
    <rPh sb="42" eb="44">
      <t>ヒツヨウ</t>
    </rPh>
    <rPh sb="47" eb="49">
      <t>トウガイ</t>
    </rPh>
    <rPh sb="49" eb="52">
      <t>リヨウシャ</t>
    </rPh>
    <rPh sb="53" eb="55">
      <t>カゾク</t>
    </rPh>
    <rPh sb="55" eb="56">
      <t>トウ</t>
    </rPh>
    <rPh sb="56" eb="57">
      <t>オヨ</t>
    </rPh>
    <rPh sb="58" eb="60">
      <t>トウガイ</t>
    </rPh>
    <rPh sb="60" eb="63">
      <t>リヨウシャ</t>
    </rPh>
    <rPh sb="64" eb="66">
      <t>リヨウ</t>
    </rPh>
    <rPh sb="68" eb="70">
      <t>シテイ</t>
    </rPh>
    <rPh sb="70" eb="72">
      <t>ショウガイ</t>
    </rPh>
    <rPh sb="72" eb="74">
      <t>フクシ</t>
    </rPh>
    <rPh sb="78" eb="81">
      <t>ジギョウシャ</t>
    </rPh>
    <rPh sb="81" eb="82">
      <t>トウ</t>
    </rPh>
    <rPh sb="83" eb="85">
      <t>イリョウ</t>
    </rPh>
    <rPh sb="85" eb="87">
      <t>キカン</t>
    </rPh>
    <rPh sb="89" eb="90">
      <t>タ</t>
    </rPh>
    <rPh sb="91" eb="93">
      <t>カンケイ</t>
    </rPh>
    <rPh sb="93" eb="95">
      <t>キカン</t>
    </rPh>
    <rPh sb="96" eb="99">
      <t>レンラクサキ</t>
    </rPh>
    <rPh sb="101" eb="102">
      <t>タ</t>
    </rPh>
    <rPh sb="103" eb="106">
      <t>リヨウシャ</t>
    </rPh>
    <rPh sb="107" eb="108">
      <t>カン</t>
    </rPh>
    <rPh sb="110" eb="112">
      <t>ジョウホウ</t>
    </rPh>
    <rPh sb="113" eb="115">
      <t>キサイ</t>
    </rPh>
    <rPh sb="117" eb="119">
      <t>チイキ</t>
    </rPh>
    <rPh sb="119" eb="121">
      <t>テイチャク</t>
    </rPh>
    <rPh sb="121" eb="123">
      <t>シエン</t>
    </rPh>
    <rPh sb="123" eb="125">
      <t>ダイチョウ</t>
    </rPh>
    <rPh sb="126" eb="128">
      <t>サクセイ</t>
    </rPh>
    <phoneticPr fontId="9"/>
  </si>
  <si>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</si>
  <si>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指定地域定着支援従事者は、地域定着支援台帳の作成後においても、適宜、地域定着支援台帳の見直しを行い、必要に応じて地域定着支援台帳の変更を行っているか。</t>
    <rPh sb="9" eb="12">
      <t>ジュウジシャ</t>
    </rPh>
    <rPh sb="14" eb="16">
      <t>チイキ</t>
    </rPh>
    <rPh sb="16" eb="18">
      <t>テイチャク</t>
    </rPh>
    <rPh sb="18" eb="20">
      <t>シエン</t>
    </rPh>
    <rPh sb="20" eb="22">
      <t>ダイチョウ</t>
    </rPh>
    <rPh sb="23" eb="26">
      <t>サクセイゴ</t>
    </rPh>
    <rPh sb="32" eb="34">
      <t>テキギ</t>
    </rPh>
    <rPh sb="35" eb="37">
      <t>チイキ</t>
    </rPh>
    <rPh sb="37" eb="39">
      <t>テイチャク</t>
    </rPh>
    <rPh sb="39" eb="41">
      <t>シエン</t>
    </rPh>
    <rPh sb="41" eb="43">
      <t>ダイチョウ</t>
    </rPh>
    <rPh sb="44" eb="46">
      <t>ミナオ</t>
    </rPh>
    <rPh sb="48" eb="49">
      <t>オコナ</t>
    </rPh>
    <rPh sb="51" eb="53">
      <t>ヒツヨウ</t>
    </rPh>
    <rPh sb="54" eb="55">
      <t>オウ</t>
    </rPh>
    <rPh sb="57" eb="59">
      <t>チイキ</t>
    </rPh>
    <rPh sb="59" eb="61">
      <t>テイチャク</t>
    </rPh>
    <rPh sb="61" eb="63">
      <t>シエン</t>
    </rPh>
    <rPh sb="63" eb="65">
      <t>ダイチョウ</t>
    </rPh>
    <rPh sb="66" eb="68">
      <t>ヘンコウ</t>
    </rPh>
    <rPh sb="69" eb="70">
      <t>オコナ</t>
    </rPh>
    <phoneticPr fontId="9"/>
  </si>
  <si>
    <t>　利用者に対し、適切な指定地域相談支援を提供できるよう、指定地域相談支援事業所ごとに、指定地域相談支援従事者その他の従業者の勤務体制を定めているか。
※指定地域相談支援事業所ごとに、原則として月ごとの勤務表を作成し、指定地域相談支援従事者その他の従業者については、日々の勤務時間、職務の内容、常勤・非常勤の別、管理者との兼務関係等を明確にすること。（解釈通知平24障発0330第21号　第2-2-(22)-①、第3-2-(5)(準用)））</t>
    <rPh sb="51" eb="54">
      <t>ジュウジシャ</t>
    </rPh>
    <rPh sb="56" eb="57">
      <t>タ</t>
    </rPh>
    <rPh sb="117" eb="120">
      <t>ジュウジシャ</t>
    </rPh>
    <rPh sb="122" eb="123">
      <t>タ</t>
    </rPh>
    <rPh sb="141" eb="143">
      <t>ショクム</t>
    </rPh>
    <rPh sb="144" eb="146">
      <t>ナイヨウ</t>
    </rPh>
    <rPh sb="189" eb="190">
      <t>ダイ</t>
    </rPh>
    <rPh sb="192" eb="193">
      <t>ゴウ</t>
    </rPh>
    <phoneticPr fontId="9"/>
  </si>
  <si>
    <t>　指定地域相談支援従事者の資質の向上のために、その研修の機会を確保しているか。</t>
  </si>
  <si>
    <t>　指定一般相談支援事業者は、従業者の清潔の保持及び健康状態について、必要な管理を行っているか。</t>
    <rPh sb="14" eb="17">
      <t>ジュウギョウシャ</t>
    </rPh>
    <rPh sb="18" eb="20">
      <t>セイケツ</t>
    </rPh>
    <rPh sb="21" eb="23">
      <t>ホジ</t>
    </rPh>
    <rPh sb="23" eb="24">
      <t>オヨ</t>
    </rPh>
    <rPh sb="25" eb="27">
      <t>ケンコウ</t>
    </rPh>
    <rPh sb="27" eb="29">
      <t>ジョウタイ</t>
    </rPh>
    <rPh sb="34" eb="36">
      <t>ヒツヨウ</t>
    </rPh>
    <rPh sb="37" eb="39">
      <t>カンリ</t>
    </rPh>
    <rPh sb="40" eb="41">
      <t>オコナ</t>
    </rPh>
    <phoneticPr fontId="9"/>
  </si>
  <si>
    <t>　指定一般相談支援事業者は、指定地域相談支援事業所の設備及び備品等について、衛生的な管理に努めているか。</t>
    <rPh sb="22" eb="25">
      <t>ジギョウショ</t>
    </rPh>
    <rPh sb="26" eb="28">
      <t>セツビ</t>
    </rPh>
    <rPh sb="28" eb="29">
      <t>オヨ</t>
    </rPh>
    <rPh sb="30" eb="32">
      <t>ビヒン</t>
    </rPh>
    <rPh sb="32" eb="33">
      <t>トウ</t>
    </rPh>
    <rPh sb="38" eb="41">
      <t>エイセイテキ</t>
    </rPh>
    <rPh sb="42" eb="44">
      <t>カンリ</t>
    </rPh>
    <rPh sb="45" eb="46">
      <t>ツト</t>
    </rPh>
    <phoneticPr fontId="9"/>
  </si>
  <si>
    <r>
      <t>　指定地域移行支援事業所の従業者が、利用者の同意を得て、当該利用者に対して、住宅確保要配慮者居住支援法人と共同して、</t>
    </r>
    <r>
      <rPr>
        <sz val="11"/>
        <color auto="1"/>
        <rFont val="Meiryo UI"/>
      </rPr>
      <t>居宅における生活上必要な説明及び指導を行った上で、自立支援協議会または保健、医療及び福祉関係者による協議の場に対し、当該説明及び指導の内容並びに住宅の確保及び居住の支援に係る課題を報告した場合に、算定しているか。
・保健、医療及び福祉関係者による協議の場：平29厚労告116・別表第１の８に規定する協議の場</t>
    </r>
    <rPh sb="9" eb="12">
      <t>じぎょうしょ</t>
    </rPh>
    <rPh sb="13" eb="16">
      <t>じゅうぎょうしゃ</t>
    </rPh>
    <rPh sb="18" eb="21">
      <t>りようしゃ</t>
    </rPh>
    <rPh sb="22" eb="24">
      <t>どうい</t>
    </rPh>
    <rPh sb="25" eb="26">
      <t>え</t>
    </rPh>
    <rPh sb="28" eb="30">
      <t>とうがい</t>
    </rPh>
    <rPh sb="30" eb="33">
      <t>りようしゃ</t>
    </rPh>
    <rPh sb="34" eb="35">
      <t>たい</t>
    </rPh>
    <rPh sb="38" eb="52">
      <t>じゅうたくかくほようはいりょしゃきょじゅうしえんほうじん</t>
    </rPh>
    <rPh sb="53" eb="55">
      <t>きょうどう</t>
    </rPh>
    <rPh sb="58" eb="60">
      <t>きょたく</t>
    </rPh>
    <rPh sb="64" eb="67">
      <t>せいかつじょう</t>
    </rPh>
    <rPh sb="67" eb="69">
      <t>ひつよう</t>
    </rPh>
    <rPh sb="70" eb="72">
      <t>せつめい</t>
    </rPh>
    <rPh sb="72" eb="73">
      <t>およ</t>
    </rPh>
    <rPh sb="74" eb="76">
      <t>しどう</t>
    </rPh>
    <rPh sb="77" eb="78">
      <t>おこな</t>
    </rPh>
    <rPh sb="80" eb="81">
      <t>うえ</t>
    </rPh>
    <rPh sb="83" eb="85">
      <t>じりつ</t>
    </rPh>
    <rPh sb="85" eb="87">
      <t>しえん</t>
    </rPh>
    <rPh sb="87" eb="90">
      <t>きょうぎかい</t>
    </rPh>
    <rPh sb="93" eb="95">
      <t>ほけん</t>
    </rPh>
    <rPh sb="96" eb="98">
      <t>いりょう</t>
    </rPh>
    <rPh sb="98" eb="99">
      <t>およ</t>
    </rPh>
    <rPh sb="100" eb="102">
      <t>ふくし</t>
    </rPh>
    <rPh sb="102" eb="105">
      <t>かんけいしゃ</t>
    </rPh>
    <rPh sb="108" eb="110">
      <t>きょうぎ</t>
    </rPh>
    <rPh sb="111" eb="112">
      <t>ば</t>
    </rPh>
    <rPh sb="113" eb="114">
      <t>たい</t>
    </rPh>
    <rPh sb="116" eb="118">
      <t>とうがい</t>
    </rPh>
    <rPh sb="118" eb="120">
      <t>せつめい</t>
    </rPh>
    <rPh sb="120" eb="121">
      <t>およ</t>
    </rPh>
    <rPh sb="122" eb="124">
      <t>しどう</t>
    </rPh>
    <rPh sb="125" eb="127">
      <t>ないよう</t>
    </rPh>
    <rPh sb="127" eb="128">
      <t>なら</t>
    </rPh>
    <rPh sb="130" eb="132">
      <t>じゅうたく</t>
    </rPh>
    <rPh sb="133" eb="135">
      <t>かくほ</t>
    </rPh>
    <rPh sb="135" eb="136">
      <t>およ</t>
    </rPh>
    <rPh sb="137" eb="139">
      <t>きょじゅう</t>
    </rPh>
    <rPh sb="140" eb="142">
      <t>しえん</t>
    </rPh>
    <rPh sb="143" eb="144">
      <t>かか</t>
    </rPh>
    <rPh sb="145" eb="147">
      <t>かだい</t>
    </rPh>
    <rPh sb="148" eb="150">
      <t>ほうこく</t>
    </rPh>
    <rPh sb="152" eb="154">
      <t>ばあい</t>
    </rPh>
    <rPh sb="156" eb="158">
      <t>さんてい</t>
    </rPh>
    <rPh sb="182" eb="184">
      <t>きょうぎ</t>
    </rPh>
    <rPh sb="185" eb="186">
      <t>ば</t>
    </rPh>
    <rPh sb="187" eb="188">
      <t>へい</t>
    </rPh>
    <rPh sb="190" eb="193">
      <t>こうろうこく</t>
    </rPh>
    <rPh sb="197" eb="199">
      <t>べっぴょう</t>
    </rPh>
    <rPh sb="199" eb="200">
      <t>だい</t>
    </rPh>
    <rPh sb="204" eb="206">
      <t>きてい</t>
    </rPh>
    <rPh sb="208" eb="210">
      <t>きょうぎ</t>
    </rPh>
    <rPh sb="211" eb="212">
      <t>ば</t>
    </rPh>
    <phoneticPr fontId="9" type="Hiragana"/>
  </si>
  <si>
    <t>　指定一般相談支援事業者は、(1)に規定する重要事項の公表に努めているか。</t>
    <rPh sb="1" eb="3">
      <t>シテイ</t>
    </rPh>
    <rPh sb="3" eb="5">
      <t>イッパン</t>
    </rPh>
    <rPh sb="5" eb="7">
      <t>ソウダン</t>
    </rPh>
    <rPh sb="7" eb="9">
      <t>シエン</t>
    </rPh>
    <rPh sb="9" eb="12">
      <t>ジギョウシャ</t>
    </rPh>
    <rPh sb="18" eb="20">
      <t>キテイ</t>
    </rPh>
    <rPh sb="22" eb="24">
      <t>ジュウヨウ</t>
    </rPh>
    <rPh sb="24" eb="26">
      <t>ジコウ</t>
    </rPh>
    <rPh sb="27" eb="29">
      <t>コウヒョウ</t>
    </rPh>
    <rPh sb="30" eb="31">
      <t>ツト</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</si>
  <si>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</si>
  <si>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</si>
  <si>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指定地域相談支援事業所の従業者及び管理者は、正当な理由がなく、その業務上知り得た利用者又はその家族の秘密を漏らしていないか。</t>
    <rPh sb="1" eb="3">
      <t>シテイ</t>
    </rPh>
    <rPh sb="3" eb="5">
      <t>チイキ</t>
    </rPh>
    <rPh sb="5" eb="7">
      <t>ソウダン</t>
    </rPh>
    <rPh sb="7" eb="9">
      <t>シエン</t>
    </rPh>
    <rPh sb="41" eb="44">
      <t>リヨウシャ</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</si>
  <si>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</si>
  <si>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計画作成会議等において、利用者又はその家族の個人情報を用いる場合は、あらかじめ文書により当該利用者又はその家族の同意を得ているか。</t>
    <rPh sb="1" eb="3">
      <t>ケイカク</t>
    </rPh>
    <rPh sb="3" eb="5">
      <t>サクセイ</t>
    </rPh>
    <rPh sb="5" eb="7">
      <t>カイギ</t>
    </rPh>
    <rPh sb="7" eb="8">
      <t>トウ</t>
    </rPh>
    <rPh sb="13" eb="16">
      <t>リヨウシャ</t>
    </rPh>
    <rPh sb="23" eb="25">
      <t>コジン</t>
    </rPh>
    <rPh sb="28" eb="29">
      <t>モチ</t>
    </rPh>
    <rPh sb="31" eb="33">
      <t>バアイ</t>
    </rPh>
    <rPh sb="47" eb="50">
      <t>リヨウシャ</t>
    </rPh>
    <phoneticPr fontId="9"/>
  </si>
  <si>
    <t>　指定地域相談支援を利用しようとする者が、これを適切かつ円滑に利用することができるように、当該指定一般相談支援事業者が実施する事業の内容に関する情報の提供を行うよう努めているか。</t>
    <rPh sb="47" eb="49">
      <t>シテイ</t>
    </rPh>
    <rPh sb="49" eb="51">
      <t>イッパン</t>
    </rPh>
    <rPh sb="51" eb="53">
      <t>ソウダン</t>
    </rPh>
    <rPh sb="53" eb="55">
      <t>シエン</t>
    </rPh>
    <phoneticPr fontId="9"/>
  </si>
  <si>
    <t>（注）常勤・非常勤の区分について</t>
    <rPh sb="1" eb="2">
      <t>チュウ</t>
    </rPh>
    <rPh sb="3" eb="5">
      <t>ジョウキン</t>
    </rPh>
    <rPh sb="6" eb="9">
      <t>ヒジョウキン</t>
    </rPh>
    <rPh sb="10" eb="12">
      <t>クブン</t>
    </rPh>
    <phoneticPr fontId="36"/>
  </si>
  <si>
    <t>第2条第4項
第39条第4項</t>
  </si>
  <si>
    <r>
      <t xml:space="preserve">　指定一般相談支援事業者は、自らその提供する指定地域相談支援の質の評価を行い、常にその改善を図られているか。
</t>
    </r>
    <r>
      <rPr>
        <sz val="10"/>
        <color auto="1"/>
        <rFont val="Meiryo UI"/>
      </rPr>
      <t xml:space="preserve">
　注：地域移行支援、地域定着支援双方に関する確認事項については、
　　　　「指定一般相談支援事業者」は、それぞれ、「指定地域移行支援事業者」、「指定地域定着支援事業者」と、
　　　　「指定地域相談支援」は、それぞれ、「指定地域移行支援」、「指定地域定着支援」と読み替えること。</t>
    </r>
    <rPh sb="1" eb="3">
      <t>シテイ</t>
    </rPh>
    <rPh sb="3" eb="5">
      <t>イッパン</t>
    </rPh>
    <rPh sb="22" eb="24">
      <t>シテイ</t>
    </rPh>
    <rPh sb="24" eb="26">
      <t>チイキ</t>
    </rPh>
    <rPh sb="26" eb="28">
      <t>ソウダン</t>
    </rPh>
    <phoneticPr fontId="9"/>
  </si>
  <si>
    <t>　提供した指定地域相談支援に関する利用者又はその家族からの苦情に迅速かつ適切に対応するために、苦情を受け付けるための窓口を設置する等の必要な措置を講じているか。</t>
    <rPh sb="17" eb="19">
      <t>リヨウ</t>
    </rPh>
    <rPh sb="19" eb="20">
      <t>シャ</t>
    </rPh>
    <rPh sb="24" eb="26">
      <t>カゾク</t>
    </rPh>
    <rPh sb="65" eb="66">
      <t>ナド</t>
    </rPh>
    <phoneticPr fontId="9"/>
  </si>
  <si>
    <t>地域居住支援体制強化推進加算</t>
    <rPh sb="0" eb="2">
      <t>ちいき</t>
    </rPh>
    <rPh sb="2" eb="4">
      <t>きょじゅう</t>
    </rPh>
    <rPh sb="4" eb="6">
      <t>しえん</t>
    </rPh>
    <rPh sb="6" eb="8">
      <t>たいせい</t>
    </rPh>
    <rPh sb="8" eb="10">
      <t>きょうか</t>
    </rPh>
    <rPh sb="10" eb="12">
      <t>すいしん</t>
    </rPh>
    <rPh sb="12" eb="14">
      <t>かさん</t>
    </rPh>
    <phoneticPr fontId="9" type="Hiragana"/>
  </si>
  <si>
    <t>(9)勤務時間数合計</t>
    <rPh sb="3" eb="5">
      <t>キンム</t>
    </rPh>
    <rPh sb="5" eb="7">
      <t>ジカン</t>
    </rPh>
    <rPh sb="7" eb="8">
      <t>スウ</t>
    </rPh>
    <rPh sb="8" eb="10">
      <t>ゴウケイ</t>
    </rPh>
    <phoneticPr fontId="9"/>
  </si>
  <si>
    <t xml:space="preserve"> （１）の苦情を受け付けた場合には、当該苦情の内容等を記録しているか。</t>
  </si>
  <si>
    <t>　提供した指定地域相談支援に関し、法第11条第2項の規定により県知事が行う報告若しくは指定地域相談支援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るか。　（事例がない場合は「該当なし」と回答すること。）</t>
    <rPh sb="31" eb="32">
      <t>ケン</t>
    </rPh>
    <rPh sb="32" eb="34">
      <t>チジ</t>
    </rPh>
    <rPh sb="115" eb="116">
      <t>ケン</t>
    </rPh>
    <rPh sb="133" eb="134">
      <t>ケン</t>
    </rPh>
    <rPh sb="134" eb="136">
      <t>チジ</t>
    </rPh>
    <phoneticPr fontId="9"/>
  </si>
  <si>
    <t>　提供した指定地域相談支援に関し、法第51条の27第1項の規定により県知事又は市町村長が行う報告若しくは帳簿書類その他の物件の提出若しくは提示の命令又は当該職員からの質問若しくは指定地域相談支援事業所の設備若しくは帳簿書類その他の物件の検査に応じ、及び利用者又はその家族からの苦情に関して県知事又は市町村長が行う調査に協力するとともに、県知事又は市町村長から指導又は助言を受けた場合は、当該指導又は助言に従って必要な改善を行っているか。　（事例がない場合は「該当なし」と回答すること。）</t>
    <rPh sb="34" eb="35">
      <t>ケン</t>
    </rPh>
    <rPh sb="35" eb="37">
      <t>チジ</t>
    </rPh>
    <rPh sb="144" eb="145">
      <t>ケン</t>
    </rPh>
    <rPh sb="145" eb="147">
      <t>チジ</t>
    </rPh>
    <rPh sb="168" eb="169">
      <t>ケン</t>
    </rPh>
    <rPh sb="169" eb="171">
      <t>チジ</t>
    </rPh>
    <rPh sb="171" eb="172">
      <t>マタ</t>
    </rPh>
    <phoneticPr fontId="9"/>
  </si>
  <si>
    <t xml:space="preserve">地域移行支援サービス費
</t>
    <rPh sb="0" eb="2">
      <t>ちいき</t>
    </rPh>
    <rPh sb="2" eb="4">
      <t>いこう</t>
    </rPh>
    <rPh sb="4" eb="6">
      <t>しえん</t>
    </rPh>
    <phoneticPr fontId="9" type="Hiragana"/>
  </si>
  <si>
    <t xml:space="preserve"> 県知事、市町村又は市町村長から求めがあった場合には、(3)から(5)の改善の内容を報告しているか。　（事例がない場合は「該当なし」と回答すること。）</t>
    <rPh sb="2" eb="4">
      <t>チジ</t>
    </rPh>
    <rPh sb="5" eb="8">
      <t>シチョウソン</t>
    </rPh>
    <rPh sb="8" eb="9">
      <t>マタ</t>
    </rPh>
    <rPh sb="10" eb="13">
      <t>シチョウソン</t>
    </rPh>
    <rPh sb="13" eb="14">
      <t>チョウ</t>
    </rPh>
    <phoneticPr fontId="9"/>
  </si>
  <si>
    <r>
      <t>　指定地域相談支援に要する費用の額は、平成24年厚生労働省告示第124号の別表「地域相談支援給付費単位数表」により算定する単位数に</t>
    </r>
    <r>
      <rPr>
        <sz val="11"/>
        <color auto="1"/>
        <rFont val="Meiryo UI"/>
      </rPr>
      <t>10円を乗じて得た額を算定しているか。
　ただし、その額が現に当該指定地域相談支援に要した費用の額を超えるときは、当該現に当該指定地域相談支援に要した費用の額となっているか。</t>
    </r>
    <rPh sb="3" eb="5">
      <t>チイキ</t>
    </rPh>
    <rPh sb="5" eb="7">
      <t>ソウダン</t>
    </rPh>
    <rPh sb="7" eb="9">
      <t>シエン</t>
    </rPh>
    <rPh sb="40" eb="42">
      <t>チイキ</t>
    </rPh>
    <rPh sb="42" eb="44">
      <t>ソウダン</t>
    </rPh>
    <rPh sb="44" eb="46">
      <t>シエン</t>
    </rPh>
    <rPh sb="67" eb="68">
      <t>エン</t>
    </rPh>
    <rPh sb="92" eb="93">
      <t>ガク</t>
    </rPh>
    <rPh sb="94" eb="95">
      <t>ゲン</t>
    </rPh>
    <rPh sb="96" eb="98">
      <t>トウガイ</t>
    </rPh>
    <rPh sb="98" eb="100">
      <t>シテイ</t>
    </rPh>
    <rPh sb="100" eb="102">
      <t>チイキ</t>
    </rPh>
    <rPh sb="102" eb="104">
      <t>ソウダン</t>
    </rPh>
    <rPh sb="104" eb="106">
      <t>シエン</t>
    </rPh>
    <rPh sb="107" eb="108">
      <t>ヨウ</t>
    </rPh>
    <rPh sb="110" eb="112">
      <t>ヒヨウ</t>
    </rPh>
    <rPh sb="113" eb="114">
      <t>ガク</t>
    </rPh>
    <rPh sb="115" eb="116">
      <t>コ</t>
    </rPh>
    <rPh sb="122" eb="124">
      <t>トウガイ</t>
    </rPh>
    <rPh sb="124" eb="125">
      <t>ゲン</t>
    </rPh>
    <rPh sb="126" eb="128">
      <t>トウガイ</t>
    </rPh>
    <rPh sb="128" eb="130">
      <t>シテイ</t>
    </rPh>
    <rPh sb="130" eb="132">
      <t>チイキ</t>
    </rPh>
    <rPh sb="132" eb="134">
      <t>ソウダン</t>
    </rPh>
    <rPh sb="134" eb="136">
      <t>シエン</t>
    </rPh>
    <rPh sb="137" eb="138">
      <t>ヨウ</t>
    </rPh>
    <rPh sb="140" eb="142">
      <t>ヒヨウ</t>
    </rPh>
    <rPh sb="143" eb="144">
      <t>ガク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</si>
  <si>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</si>
  <si>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利用者に対する指定地域相談支援の提供により事故が発生した場合は、県、市町村、当該利用者の家族等に連絡を行うとともに、必要な措置を講じているか。</t>
    <rPh sb="1" eb="4">
      <t>リヨウシャ</t>
    </rPh>
    <rPh sb="37" eb="38">
      <t>ソン</t>
    </rPh>
    <rPh sb="41" eb="44">
      <t>リヨウシャ</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</si>
  <si>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7"/>
  </si>
  <si>
    <t>　(1)の事故の状況及び事故に際して採った処置について、記録しているか。</t>
  </si>
  <si>
    <r>
      <t>　</t>
    </r>
    <r>
      <rPr>
        <sz val="11"/>
        <color auto="1"/>
        <rFont val="Meiryo UI"/>
      </rPr>
      <t>指定地域移行支援従事者は、利用者の意向、適性、障害の特性その他の事情を踏まえた地域移行支援計画を作成しているか。</t>
    </r>
    <rPh sb="1" eb="3">
      <t>シテイ</t>
    </rPh>
    <rPh sb="3" eb="5">
      <t>チイキ</t>
    </rPh>
    <rPh sb="5" eb="7">
      <t>イコウ</t>
    </rPh>
    <rPh sb="7" eb="9">
      <t>シエン</t>
    </rPh>
    <rPh sb="9" eb="12">
      <t>ジュウジシャ</t>
    </rPh>
    <rPh sb="14" eb="17">
      <t>リヨウシャ</t>
    </rPh>
    <rPh sb="18" eb="20">
      <t>イコウ</t>
    </rPh>
    <rPh sb="21" eb="23">
      <t>テキセイ</t>
    </rPh>
    <rPh sb="24" eb="26">
      <t>ショウガイ</t>
    </rPh>
    <rPh sb="27" eb="29">
      <t>トクセイ</t>
    </rPh>
    <rPh sb="31" eb="32">
      <t>タ</t>
    </rPh>
    <rPh sb="33" eb="35">
      <t>ジジョウ</t>
    </rPh>
    <rPh sb="36" eb="37">
      <t>フ</t>
    </rPh>
    <rPh sb="49" eb="51">
      <t>サクセイ</t>
    </rPh>
    <phoneticPr fontId="9"/>
  </si>
  <si>
    <t xml:space="preserve"> 利用者に対する指定地域相談支援の提供に関する次に掲げる記録を整備し、指定地域相談支援を提供した日から５年間保存しているか。
①指定地域相談支援に係る必要な事項の提供の記録
②地域移行支援計画(指定地域移行支援）、地域定着支援台帳（指定地域定着支援）
③地域相談支援給付決定障害者に関する市町村への通知に係る記録
④苦情の内容等の記録
⑤事故の状況及び事故に際して採った処置についての記録
</t>
    <rPh sb="74" eb="75">
      <t>カカ</t>
    </rPh>
    <rPh sb="76" eb="78">
      <t>ヒツヨウ</t>
    </rPh>
    <rPh sb="79" eb="81">
      <t>ジコウ</t>
    </rPh>
    <rPh sb="98" eb="100">
      <t>シテイ</t>
    </rPh>
    <rPh sb="100" eb="102">
      <t>チイキ</t>
    </rPh>
    <rPh sb="102" eb="104">
      <t>イコウ</t>
    </rPh>
    <rPh sb="104" eb="106">
      <t>シエン</t>
    </rPh>
    <rPh sb="108" eb="110">
      <t>チイキ</t>
    </rPh>
    <rPh sb="110" eb="112">
      <t>テイチャク</t>
    </rPh>
    <rPh sb="112" eb="114">
      <t>シエン</t>
    </rPh>
    <rPh sb="114" eb="116">
      <t>ダイチョウ</t>
    </rPh>
    <rPh sb="117" eb="119">
      <t>シテイ</t>
    </rPh>
    <rPh sb="119" eb="121">
      <t>チイキ</t>
    </rPh>
    <rPh sb="121" eb="123">
      <t>テイチャク</t>
    </rPh>
    <rPh sb="123" eb="125">
      <t>シエン</t>
    </rPh>
    <rPh sb="128" eb="130">
      <t>チイキ</t>
    </rPh>
    <rPh sb="130" eb="132">
      <t>ソウダン</t>
    </rPh>
    <rPh sb="132" eb="134">
      <t>シエン</t>
    </rPh>
    <rPh sb="134" eb="136">
      <t>キュウフ</t>
    </rPh>
    <rPh sb="136" eb="138">
      <t>ケッテイ</t>
    </rPh>
    <rPh sb="138" eb="141">
      <t>ショウガイシャ</t>
    </rPh>
    <rPh sb="142" eb="143">
      <t>カン</t>
    </rPh>
    <phoneticPr fontId="9"/>
  </si>
  <si>
    <t>運営規程、研修計画、研修実施記録、虐待防止関係書類、体制の整備が分かる書類</t>
  </si>
  <si>
    <t>地域移行支援計画、アセスメント及びモニタリングに関する記録、面接記録</t>
  </si>
  <si>
    <t xml:space="preserve"> （14) 必要項目を満たしていれば、各事業所で使用するシフト表等をもって代替書類として差し支えありません。</t>
  </si>
  <si>
    <t>地域移行支援計画、アセスメント及びモニタリングを実施したことが分かる書類</t>
  </si>
  <si>
    <t>アセスメントを実施したことが分かる書類、面接記録</t>
  </si>
  <si>
    <t>地域移行支援計画の原案、他サービスとの連携状況が分かる書類</t>
  </si>
  <si>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6"/>
  </si>
  <si>
    <t>地域移行支援計画（利用者または家族の署名捺印）</t>
  </si>
  <si>
    <t>　別に厚生労働大臣が定める基準に適合しているものとして県知事に届け出た指定地域定着支援事業所において、指定地域定着支援を行った場合に、算定しているか。</t>
    <rPh sb="1" eb="2">
      <t>べつ</t>
    </rPh>
    <rPh sb="3" eb="5">
      <t>こうせい</t>
    </rPh>
    <rPh sb="5" eb="7">
      <t>ろうどう</t>
    </rPh>
    <rPh sb="7" eb="9">
      <t>だいじん</t>
    </rPh>
    <rPh sb="10" eb="11">
      <t>さだ</t>
    </rPh>
    <rPh sb="13" eb="15">
      <t>きじゅん</t>
    </rPh>
    <rPh sb="16" eb="18">
      <t>てきごう</t>
    </rPh>
    <rPh sb="27" eb="28">
      <t>けん</t>
    </rPh>
    <rPh sb="28" eb="30">
      <t>ちじ</t>
    </rPh>
    <rPh sb="31" eb="32">
      <t>とど</t>
    </rPh>
    <rPh sb="33" eb="34">
      <t>で</t>
    </rPh>
    <rPh sb="35" eb="37">
      <t>してい</t>
    </rPh>
    <rPh sb="37" eb="39">
      <t>ちいき</t>
    </rPh>
    <rPh sb="39" eb="41">
      <t>ていちゃく</t>
    </rPh>
    <rPh sb="41" eb="43">
      <t>しえん</t>
    </rPh>
    <rPh sb="43" eb="46">
      <t>じぎょうしょ</t>
    </rPh>
    <rPh sb="51" eb="55">
      <t>していちいき</t>
    </rPh>
    <rPh sb="55" eb="57">
      <t>ていちゃく</t>
    </rPh>
    <rPh sb="57" eb="59">
      <t>しえん</t>
    </rPh>
    <rPh sb="60" eb="61">
      <t>おこな</t>
    </rPh>
    <rPh sb="63" eb="65">
      <t>ばあい</t>
    </rPh>
    <rPh sb="67" eb="69">
      <t>さんてい</t>
    </rPh>
    <phoneticPr fontId="9" type="Hiragana"/>
  </si>
  <si>
    <t xml:space="preserve">
勤務形態一覧表または雇用形態が分かる書類</t>
  </si>
  <si>
    <t>委託契約書
業務報告書</t>
  </si>
  <si>
    <t>衛生管理に関する書類　①委員会議事録、②感染症及び食中毒の予防及びまん延の防止のための指針、③研修及び訓練を実施したことが分かる書類</t>
  </si>
  <si>
    <t>事故対応マニュアル、県・市町村・家族等への報告記録</t>
  </si>
  <si>
    <t>（Ⅱ）</t>
  </si>
  <si>
    <t>職員名簿、設備・備品台帳、帳簿等の会計書類</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</si>
  <si>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</si>
  <si>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r>
      <t>契約</t>
    </r>
    <r>
      <rPr>
        <sz val="11"/>
        <color auto="1"/>
        <rFont val="Meiryo UI"/>
      </rPr>
      <t>内容の報告等</t>
    </r>
    <rPh sb="0" eb="2">
      <t>ケイヤク</t>
    </rPh>
    <rPh sb="2" eb="4">
      <t>ナイヨウ</t>
    </rPh>
    <rPh sb="5" eb="7">
      <t>ホウコク</t>
    </rPh>
    <rPh sb="7" eb="8">
      <t>トウ</t>
    </rPh>
    <phoneticPr fontId="9"/>
  </si>
  <si>
    <r>
      <t>　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t>
    </r>
    <r>
      <rPr>
        <sz val="11"/>
        <color auto="1"/>
        <rFont val="Meiryo UI"/>
      </rPr>
      <t>うとともに、利用者の自己決定の尊重及び意思決定の支援に配慮しつつ、利用者が地域において自立した日常生活又は社会生活を営むことができるように支援する上での適切な支援内容の検討をしているか。</t>
    </r>
    <rPh sb="9" eb="12">
      <t>ジュウジシャ</t>
    </rPh>
    <rPh sb="23" eb="25">
      <t>サクセイ</t>
    </rPh>
    <rPh sb="26" eb="27">
      <t>ア</t>
    </rPh>
    <rPh sb="32" eb="34">
      <t>テキセツ</t>
    </rPh>
    <rPh sb="35" eb="37">
      <t>ホウホウ</t>
    </rPh>
    <rPh sb="41" eb="44">
      <t>リヨウシャ</t>
    </rPh>
    <rPh sb="51" eb="53">
      <t>シンシン</t>
    </rPh>
    <rPh sb="54" eb="56">
      <t>ジョウキョウ</t>
    </rPh>
    <rPh sb="59" eb="60">
      <t>オ</t>
    </rPh>
    <rPh sb="65" eb="67">
      <t>カンキョウ</t>
    </rPh>
    <rPh sb="67" eb="68">
      <t>オヨ</t>
    </rPh>
    <rPh sb="69" eb="71">
      <t>ニチジョウ</t>
    </rPh>
    <rPh sb="71" eb="73">
      <t>セイカツ</t>
    </rPh>
    <rPh sb="73" eb="75">
      <t>ゼンパン</t>
    </rPh>
    <rPh sb="76" eb="78">
      <t>ジョウキョウ</t>
    </rPh>
    <rPh sb="78" eb="79">
      <t>トウ</t>
    </rPh>
    <rPh sb="80" eb="82">
      <t>ヒョウカ</t>
    </rPh>
    <rPh sb="83" eb="84">
      <t>ツウ</t>
    </rPh>
    <rPh sb="86" eb="89">
      <t>リヨウシャ</t>
    </rPh>
    <rPh sb="90" eb="92">
      <t>キボウ</t>
    </rPh>
    <rPh sb="94" eb="96">
      <t>セイカツ</t>
    </rPh>
    <rPh sb="97" eb="99">
      <t>カダイ</t>
    </rPh>
    <rPh sb="99" eb="100">
      <t>トウ</t>
    </rPh>
    <rPh sb="101" eb="103">
      <t>ハアク</t>
    </rPh>
    <rPh sb="112" eb="113">
      <t>オコナ</t>
    </rPh>
    <rPh sb="146" eb="149">
      <t>リヨウシャ</t>
    </rPh>
    <rPh sb="150" eb="152">
      <t>チイキ</t>
    </rPh>
    <rPh sb="156" eb="158">
      <t>ジリツ</t>
    </rPh>
    <rPh sb="160" eb="162">
      <t>ニチジョウ</t>
    </rPh>
    <rPh sb="162" eb="164">
      <t>セイカツ</t>
    </rPh>
    <rPh sb="164" eb="165">
      <t>マタ</t>
    </rPh>
    <rPh sb="166" eb="168">
      <t>シャカイ</t>
    </rPh>
    <rPh sb="168" eb="170">
      <t>セイカツ</t>
    </rPh>
    <rPh sb="171" eb="172">
      <t>イトナ</t>
    </rPh>
    <rPh sb="182" eb="184">
      <t>シエン</t>
    </rPh>
    <rPh sb="186" eb="187">
      <t>ウエ</t>
    </rPh>
    <rPh sb="189" eb="191">
      <t>テキセツ</t>
    </rPh>
    <rPh sb="192" eb="194">
      <t>シエン</t>
    </rPh>
    <rPh sb="194" eb="196">
      <t>ナイヨウ</t>
    </rPh>
    <rPh sb="197" eb="199">
      <t>ケントウ</t>
    </rPh>
    <phoneticPr fontId="9"/>
  </si>
  <si>
    <r>
      <t>　地域移行支援計画に変更のあった場合、(2)から</t>
    </r>
    <r>
      <rPr>
        <sz val="11"/>
        <color auto="1"/>
        <rFont val="Meiryo UI"/>
      </rPr>
      <t>(8)に準じて取り扱っているか。</t>
    </r>
  </si>
  <si>
    <r>
      <t>　指定地域相談支援事業所ごとに、次に掲げる事業の運営についての重要事項に関する運営規程を定めているか。
　　</t>
    </r>
    <r>
      <rPr>
        <sz val="11"/>
        <color auto="1"/>
        <rFont val="Meiryo UI"/>
      </rPr>
      <t>①　事業の目的及び運営の方針
　　②　従業者の職種、員数及び職務の内容
　　③　営業日及び営業時間
　　④　指定地域相談支援の提供方法及び内容並びに地域相談支援給付決定障害者から受領する費用及びその額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その他事業の運営に関する重要事項
※⑧について
　地域生活支援拠点等である場合は、その旨を規定し、拠点等の必要な機能のうち、満たす機能を明記すること。（解釈通知平24障発0330第21号　第2-2-(21)-⑥、第3-2-(5)(準用)）</t>
    </r>
    <rPh sb="118" eb="120">
      <t>テイキョウ</t>
    </rPh>
    <rPh sb="120" eb="122">
      <t>ホウホウ</t>
    </rPh>
    <rPh sb="122" eb="123">
      <t>オヨ</t>
    </rPh>
    <rPh sb="124" eb="126">
      <t>ナイヨウ</t>
    </rPh>
    <rPh sb="129" eb="131">
      <t>チイキ</t>
    </rPh>
    <rPh sb="131" eb="133">
      <t>ソウダン</t>
    </rPh>
    <rPh sb="133" eb="135">
      <t>シエン</t>
    </rPh>
    <rPh sb="135" eb="137">
      <t>キュウフ</t>
    </rPh>
    <rPh sb="236" eb="238">
      <t>ジギョウ</t>
    </rPh>
    <rPh sb="259" eb="261">
      <t>チイキ</t>
    </rPh>
    <rPh sb="261" eb="263">
      <t>セイカツ</t>
    </rPh>
    <rPh sb="263" eb="265">
      <t>シエン</t>
    </rPh>
    <rPh sb="265" eb="267">
      <t>キョテン</t>
    </rPh>
    <rPh sb="267" eb="268">
      <t>トウ</t>
    </rPh>
    <rPh sb="271" eb="273">
      <t>バアイ</t>
    </rPh>
    <rPh sb="277" eb="278">
      <t>ムネ</t>
    </rPh>
    <rPh sb="279" eb="281">
      <t>キテイ</t>
    </rPh>
    <rPh sb="283" eb="285">
      <t>キョテン</t>
    </rPh>
    <rPh sb="285" eb="286">
      <t>トウ</t>
    </rPh>
    <rPh sb="287" eb="289">
      <t>ヒツヨウ</t>
    </rPh>
    <rPh sb="290" eb="292">
      <t>キノウ</t>
    </rPh>
    <rPh sb="296" eb="297">
      <t>ミ</t>
    </rPh>
    <rPh sb="299" eb="301">
      <t>キノウ</t>
    </rPh>
    <rPh sb="302" eb="304">
      <t>メイキ</t>
    </rPh>
    <phoneticPr fontId="9"/>
  </si>
  <si>
    <r>
      <t>　</t>
    </r>
    <r>
      <rPr>
        <sz val="11"/>
        <color auto="1"/>
        <rFont val="Meiryo UI"/>
      </rPr>
      <t>指定地域相談支援事業所ごとに、当該指定地域相談支援事業所の指定地域相談支援従事者によって指定地域相談支援を提供しているか。
　</t>
    </r>
    <rPh sb="32" eb="34">
      <t>チイキ</t>
    </rPh>
    <phoneticPr fontId="9"/>
  </si>
  <si>
    <t>　障害福祉サービスの体験利用加算（Ⅰ）については、指定地域移行支援事業者が、地域相談支援給付決定障害者に対して、障害福祉サービスの体験的な利用支援（指定基準第22条に規定する障害福祉サービスの体験的な利用支援をいう。」）を提供した場合（地域移行支援計画を作成しない場合及び利用者との対面による支援を１月に２日以上行っていない場合を除く）に、体験的な利用支援の提供を開始した日から起算して５日以内の期間について、加算しているか。</t>
    <rPh sb="1" eb="3">
      <t>しょうがい</t>
    </rPh>
    <rPh sb="3" eb="5">
      <t>ふくし</t>
    </rPh>
    <rPh sb="10" eb="12">
      <t>たいけん</t>
    </rPh>
    <rPh sb="12" eb="14">
      <t>りよう</t>
    </rPh>
    <rPh sb="14" eb="16">
      <t>かさん</t>
    </rPh>
    <rPh sb="33" eb="36">
      <t>じぎょうしゃ</t>
    </rPh>
    <rPh sb="48" eb="51">
      <t>しょうがいしゃ</t>
    </rPh>
    <rPh sb="52" eb="53">
      <t>たい</t>
    </rPh>
    <rPh sb="56" eb="58">
      <t>しょうがい</t>
    </rPh>
    <rPh sb="58" eb="60">
      <t>ふくし</t>
    </rPh>
    <rPh sb="65" eb="68">
      <t>たいけんてき</t>
    </rPh>
    <rPh sb="69" eb="71">
      <t>りよう</t>
    </rPh>
    <rPh sb="71" eb="73">
      <t>しえん</t>
    </rPh>
    <rPh sb="74" eb="76">
      <t>してい</t>
    </rPh>
    <rPh sb="76" eb="78">
      <t>きじゅん</t>
    </rPh>
    <rPh sb="78" eb="79">
      <t>だい</t>
    </rPh>
    <rPh sb="81" eb="82">
      <t>じょう</t>
    </rPh>
    <rPh sb="83" eb="85">
      <t>きてい</t>
    </rPh>
    <rPh sb="87" eb="89">
      <t>しょうがい</t>
    </rPh>
    <rPh sb="89" eb="91">
      <t>ふくし</t>
    </rPh>
    <rPh sb="96" eb="99">
      <t>たいけんてき</t>
    </rPh>
    <rPh sb="100" eb="102">
      <t>りよう</t>
    </rPh>
    <rPh sb="102" eb="104">
      <t>しえん</t>
    </rPh>
    <rPh sb="111" eb="113">
      <t>ていきょう</t>
    </rPh>
    <rPh sb="115" eb="117">
      <t>ばあい</t>
    </rPh>
    <rPh sb="141" eb="143">
      <t>たいめん</t>
    </rPh>
    <rPh sb="170" eb="173">
      <t>たいけんてき</t>
    </rPh>
    <rPh sb="174" eb="176">
      <t>りよう</t>
    </rPh>
    <rPh sb="176" eb="178">
      <t>しえん</t>
    </rPh>
    <rPh sb="179" eb="181">
      <t>ていきょう</t>
    </rPh>
    <rPh sb="182" eb="184">
      <t>かいし</t>
    </rPh>
    <rPh sb="186" eb="187">
      <t>ひ</t>
    </rPh>
    <rPh sb="189" eb="191">
      <t>きさん</t>
    </rPh>
    <rPh sb="194" eb="195">
      <t>にち</t>
    </rPh>
    <rPh sb="195" eb="197">
      <t>いない</t>
    </rPh>
    <rPh sb="198" eb="200">
      <t>きかん</t>
    </rPh>
    <rPh sb="205" eb="207">
      <t>かさん</t>
    </rPh>
    <phoneticPr fontId="9" type="Hiragana"/>
  </si>
  <si>
    <r>
      <t>地域移行支援計画
地域定着支援台帳</t>
    </r>
    <r>
      <rPr>
        <sz val="11"/>
        <color auto="1"/>
        <rFont val="Meiryo UI"/>
      </rPr>
      <t xml:space="preserve">
ケース記録</t>
    </r>
    <rPh sb="9" eb="11">
      <t>チイキ</t>
    </rPh>
    <rPh sb="11" eb="13">
      <t>テイチャク</t>
    </rPh>
    <rPh sb="13" eb="15">
      <t>シエン</t>
    </rPh>
    <rPh sb="15" eb="17">
      <t>ダイチョウ</t>
    </rPh>
    <phoneticPr fontId="9"/>
  </si>
  <si>
    <r>
      <t>情報提供を行ったことが分かる書類</t>
    </r>
    <r>
      <rPr>
        <sz val="10"/>
        <color auto="1"/>
        <rFont val="Meiryo UI"/>
      </rPr>
      <t>（パンフレット等）</t>
    </r>
  </si>
  <si>
    <t>地域定着支援</t>
    <rPh sb="0" eb="2">
      <t>チイキ</t>
    </rPh>
    <rPh sb="2" eb="4">
      <t>テイチャク</t>
    </rPh>
    <rPh sb="4" eb="6">
      <t>シエン</t>
    </rPh>
    <phoneticPr fontId="9"/>
  </si>
  <si>
    <t>第2条第3項
第39条第3項</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</si>
  <si>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</si>
  <si>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r>
      <t>　</t>
    </r>
    <r>
      <rPr>
        <sz val="11"/>
        <color auto="1"/>
        <rFont val="Meiryo UI"/>
      </rPr>
      <t>ただし、基準省令第44条第4項の規定により指定障害福祉サービス事業者等への委託により行われる一時的な滞在による支援については、この限りでない。</t>
    </r>
    <rPh sb="9" eb="10">
      <t>ダイ</t>
    </rPh>
    <rPh sb="12" eb="13">
      <t>ジョウ</t>
    </rPh>
    <rPh sb="13" eb="14">
      <t>ダイ</t>
    </rPh>
    <rPh sb="15" eb="16">
      <t>コウ</t>
    </rPh>
    <rPh sb="17" eb="19">
      <t>キテイ</t>
    </rPh>
    <rPh sb="22" eb="24">
      <t>シテイ</t>
    </rPh>
    <rPh sb="24" eb="26">
      <t>ショウガイ</t>
    </rPh>
    <rPh sb="26" eb="28">
      <t>フクシ</t>
    </rPh>
    <rPh sb="32" eb="35">
      <t>ジギョウシャ</t>
    </rPh>
    <rPh sb="35" eb="36">
      <t>トウ</t>
    </rPh>
    <rPh sb="38" eb="40">
      <t>イタク</t>
    </rPh>
    <rPh sb="43" eb="44">
      <t>オコナ</t>
    </rPh>
    <rPh sb="47" eb="50">
      <t>イチジテキ</t>
    </rPh>
    <rPh sb="51" eb="53">
      <t>タイザイ</t>
    </rPh>
    <rPh sb="56" eb="58">
      <t>シエン</t>
    </rPh>
    <phoneticPr fontId="9"/>
  </si>
  <si>
    <t>　指定地域定着支援事業者が、地域定着支援台帳の作成に係るアセスメントに当たっての利用者との面接等を行っていない場合又は適宜の利用者の居宅への訪問等による状況把握を行っていない場合に、算定していないか。
（算定していない場合は「該当なし」、算定している場合は「いいえ」にチェックすること）</t>
    <rPh sb="9" eb="12">
      <t>じぎょうしゃ</t>
    </rPh>
    <rPh sb="14" eb="16">
      <t>ちいき</t>
    </rPh>
    <rPh sb="16" eb="18">
      <t>ていちゃく</t>
    </rPh>
    <rPh sb="18" eb="20">
      <t>しえん</t>
    </rPh>
    <rPh sb="20" eb="22">
      <t>だいちょう</t>
    </rPh>
    <rPh sb="23" eb="25">
      <t>さくせい</t>
    </rPh>
    <rPh sb="26" eb="27">
      <t>かか</t>
    </rPh>
    <rPh sb="35" eb="36">
      <t>あ</t>
    </rPh>
    <rPh sb="40" eb="43">
      <t>りようしゃ</t>
    </rPh>
    <rPh sb="45" eb="47">
      <t>めんせつ</t>
    </rPh>
    <rPh sb="47" eb="48">
      <t>とう</t>
    </rPh>
    <rPh sb="49" eb="50">
      <t>おこな</t>
    </rPh>
    <rPh sb="55" eb="57">
      <t>ばあい</t>
    </rPh>
    <rPh sb="57" eb="58">
      <t>また</t>
    </rPh>
    <rPh sb="59" eb="61">
      <t>てきぎ</t>
    </rPh>
    <rPh sb="62" eb="65">
      <t>りようしゃ</t>
    </rPh>
    <rPh sb="66" eb="68">
      <t>きょたく</t>
    </rPh>
    <rPh sb="70" eb="72">
      <t>ほうもん</t>
    </rPh>
    <rPh sb="72" eb="73">
      <t>とう</t>
    </rPh>
    <rPh sb="76" eb="78">
      <t>じょうきょう</t>
    </rPh>
    <rPh sb="78" eb="80">
      <t>はあく</t>
    </rPh>
    <rPh sb="81" eb="82">
      <t>おこな</t>
    </rPh>
    <phoneticPr fontId="9" type="Hiragana"/>
  </si>
  <si>
    <r>
      <t>第</t>
    </r>
    <r>
      <rPr>
        <sz val="11"/>
        <color auto="1"/>
        <rFont val="Meiryo UI"/>
      </rPr>
      <t>４　　地域相談支援給付費の算定及び取扱い　（地域移行支援）</t>
    </r>
    <rPh sb="0" eb="1">
      <t>ダイ</t>
    </rPh>
    <rPh sb="10" eb="13">
      <t>キュウフヒ</t>
    </rPh>
    <rPh sb="23" eb="25">
      <t>チイキ</t>
    </rPh>
    <rPh sb="25" eb="27">
      <t>イコウ</t>
    </rPh>
    <rPh sb="27" eb="29">
      <t>シエン</t>
    </rPh>
    <phoneticPr fontId="9"/>
  </si>
  <si>
    <r>
      <t>第</t>
    </r>
    <r>
      <rPr>
        <sz val="11"/>
        <color auto="1"/>
        <rFont val="Meiryo UI"/>
      </rPr>
      <t>５　　地域相談支援給付費の算定及び取扱い　（地域定着支援）</t>
    </r>
    <rPh sb="0" eb="1">
      <t>ダイ</t>
    </rPh>
    <rPh sb="10" eb="13">
      <t>キュウフヒ</t>
    </rPh>
    <rPh sb="23" eb="25">
      <t>チイキ</t>
    </rPh>
    <rPh sb="25" eb="27">
      <t>テイチャク</t>
    </rPh>
    <rPh sb="27" eb="29">
      <t>シエン</t>
    </rPh>
    <phoneticPr fontId="9"/>
  </si>
  <si>
    <t>該当あり</t>
    <rPh sb="0" eb="2">
      <t>がいとう</t>
    </rPh>
    <phoneticPr fontId="9" type="Hiragana"/>
  </si>
  <si>
    <t>基本事項</t>
    <rPh sb="0" eb="2">
      <t>キホン</t>
    </rPh>
    <rPh sb="2" eb="4">
      <t>ジコウ</t>
    </rPh>
    <phoneticPr fontId="9"/>
  </si>
  <si>
    <t>ピアサポート体制加算</t>
    <rPh sb="6" eb="8">
      <t>たいせい</t>
    </rPh>
    <rPh sb="8" eb="10">
      <t>かさん</t>
    </rPh>
    <phoneticPr fontId="9" type="Hiragana"/>
  </si>
  <si>
    <t>初回加算</t>
    <rPh sb="0" eb="2">
      <t>しょかい</t>
    </rPh>
    <rPh sb="2" eb="4">
      <t>かさん</t>
    </rPh>
    <phoneticPr fontId="9" type="Hiragana"/>
  </si>
  <si>
    <t>集中支援加算</t>
    <rPh sb="0" eb="2">
      <t>しゅうちゅう</t>
    </rPh>
    <rPh sb="2" eb="4">
      <t>しえん</t>
    </rPh>
    <rPh sb="4" eb="6">
      <t>かさん</t>
    </rPh>
    <phoneticPr fontId="9" type="Hiragana"/>
  </si>
  <si>
    <t xml:space="preserve"> (1)の規定により指定地域相談支援に要する費用の額を算定した場合において、その額に１円未満の端数があるときは、その端数金額は切り捨てて算定しているか。</t>
    <rPh sb="12" eb="14">
      <t>ちいき</t>
    </rPh>
    <rPh sb="14" eb="16">
      <t>そうだん</t>
    </rPh>
    <rPh sb="16" eb="18">
      <t>しえん</t>
    </rPh>
    <phoneticPr fontId="9" type="Hiragana"/>
  </si>
  <si>
    <t>歴月</t>
  </si>
  <si>
    <t>　精神科病院等に通院する利用者の自立した日常生活活動を維持するために必要と認められる場合において、当該利用者の同意を得て、当該精神科病院等の職員に対して、当該利用者の心身の状況、生活環境等の情報を提供した場合に算定しているか。</t>
    <rPh sb="1" eb="6">
      <t>せいしんかびょういん</t>
    </rPh>
    <rPh sb="6" eb="7">
      <t>など</t>
    </rPh>
    <rPh sb="8" eb="10">
      <t>つういん</t>
    </rPh>
    <rPh sb="12" eb="15">
      <t>りようしゃ</t>
    </rPh>
    <rPh sb="16" eb="18">
      <t>じりつ</t>
    </rPh>
    <rPh sb="20" eb="26">
      <t>にちじょうせいかつかつどう</t>
    </rPh>
    <rPh sb="27" eb="29">
      <t>いじ</t>
    </rPh>
    <rPh sb="34" eb="36">
      <t>ひつよう</t>
    </rPh>
    <rPh sb="37" eb="38">
      <t>みと</t>
    </rPh>
    <rPh sb="42" eb="44">
      <t>ばあい</t>
    </rPh>
    <rPh sb="49" eb="51">
      <t>とうがい</t>
    </rPh>
    <rPh sb="51" eb="54">
      <t>りようしゃ</t>
    </rPh>
    <rPh sb="55" eb="57">
      <t>どうい</t>
    </rPh>
    <rPh sb="58" eb="59">
      <t>え</t>
    </rPh>
    <rPh sb="61" eb="63">
      <t>とうがい</t>
    </rPh>
    <rPh sb="63" eb="68">
      <t>せいしんかびょういん</t>
    </rPh>
    <rPh sb="68" eb="69">
      <t>など</t>
    </rPh>
    <rPh sb="70" eb="72">
      <t>しょくいん</t>
    </rPh>
    <rPh sb="73" eb="74">
      <t>たい</t>
    </rPh>
    <rPh sb="77" eb="79">
      <t>とうがい</t>
    </rPh>
    <rPh sb="79" eb="82">
      <t>りようしゃ</t>
    </rPh>
    <rPh sb="83" eb="85">
      <t>しんしん</t>
    </rPh>
    <rPh sb="86" eb="88">
      <t>じょうきょう</t>
    </rPh>
    <rPh sb="89" eb="91">
      <t>せいかつ</t>
    </rPh>
    <rPh sb="91" eb="93">
      <t>かんきょう</t>
    </rPh>
    <rPh sb="93" eb="94">
      <t>など</t>
    </rPh>
    <rPh sb="95" eb="97">
      <t>じょうほう</t>
    </rPh>
    <rPh sb="98" eb="100">
      <t>ていきょう</t>
    </rPh>
    <rPh sb="102" eb="104">
      <t>ばあい</t>
    </rPh>
    <rPh sb="105" eb="107">
      <t>さんてい</t>
    </rPh>
    <phoneticPr fontId="9" type="Hiragana"/>
  </si>
  <si>
    <t>体験宿泊加算</t>
    <rPh sb="0" eb="2">
      <t>たいけん</t>
    </rPh>
    <rPh sb="2" eb="4">
      <t>しゅくはく</t>
    </rPh>
    <rPh sb="4" eb="6">
      <t>かさん</t>
    </rPh>
    <phoneticPr fontId="9" type="Hiragana"/>
  </si>
  <si>
    <t>①　情報公表未報告減算
　　　　法第76条の３第１項の規定に基づく情報公表対象サービス等情報に係る報告を行っていない場合
　　　　　　100分の5</t>
    <rPh sb="2" eb="4">
      <t>じょうほう</t>
    </rPh>
    <rPh sb="4" eb="6">
      <t>こうひょう</t>
    </rPh>
    <rPh sb="6" eb="9">
      <t>みほうこく</t>
    </rPh>
    <rPh sb="9" eb="11">
      <t>げんさん</t>
    </rPh>
    <rPh sb="70" eb="71">
      <t>ぶん</t>
    </rPh>
    <phoneticPr fontId="9" type="Hiragana"/>
  </si>
  <si>
    <t>居住支援連携体制加算</t>
    <rPh sb="0" eb="2">
      <t>きょじゅう</t>
    </rPh>
    <rPh sb="2" eb="4">
      <t>しえん</t>
    </rPh>
    <rPh sb="4" eb="6">
      <t>れんけい</t>
    </rPh>
    <rPh sb="6" eb="8">
      <t>たいせい</t>
    </rPh>
    <rPh sb="8" eb="10">
      <t>かさん</t>
    </rPh>
    <phoneticPr fontId="9" type="Hiragana"/>
  </si>
  <si>
    <t>日常生活支援情報提供加算</t>
    <rPh sb="0" eb="4">
      <t>にちじょうせいかつ</t>
    </rPh>
    <rPh sb="4" eb="6">
      <t>しえん</t>
    </rPh>
    <rPh sb="6" eb="8">
      <t>じょうほう</t>
    </rPh>
    <rPh sb="8" eb="10">
      <t>ていきょう</t>
    </rPh>
    <rPh sb="10" eb="12">
      <t>かさん</t>
    </rPh>
    <phoneticPr fontId="9" type="Hiragana"/>
  </si>
  <si>
    <r>
      <t>　地域移行支援サービス費（Ⅰ）及び</t>
    </r>
    <r>
      <rPr>
        <sz val="11"/>
        <color auto="1"/>
        <rFont val="Meiryo UI"/>
      </rPr>
      <t>（Ⅱ）は、別に厚生労働大臣が定める基準に適合するものとして知事に届け出た指定地域移行支援事業者が、地域相談支援給付決定障害者に対して指定地域移行支援を行った場合に、算定しているか。</t>
    </r>
    <rPh sb="1" eb="3">
      <t>ちいき</t>
    </rPh>
    <rPh sb="3" eb="5">
      <t>いこう</t>
    </rPh>
    <rPh sb="5" eb="7">
      <t>しえん</t>
    </rPh>
    <rPh sb="11" eb="12">
      <t>ひ</t>
    </rPh>
    <rPh sb="15" eb="16">
      <t>およ</t>
    </rPh>
    <rPh sb="22" eb="23">
      <t>べつ</t>
    </rPh>
    <rPh sb="24" eb="26">
      <t>こうせい</t>
    </rPh>
    <rPh sb="26" eb="28">
      <t>ろうどう</t>
    </rPh>
    <rPh sb="28" eb="30">
      <t>だいじん</t>
    </rPh>
    <rPh sb="31" eb="32">
      <t>さだ</t>
    </rPh>
    <rPh sb="34" eb="36">
      <t>きじゅん</t>
    </rPh>
    <rPh sb="37" eb="39">
      <t>てきごう</t>
    </rPh>
    <rPh sb="46" eb="48">
      <t>ちじ</t>
    </rPh>
    <rPh sb="49" eb="50">
      <t>とど</t>
    </rPh>
    <rPh sb="51" eb="52">
      <t>で</t>
    </rPh>
    <rPh sb="57" eb="59">
      <t>いこう</t>
    </rPh>
    <rPh sb="61" eb="64">
      <t>じぎょうしゃ</t>
    </rPh>
    <rPh sb="72" eb="74">
      <t>きゅうふ</t>
    </rPh>
    <rPh sb="74" eb="76">
      <t>けってい</t>
    </rPh>
    <rPh sb="76" eb="79">
      <t>しょうがいしゃ</t>
    </rPh>
    <rPh sb="80" eb="81">
      <t>たい</t>
    </rPh>
    <rPh sb="83" eb="85">
      <t>してい</t>
    </rPh>
    <rPh sb="85" eb="87">
      <t>ちいき</t>
    </rPh>
    <rPh sb="87" eb="89">
      <t>いこう</t>
    </rPh>
    <rPh sb="89" eb="91">
      <t>しえん</t>
    </rPh>
    <rPh sb="92" eb="93">
      <t>おこな</t>
    </rPh>
    <rPh sb="95" eb="97">
      <t>ばあい</t>
    </rPh>
    <rPh sb="99" eb="101">
      <t>さんてい</t>
    </rPh>
    <phoneticPr fontId="9" type="Hiragana"/>
  </si>
  <si>
    <t>　指定地域移行支援事業者が、地域移行支援計画を作成しない場合、又は利用者との対面による支援を１月に２日以上行わないで指定地域移行支援を行った場合に、算定していないか。
（算定していない場合は「該当なし」、算定している場合は「いいえ」にチェックすること）</t>
    <rPh sb="5" eb="7">
      <t>いこう</t>
    </rPh>
    <rPh sb="9" eb="12">
      <t>じぎょうしゃ</t>
    </rPh>
    <rPh sb="14" eb="16">
      <t>ちいき</t>
    </rPh>
    <rPh sb="16" eb="18">
      <t>いこう</t>
    </rPh>
    <rPh sb="18" eb="20">
      <t>しえん</t>
    </rPh>
    <rPh sb="20" eb="22">
      <t>けいかく</t>
    </rPh>
    <rPh sb="23" eb="25">
      <t>さくせい</t>
    </rPh>
    <rPh sb="28" eb="30">
      <t>ばあい</t>
    </rPh>
    <rPh sb="31" eb="32">
      <t>また</t>
    </rPh>
    <rPh sb="33" eb="36">
      <t>りようしゃ</t>
    </rPh>
    <rPh sb="38" eb="40">
      <t>たいめん</t>
    </rPh>
    <rPh sb="43" eb="45">
      <t>しえん</t>
    </rPh>
    <rPh sb="47" eb="48">
      <t>つき</t>
    </rPh>
    <rPh sb="50" eb="51">
      <t>にち</t>
    </rPh>
    <rPh sb="51" eb="53">
      <t>いじょう</t>
    </rPh>
    <rPh sb="53" eb="54">
      <t>おこな</t>
    </rPh>
    <rPh sb="58" eb="60">
      <t>してい</t>
    </rPh>
    <rPh sb="60" eb="62">
      <t>ちいき</t>
    </rPh>
    <rPh sb="62" eb="64">
      <t>いこう</t>
    </rPh>
    <rPh sb="64" eb="66">
      <t>しえん</t>
    </rPh>
    <rPh sb="67" eb="68">
      <t>おこな</t>
    </rPh>
    <rPh sb="70" eb="72">
      <t>ばあい</t>
    </rPh>
    <rPh sb="74" eb="76">
      <t>さんてい</t>
    </rPh>
    <rPh sb="85" eb="87">
      <t>さんてい</t>
    </rPh>
    <rPh sb="92" eb="94">
      <t>ばあい</t>
    </rPh>
    <rPh sb="96" eb="98">
      <t>がいとう</t>
    </rPh>
    <rPh sb="102" eb="104">
      <t>さんてい</t>
    </rPh>
    <rPh sb="108" eb="110">
      <t>ばあい</t>
    </rPh>
    <phoneticPr fontId="9" type="Hiragana"/>
  </si>
  <si>
    <r>
      <t>　別に厚生労働大臣が定める地域の精神科病院、障害者支援施設等、救護施設等又は刑事施設等に入院、入所等をしている地域相談支援給付決定障害者に対して、指定地域移行支援を行った場合、（地域移行支援計画を作成しない場合</t>
    </r>
    <r>
      <rPr>
        <sz val="11"/>
        <color auto="1"/>
        <rFont val="Meiryo UI"/>
      </rPr>
      <t>又は利用者との対面による支援を１月に２日以上行っていない場合を除く）に特別地域加算として加算しているか。</t>
    </r>
    <rPh sb="1" eb="2">
      <t>べつ</t>
    </rPh>
    <rPh sb="3" eb="5">
      <t>こうせい</t>
    </rPh>
    <rPh sb="5" eb="7">
      <t>ろうどう</t>
    </rPh>
    <rPh sb="7" eb="9">
      <t>だいじん</t>
    </rPh>
    <rPh sb="10" eb="11">
      <t>さだ</t>
    </rPh>
    <rPh sb="13" eb="15">
      <t>ちいき</t>
    </rPh>
    <rPh sb="16" eb="19">
      <t>せいしんか</t>
    </rPh>
    <rPh sb="19" eb="21">
      <t>びょういん</t>
    </rPh>
    <rPh sb="22" eb="25">
      <t>しょうがいしゃ</t>
    </rPh>
    <rPh sb="25" eb="27">
      <t>しえん</t>
    </rPh>
    <rPh sb="27" eb="29">
      <t>しせつ</t>
    </rPh>
    <rPh sb="29" eb="30">
      <t>とう</t>
    </rPh>
    <rPh sb="31" eb="33">
      <t>きゅうご</t>
    </rPh>
    <rPh sb="33" eb="35">
      <t>しせつ</t>
    </rPh>
    <rPh sb="35" eb="36">
      <t>とう</t>
    </rPh>
    <rPh sb="36" eb="37">
      <t>また</t>
    </rPh>
    <rPh sb="38" eb="40">
      <t>けいじ</t>
    </rPh>
    <rPh sb="40" eb="42">
      <t>しせつ</t>
    </rPh>
    <rPh sb="42" eb="43">
      <t>とう</t>
    </rPh>
    <rPh sb="44" eb="46">
      <t>にゅういん</t>
    </rPh>
    <rPh sb="47" eb="49">
      <t>にゅうしょ</t>
    </rPh>
    <rPh sb="49" eb="50">
      <t>とう</t>
    </rPh>
    <rPh sb="61" eb="63">
      <t>きゅうふ</t>
    </rPh>
    <rPh sb="63" eb="65">
      <t>けってい</t>
    </rPh>
    <rPh sb="65" eb="68">
      <t>しょうがいしゃ</t>
    </rPh>
    <rPh sb="69" eb="70">
      <t>たい</t>
    </rPh>
    <rPh sb="77" eb="79">
      <t>いこう</t>
    </rPh>
    <rPh sb="82" eb="83">
      <t>おこな</t>
    </rPh>
    <rPh sb="85" eb="87">
      <t>ばあい</t>
    </rPh>
    <rPh sb="89" eb="91">
      <t>ちいき</t>
    </rPh>
    <rPh sb="91" eb="93">
      <t>いこう</t>
    </rPh>
    <rPh sb="93" eb="95">
      <t>しえん</t>
    </rPh>
    <rPh sb="95" eb="97">
      <t>けいかく</t>
    </rPh>
    <rPh sb="98" eb="100">
      <t>さくせい</t>
    </rPh>
    <rPh sb="103" eb="105">
      <t>ばあい</t>
    </rPh>
    <rPh sb="105" eb="106">
      <t>また</t>
    </rPh>
    <rPh sb="107" eb="110">
      <t>りようしゃ</t>
    </rPh>
    <rPh sb="112" eb="114">
      <t>たいめん</t>
    </rPh>
    <rPh sb="117" eb="119">
      <t>しえん</t>
    </rPh>
    <rPh sb="121" eb="122">
      <t>つき</t>
    </rPh>
    <rPh sb="124" eb="125">
      <t>にち</t>
    </rPh>
    <rPh sb="125" eb="127">
      <t>いじょう</t>
    </rPh>
    <rPh sb="127" eb="128">
      <t>おこな</t>
    </rPh>
    <rPh sb="133" eb="135">
      <t>ばあい</t>
    </rPh>
    <rPh sb="136" eb="137">
      <t>のぞ</t>
    </rPh>
    <rPh sb="140" eb="142">
      <t>とくべつ</t>
    </rPh>
    <rPh sb="142" eb="144">
      <t>ちいき</t>
    </rPh>
    <rPh sb="144" eb="146">
      <t>かさん</t>
    </rPh>
    <rPh sb="149" eb="151">
      <t>かさん</t>
    </rPh>
    <phoneticPr fontId="9" type="Hiragana"/>
  </si>
  <si>
    <r>
      <t>　別に厚生労働大臣が定める基準に適合するものとして知事に届け出た指定地域移行支援事業</t>
    </r>
    <r>
      <rPr>
        <sz val="11"/>
        <color auto="1"/>
        <rFont val="Meiryo UI"/>
      </rPr>
      <t>所において、指定地域移行支援を行った場合に、地域生活支援拠点等機能強化加算として加算しているか。
　　ただし、拠点コーディネーター１人につき、当該指定地域移行支援事業所並びに当該指定地域移行支援事業所と相互に連携して運営される指定自立生活援助事業者、指定地域定着支援事業者、指定特定相談支援事業者及び指定障害児相談支援事業者の事業所の単位において、１月につき100回を限度とする。</t>
    </r>
    <rPh sb="42" eb="43">
      <t>しょ</t>
    </rPh>
    <rPh sb="48" eb="50">
      <t>してい</t>
    </rPh>
    <rPh sb="50" eb="52">
      <t>ちいき</t>
    </rPh>
    <rPh sb="52" eb="54">
      <t>いこう</t>
    </rPh>
    <rPh sb="54" eb="56">
      <t>しえん</t>
    </rPh>
    <rPh sb="57" eb="58">
      <t>おこな</t>
    </rPh>
    <rPh sb="60" eb="62">
      <t>ばあい</t>
    </rPh>
    <rPh sb="64" eb="66">
      <t>ちいき</t>
    </rPh>
    <rPh sb="66" eb="68">
      <t>せいかつ</t>
    </rPh>
    <rPh sb="68" eb="70">
      <t>しえん</t>
    </rPh>
    <rPh sb="70" eb="72">
      <t>きょてん</t>
    </rPh>
    <rPh sb="72" eb="73">
      <t>とう</t>
    </rPh>
    <rPh sb="73" eb="75">
      <t>きのう</t>
    </rPh>
    <rPh sb="75" eb="77">
      <t>きょうか</t>
    </rPh>
    <rPh sb="77" eb="79">
      <t>かさん</t>
    </rPh>
    <rPh sb="117" eb="119">
      <t>ちいき</t>
    </rPh>
    <rPh sb="119" eb="121">
      <t>いこう</t>
    </rPh>
    <rPh sb="121" eb="123">
      <t>しえん</t>
    </rPh>
    <rPh sb="133" eb="135">
      <t>ちいき</t>
    </rPh>
    <rPh sb="135" eb="137">
      <t>いこう</t>
    </rPh>
    <rPh sb="137" eb="139">
      <t>しえん</t>
    </rPh>
    <rPh sb="157" eb="159">
      <t>じりつ</t>
    </rPh>
    <rPh sb="159" eb="161">
      <t>せいかつ</t>
    </rPh>
    <rPh sb="161" eb="163">
      <t>えんじょ</t>
    </rPh>
    <phoneticPr fontId="9" type="Hiragana"/>
  </si>
  <si>
    <t>　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６時までの時間をいう）に電話による相談援助を行った場合に、算定しているか。
　ただし、この場合において、緊急時支援費（Ⅰ）を算定している場合は、算定しない。</t>
    <rPh sb="1" eb="4">
      <t>きんきゅうじ</t>
    </rPh>
    <rPh sb="4" eb="6">
      <t>しえん</t>
    </rPh>
    <rPh sb="6" eb="7">
      <t>ひ</t>
    </rPh>
    <rPh sb="24" eb="27">
      <t>じぎょうしゃ</t>
    </rPh>
    <rPh sb="39" eb="42">
      <t>しょうがいしゃ</t>
    </rPh>
    <rPh sb="43" eb="44">
      <t>たい</t>
    </rPh>
    <rPh sb="47" eb="50">
      <t>りようしゃ</t>
    </rPh>
    <rPh sb="51" eb="53">
      <t>しょうがい</t>
    </rPh>
    <rPh sb="54" eb="56">
      <t>とくせい</t>
    </rPh>
    <rPh sb="57" eb="59">
      <t>きいん</t>
    </rPh>
    <rPh sb="61" eb="62">
      <t>しょう</t>
    </rPh>
    <rPh sb="64" eb="66">
      <t>きんきゅう</t>
    </rPh>
    <rPh sb="67" eb="69">
      <t>じたい</t>
    </rPh>
    <rPh sb="71" eb="72">
      <t>た</t>
    </rPh>
    <rPh sb="73" eb="75">
      <t>きんきゅう</t>
    </rPh>
    <rPh sb="76" eb="78">
      <t>しえん</t>
    </rPh>
    <rPh sb="79" eb="81">
      <t>ひつよう</t>
    </rPh>
    <rPh sb="82" eb="84">
      <t>じたい</t>
    </rPh>
    <rPh sb="85" eb="86">
      <t>しょう</t>
    </rPh>
    <rPh sb="88" eb="90">
      <t>ばあい</t>
    </rPh>
    <rPh sb="95" eb="98">
      <t>りようしゃ</t>
    </rPh>
    <rPh sb="98" eb="99">
      <t>また</t>
    </rPh>
    <rPh sb="102" eb="104">
      <t>かぞく</t>
    </rPh>
    <rPh sb="104" eb="105">
      <t>とう</t>
    </rPh>
    <rPh sb="108" eb="110">
      <t>ようせい</t>
    </rPh>
    <rPh sb="111" eb="112">
      <t>もと</t>
    </rPh>
    <rPh sb="115" eb="117">
      <t>しんや</t>
    </rPh>
    <rPh sb="118" eb="120">
      <t>ごご</t>
    </rPh>
    <rPh sb="122" eb="123">
      <t>じ</t>
    </rPh>
    <rPh sb="125" eb="127">
      <t>ごぜん</t>
    </rPh>
    <rPh sb="128" eb="129">
      <t>じ</t>
    </rPh>
    <rPh sb="132" eb="134">
      <t>じかん</t>
    </rPh>
    <rPh sb="139" eb="141">
      <t>でんわ</t>
    </rPh>
    <rPh sb="144" eb="146">
      <t>そうだん</t>
    </rPh>
    <rPh sb="146" eb="148">
      <t>えんじょ</t>
    </rPh>
    <rPh sb="149" eb="150">
      <t>おこな</t>
    </rPh>
    <rPh sb="152" eb="154">
      <t>ばあい</t>
    </rPh>
    <rPh sb="156" eb="158">
      <t>さんてい</t>
    </rPh>
    <rPh sb="172" eb="174">
      <t>ばあい</t>
    </rPh>
    <rPh sb="179" eb="182">
      <t>きんきゅうじ</t>
    </rPh>
    <rPh sb="182" eb="185">
      <t>しえんひ</t>
    </rPh>
    <rPh sb="189" eb="191">
      <t>さんてい</t>
    </rPh>
    <rPh sb="195" eb="197">
      <t>ばあい</t>
    </rPh>
    <rPh sb="199" eb="201">
      <t>さんてい</t>
    </rPh>
    <phoneticPr fontId="9" type="Hiragana"/>
  </si>
  <si>
    <t>　地域移行支援サービス費の算定に当たって、次の①から③のいずれかに該当する場合に、それぞれ所定単位数から減算した単位数を算定しているか。</t>
  </si>
  <si>
    <r>
      <t>　</t>
    </r>
    <r>
      <rPr>
        <sz val="11"/>
        <color auto="1"/>
        <rFont val="Meiryo UI"/>
      </rPr>
      <t>指定地域移行支援事業者が、指定地域移行支援を行った場合に、指定地域移行支援の利用を開始した月について、加算しているか。</t>
    </r>
    <rPh sb="9" eb="12">
      <t>じぎょうしゃ</t>
    </rPh>
    <rPh sb="23" eb="24">
      <t>おこな</t>
    </rPh>
    <rPh sb="26" eb="28">
      <t>ばあい</t>
    </rPh>
    <rPh sb="39" eb="41">
      <t>りよう</t>
    </rPh>
    <rPh sb="42" eb="44">
      <t>かいし</t>
    </rPh>
    <rPh sb="46" eb="47">
      <t>つき</t>
    </rPh>
    <rPh sb="52" eb="54">
      <t>かさん</t>
    </rPh>
    <phoneticPr fontId="9" type="Hiragana"/>
  </si>
  <si>
    <r>
      <t>　</t>
    </r>
    <r>
      <rPr>
        <sz val="11"/>
        <color auto="1"/>
        <rFont val="Meiryo UI"/>
      </rPr>
      <t>指定地域移行支援事業者が、地域相談支援給付決定障害者の精神科病院、障害者支援施設等、救護施設等又は刑事施設等からの退院、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地域移行支援計画を作成しない場合及び利用者との対面による支援を１月に２日以上行っていない場合を除く）に、加算しているか。
　ただし、当該地域相談支援給付決定対象者が退院、退所等をした後に他の社会福祉施設等に入所する場合にあっては、加算しない。</t>
    </r>
    <rPh sb="9" eb="12">
      <t>じぎょうしゃ</t>
    </rPh>
    <rPh sb="20" eb="22">
      <t>きゅうふ</t>
    </rPh>
    <rPh sb="22" eb="24">
      <t>けってい</t>
    </rPh>
    <rPh sb="24" eb="27">
      <t>しょうがいしゃ</t>
    </rPh>
    <rPh sb="28" eb="31">
      <t>せいしんか</t>
    </rPh>
    <rPh sb="31" eb="33">
      <t>びょういん</t>
    </rPh>
    <rPh sb="34" eb="37">
      <t>しょうがいしゃ</t>
    </rPh>
    <rPh sb="37" eb="39">
      <t>しえん</t>
    </rPh>
    <rPh sb="39" eb="41">
      <t>しせつ</t>
    </rPh>
    <rPh sb="41" eb="42">
      <t>とう</t>
    </rPh>
    <rPh sb="43" eb="45">
      <t>きゅうご</t>
    </rPh>
    <rPh sb="45" eb="47">
      <t>しせつ</t>
    </rPh>
    <rPh sb="47" eb="48">
      <t>とう</t>
    </rPh>
    <rPh sb="48" eb="49">
      <t>また</t>
    </rPh>
    <rPh sb="50" eb="52">
      <t>けいじ</t>
    </rPh>
    <rPh sb="52" eb="54">
      <t>しせつ</t>
    </rPh>
    <rPh sb="54" eb="55">
      <t>とう</t>
    </rPh>
    <rPh sb="58" eb="60">
      <t>たいいん</t>
    </rPh>
    <rPh sb="61" eb="63">
      <t>たいしょ</t>
    </rPh>
    <rPh sb="63" eb="64">
      <t>とう</t>
    </rPh>
    <rPh sb="67" eb="68">
      <t>ひ</t>
    </rPh>
    <rPh sb="69" eb="70">
      <t>ぞく</t>
    </rPh>
    <rPh sb="72" eb="73">
      <t>つき</t>
    </rPh>
    <rPh sb="74" eb="75">
      <t>よく</t>
    </rPh>
    <rPh sb="75" eb="76">
      <t>つき</t>
    </rPh>
    <rPh sb="77" eb="79">
      <t>たいいん</t>
    </rPh>
    <rPh sb="80" eb="82">
      <t>たいしょ</t>
    </rPh>
    <rPh sb="82" eb="83">
      <t>とう</t>
    </rPh>
    <rPh sb="88" eb="90">
      <t>かくじつ</t>
    </rPh>
    <rPh sb="91" eb="93">
      <t>みこ</t>
    </rPh>
    <rPh sb="96" eb="98">
      <t>ばあい</t>
    </rPh>
    <rPh sb="103" eb="105">
      <t>たいいん</t>
    </rPh>
    <rPh sb="106" eb="108">
      <t>たいしょ</t>
    </rPh>
    <rPh sb="108" eb="109">
      <t>とう</t>
    </rPh>
    <rPh sb="112" eb="113">
      <t>ひ</t>
    </rPh>
    <rPh sb="114" eb="115">
      <t>よく</t>
    </rPh>
    <rPh sb="115" eb="116">
      <t>つき</t>
    </rPh>
    <rPh sb="117" eb="119">
      <t>しょにち</t>
    </rPh>
    <rPh sb="119" eb="120">
      <t>とう</t>
    </rPh>
    <rPh sb="131" eb="133">
      <t>たいいん</t>
    </rPh>
    <rPh sb="134" eb="136">
      <t>たいしょ</t>
    </rPh>
    <rPh sb="136" eb="137">
      <t>とう</t>
    </rPh>
    <rPh sb="140" eb="141">
      <t>ひ</t>
    </rPh>
    <rPh sb="142" eb="143">
      <t>ぞく</t>
    </rPh>
    <rPh sb="145" eb="146">
      <t>つき</t>
    </rPh>
    <rPh sb="147" eb="149">
      <t>ぜんげつ</t>
    </rPh>
    <rPh sb="161" eb="162">
      <t>おこな</t>
    </rPh>
    <rPh sb="164" eb="166">
      <t>ばあい</t>
    </rPh>
    <rPh sb="190" eb="192">
      <t>たいめん</t>
    </rPh>
    <rPh sb="219" eb="221">
      <t>かさん</t>
    </rPh>
    <rPh sb="233" eb="235">
      <t>とうがい</t>
    </rPh>
    <rPh sb="241" eb="243">
      <t>きゅうふ</t>
    </rPh>
    <rPh sb="243" eb="245">
      <t>けってい</t>
    </rPh>
    <rPh sb="245" eb="248">
      <t>たいしょうしゃ</t>
    </rPh>
    <rPh sb="249" eb="251">
      <t>たいいん</t>
    </rPh>
    <rPh sb="252" eb="254">
      <t>たいしょ</t>
    </rPh>
    <rPh sb="254" eb="255">
      <t>とう</t>
    </rPh>
    <rPh sb="258" eb="259">
      <t>あと</t>
    </rPh>
    <rPh sb="260" eb="261">
      <t>た</t>
    </rPh>
    <rPh sb="262" eb="264">
      <t>しゃかい</t>
    </rPh>
    <rPh sb="264" eb="266">
      <t>ふくし</t>
    </rPh>
    <rPh sb="266" eb="268">
      <t>しせつ</t>
    </rPh>
    <rPh sb="268" eb="269">
      <t>とう</t>
    </rPh>
    <rPh sb="270" eb="272">
      <t>にゅうしょ</t>
    </rPh>
    <rPh sb="274" eb="276">
      <t>ばあい</t>
    </rPh>
    <rPh sb="282" eb="284">
      <t>かさん</t>
    </rPh>
    <phoneticPr fontId="9" type="Hiragana"/>
  </si>
  <si>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</si>
  <si>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　別に厚生労働大臣が定める基準に適合しているものとして県知事に届け出た指定地域移行支援事業所において、障害福祉サービスの体験利用加算（Ⅰ）又は（Ⅱ）を算定する場合に、さらに50単位を加算しているか。</t>
    <rPh sb="1" eb="2">
      <t>べつ</t>
    </rPh>
    <rPh sb="3" eb="5">
      <t>こうせい</t>
    </rPh>
    <rPh sb="5" eb="7">
      <t>ろうどう</t>
    </rPh>
    <rPh sb="7" eb="9">
      <t>だいじん</t>
    </rPh>
    <rPh sb="10" eb="11">
      <t>さだ</t>
    </rPh>
    <rPh sb="13" eb="15">
      <t>きじゅん</t>
    </rPh>
    <rPh sb="16" eb="18">
      <t>てきごう</t>
    </rPh>
    <rPh sb="27" eb="28">
      <t>けん</t>
    </rPh>
    <rPh sb="28" eb="30">
      <t>ちじ</t>
    </rPh>
    <rPh sb="31" eb="32">
      <t>とど</t>
    </rPh>
    <rPh sb="33" eb="34">
      <t>で</t>
    </rPh>
    <rPh sb="43" eb="46">
      <t>じぎょうしょ</t>
    </rPh>
    <rPh sb="51" eb="53">
      <t>しょうがい</t>
    </rPh>
    <rPh sb="53" eb="55">
      <t>ふくし</t>
    </rPh>
    <rPh sb="60" eb="62">
      <t>たいけん</t>
    </rPh>
    <rPh sb="62" eb="64">
      <t>りよう</t>
    </rPh>
    <rPh sb="64" eb="66">
      <t>かさん</t>
    </rPh>
    <rPh sb="69" eb="70">
      <t>また</t>
    </rPh>
    <rPh sb="75" eb="77">
      <t>さんてい</t>
    </rPh>
    <rPh sb="79" eb="81">
      <t>ばあい</t>
    </rPh>
    <rPh sb="88" eb="90">
      <t>たんい</t>
    </rPh>
    <rPh sb="91" eb="93">
      <t>かさん</t>
    </rPh>
    <phoneticPr fontId="9" type="Hiragana"/>
  </si>
  <si>
    <t>　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地域移行支援計画を作成しない場合及び利用者との対面による支援を１月に２日以上行っていない場合を除く）に、体験宿泊加算（Ⅰ）及び（Ⅱ）を合計して15日を限度として、加算しているか。
※　体験的な宿泊支援を利用する者の状況に応じて、夜間及び深夜の時間帯を通じて見守り等の支援が必要な場合であって、当該体験宿泊場所に夜間支援従事者を配置又は少なくとも一晩につき複数回以上、当該体験宿泊場所への巡回による支援を行った場合に算定できる。なお、夜間支援従事者は、別途、指定居宅介護事業者等に夜間における支援のみを委託する場合であっても差し支えない。夜間支援従事者は、利用者の状況に応じて見守り等の支援を行うほか、指定地域移行支援事業者との密接な連携の下、緊急時の対応等を適切に行うこと。</t>
    <rPh sb="1" eb="3">
      <t>たいけん</t>
    </rPh>
    <rPh sb="3" eb="5">
      <t>しゅくはく</t>
    </rPh>
    <rPh sb="5" eb="7">
      <t>かさん</t>
    </rPh>
    <rPh sb="24" eb="27">
      <t>じぎょうしゃ</t>
    </rPh>
    <rPh sb="39" eb="42">
      <t>しょうがいしゃ</t>
    </rPh>
    <rPh sb="43" eb="44">
      <t>たい</t>
    </rPh>
    <rPh sb="47" eb="50">
      <t>たいけんてき</t>
    </rPh>
    <rPh sb="51" eb="53">
      <t>しゅくはく</t>
    </rPh>
    <rPh sb="53" eb="55">
      <t>しえん</t>
    </rPh>
    <rPh sb="56" eb="58">
      <t>ていきょう</t>
    </rPh>
    <rPh sb="63" eb="65">
      <t>とうがい</t>
    </rPh>
    <rPh sb="75" eb="78">
      <t>しょうがいしゃ</t>
    </rPh>
    <rPh sb="79" eb="81">
      <t>しんしん</t>
    </rPh>
    <rPh sb="82" eb="84">
      <t>じょうきょう</t>
    </rPh>
    <rPh sb="85" eb="86">
      <t>おう</t>
    </rPh>
    <rPh sb="88" eb="90">
      <t>とうがい</t>
    </rPh>
    <rPh sb="100" eb="103">
      <t>しょうがいしゃ</t>
    </rPh>
    <rPh sb="104" eb="105">
      <t>たい</t>
    </rPh>
    <rPh sb="107" eb="109">
      <t>やかん</t>
    </rPh>
    <rPh sb="109" eb="110">
      <t>およ</t>
    </rPh>
    <rPh sb="111" eb="113">
      <t>しんや</t>
    </rPh>
    <rPh sb="114" eb="117">
      <t>じかんたい</t>
    </rPh>
    <rPh sb="118" eb="119">
      <t>つう</t>
    </rPh>
    <rPh sb="121" eb="123">
      <t>ひつよう</t>
    </rPh>
    <rPh sb="124" eb="126">
      <t>みまも</t>
    </rPh>
    <rPh sb="127" eb="128">
      <t>とう</t>
    </rPh>
    <rPh sb="129" eb="131">
      <t>しえん</t>
    </rPh>
    <rPh sb="132" eb="133">
      <t>おこな</t>
    </rPh>
    <rPh sb="135" eb="137">
      <t>ばあい</t>
    </rPh>
    <rPh sb="161" eb="163">
      <t>たいめん</t>
    </rPh>
    <rPh sb="185" eb="186">
      <t>のぞ</t>
    </rPh>
    <rPh sb="190" eb="192">
      <t>たいけん</t>
    </rPh>
    <rPh sb="192" eb="194">
      <t>しゅくはく</t>
    </rPh>
    <rPh sb="194" eb="196">
      <t>かさん</t>
    </rPh>
    <rPh sb="199" eb="200">
      <t>およ</t>
    </rPh>
    <rPh sb="205" eb="207">
      <t>ごうけい</t>
    </rPh>
    <rPh sb="211" eb="212">
      <t>にち</t>
    </rPh>
    <rPh sb="213" eb="215">
      <t>げんど</t>
    </rPh>
    <rPh sb="219" eb="221">
      <t>かさん</t>
    </rPh>
    <phoneticPr fontId="9" type="Hiragana"/>
  </si>
  <si>
    <t>第２週</t>
    <rPh sb="0" eb="1">
      <t>ダイ</t>
    </rPh>
    <rPh sb="2" eb="3">
      <t>シュウ</t>
    </rPh>
    <phoneticPr fontId="9"/>
  </si>
  <si>
    <t>　別に厚生労働大臣が定める基準に適合しているものとして県知事に届け出た指定地域移行支援事業所において、体験宿泊加算（Ⅰ）又は（Ⅱ）を算定する場合に、さらに50単位を加算しているか。</t>
    <rPh sb="1" eb="2">
      <t>べつ</t>
    </rPh>
    <rPh sb="3" eb="5">
      <t>こうせい</t>
    </rPh>
    <rPh sb="5" eb="7">
      <t>ろうどう</t>
    </rPh>
    <rPh sb="7" eb="9">
      <t>だいじん</t>
    </rPh>
    <rPh sb="10" eb="11">
      <t>さだ</t>
    </rPh>
    <rPh sb="13" eb="15">
      <t>きじゅん</t>
    </rPh>
    <rPh sb="16" eb="18">
      <t>てきごう</t>
    </rPh>
    <rPh sb="27" eb="28">
      <t>けん</t>
    </rPh>
    <rPh sb="28" eb="30">
      <t>ちじ</t>
    </rPh>
    <rPh sb="31" eb="32">
      <t>とど</t>
    </rPh>
    <rPh sb="33" eb="34">
      <t>で</t>
    </rPh>
    <rPh sb="43" eb="46">
      <t>じぎょうしょ</t>
    </rPh>
    <rPh sb="51" eb="53">
      <t>たいけん</t>
    </rPh>
    <rPh sb="53" eb="55">
      <t>しゅくはく</t>
    </rPh>
    <rPh sb="55" eb="57">
      <t>かさん</t>
    </rPh>
    <rPh sb="60" eb="61">
      <t>また</t>
    </rPh>
    <rPh sb="66" eb="68">
      <t>さんてい</t>
    </rPh>
    <rPh sb="70" eb="72">
      <t>ばあい</t>
    </rPh>
    <rPh sb="79" eb="81">
      <t>たんい</t>
    </rPh>
    <rPh sb="82" eb="84">
      <t>かさん</t>
    </rPh>
    <phoneticPr fontId="9" type="Hiragana"/>
  </si>
  <si>
    <t>　別に厚生労働大臣が定める基準に適合しているものとして県知事に届け出た指定地域移行支援事業所において、住宅確保要配慮者居住支援法人または住宅確保要配慮者居住支援協議会（以下「居住支援法人等」という。）に対して、１月に１回以上、利用者の住宅の確保及び居住の支援に必要な情報を共有した場合に、算定しているか。
※別に厚生労働大臣が定める基準（平30厚労告第114・第６号）
　イ　居住支援法人等との連携により、利用者の住宅の確保及び
　　居住の支援を図る体制を確保していること。
　ロ　イに規定する体制を確保している旨を公表していること。</t>
    <rPh sb="1" eb="2">
      <t>べつ</t>
    </rPh>
    <rPh sb="3" eb="5">
      <t>こうせい</t>
    </rPh>
    <rPh sb="5" eb="7">
      <t>ろうどう</t>
    </rPh>
    <rPh sb="7" eb="9">
      <t>だいじん</t>
    </rPh>
    <rPh sb="10" eb="11">
      <t>さだ</t>
    </rPh>
    <rPh sb="13" eb="15">
      <t>きじゅん</t>
    </rPh>
    <rPh sb="16" eb="18">
      <t>てきごう</t>
    </rPh>
    <rPh sb="27" eb="28">
      <t>けん</t>
    </rPh>
    <rPh sb="28" eb="30">
      <t>ちじ</t>
    </rPh>
    <rPh sb="31" eb="32">
      <t>とど</t>
    </rPh>
    <rPh sb="33" eb="34">
      <t>で</t>
    </rPh>
    <rPh sb="43" eb="46">
      <t>じぎょうしょ</t>
    </rPh>
    <rPh sb="51" eb="53">
      <t>じゅうたく</t>
    </rPh>
    <rPh sb="53" eb="55">
      <t>かくほ</t>
    </rPh>
    <rPh sb="55" eb="56">
      <t>よう</t>
    </rPh>
    <rPh sb="56" eb="58">
      <t>はいりょ</t>
    </rPh>
    <rPh sb="58" eb="59">
      <t>しゃ</t>
    </rPh>
    <rPh sb="59" eb="61">
      <t>きょじゅう</t>
    </rPh>
    <rPh sb="61" eb="63">
      <t>しえん</t>
    </rPh>
    <rPh sb="63" eb="65">
      <t>ほうじん</t>
    </rPh>
    <rPh sb="84" eb="86">
      <t>いか</t>
    </rPh>
    <rPh sb="87" eb="89">
      <t>きょじゅう</t>
    </rPh>
    <rPh sb="89" eb="91">
      <t>しえん</t>
    </rPh>
    <rPh sb="91" eb="93">
      <t>ほうじん</t>
    </rPh>
    <rPh sb="93" eb="94">
      <t>とう</t>
    </rPh>
    <rPh sb="189" eb="191">
      <t>きょじゅう</t>
    </rPh>
    <rPh sb="191" eb="193">
      <t>しえん</t>
    </rPh>
    <rPh sb="193" eb="195">
      <t>ほうじん</t>
    </rPh>
    <rPh sb="195" eb="196">
      <t>とう</t>
    </rPh>
    <rPh sb="198" eb="200">
      <t>れんけい</t>
    </rPh>
    <phoneticPr fontId="9" type="Hiragana"/>
  </si>
  <si>
    <r>
      <t>　体制確保費については、</t>
    </r>
    <r>
      <rPr>
        <sz val="11"/>
        <color auto="1"/>
        <rFont val="Meiryo UI"/>
      </rPr>
      <t>指定地域定着支援事業者が地域相談支援給付決定障害者に対して、指定地域定着支援として、常時の連絡体制の確保等を行った場合に、算定しているか。</t>
    </r>
    <rPh sb="1" eb="3">
      <t>たいせい</t>
    </rPh>
    <rPh sb="3" eb="5">
      <t>かくほ</t>
    </rPh>
    <rPh sb="5" eb="6">
      <t>ひ</t>
    </rPh>
    <rPh sb="12" eb="14">
      <t>してい</t>
    </rPh>
    <rPh sb="14" eb="16">
      <t>ちいき</t>
    </rPh>
    <rPh sb="16" eb="18">
      <t>ていちゃく</t>
    </rPh>
    <rPh sb="18" eb="20">
      <t>しえん</t>
    </rPh>
    <rPh sb="20" eb="23">
      <t>じぎょうしゃ</t>
    </rPh>
    <rPh sb="24" eb="26">
      <t>ちいき</t>
    </rPh>
    <rPh sb="26" eb="28">
      <t>そうだん</t>
    </rPh>
    <rPh sb="28" eb="30">
      <t>しえん</t>
    </rPh>
    <rPh sb="30" eb="32">
      <t>きゅうふ</t>
    </rPh>
    <rPh sb="32" eb="34">
      <t>けってい</t>
    </rPh>
    <rPh sb="34" eb="37">
      <t>しょうがいしゃ</t>
    </rPh>
    <rPh sb="38" eb="39">
      <t>たい</t>
    </rPh>
    <rPh sb="42" eb="44">
      <t>してい</t>
    </rPh>
    <rPh sb="44" eb="46">
      <t>ちいき</t>
    </rPh>
    <rPh sb="46" eb="48">
      <t>ていちゃく</t>
    </rPh>
    <rPh sb="48" eb="50">
      <t>しえん</t>
    </rPh>
    <rPh sb="54" eb="56">
      <t>じょうじ</t>
    </rPh>
    <rPh sb="57" eb="59">
      <t>れんらく</t>
    </rPh>
    <rPh sb="59" eb="61">
      <t>たいせい</t>
    </rPh>
    <rPh sb="62" eb="64">
      <t>かくほ</t>
    </rPh>
    <rPh sb="64" eb="65">
      <t>とう</t>
    </rPh>
    <rPh sb="66" eb="67">
      <t>おこな</t>
    </rPh>
    <rPh sb="69" eb="71">
      <t>ばあい</t>
    </rPh>
    <rPh sb="73" eb="75">
      <t>さんてい</t>
    </rPh>
    <phoneticPr fontId="9" type="Hiragana"/>
  </si>
  <si>
    <t>C</t>
  </si>
  <si>
    <t>別に厚生労働大臣が定める基準に適合しているものとして県知事に届け出ている場合で、かつ緊急時支援費（Ⅰ）を算定する場合、１日につき５０単位を加算しているか。</t>
    <rPh sb="0" eb="1">
      <t>べつ</t>
    </rPh>
    <rPh sb="2" eb="8">
      <t>こうせいろうどうだいじん</t>
    </rPh>
    <rPh sb="9" eb="10">
      <t>さだ</t>
    </rPh>
    <rPh sb="12" eb="14">
      <t>きじゅん</t>
    </rPh>
    <rPh sb="15" eb="17">
      <t>てきごう</t>
    </rPh>
    <rPh sb="26" eb="29">
      <t>けんちじ</t>
    </rPh>
    <rPh sb="30" eb="31">
      <t>とど</t>
    </rPh>
    <rPh sb="32" eb="33">
      <t>で</t>
    </rPh>
    <rPh sb="36" eb="38">
      <t>ばあい</t>
    </rPh>
    <rPh sb="52" eb="54">
      <t>さんてい</t>
    </rPh>
    <rPh sb="56" eb="58">
      <t>ばあい</t>
    </rPh>
    <rPh sb="60" eb="61">
      <t>にち</t>
    </rPh>
    <rPh sb="66" eb="68">
      <t>たんい</t>
    </rPh>
    <rPh sb="69" eb="71">
      <t>かさん</t>
    </rPh>
    <phoneticPr fontId="9" type="Hiragana"/>
  </si>
  <si>
    <t>①　情報公表未報告減算
　　　　法第76条の３第１項の規定に基づく情報公表対象サービス等情報に係る報告を行っていない場合
　　　　　100分の5</t>
    <rPh sb="2" eb="4">
      <t>じょうほう</t>
    </rPh>
    <rPh sb="4" eb="6">
      <t>こうひょう</t>
    </rPh>
    <rPh sb="6" eb="9">
      <t>みほうこく</t>
    </rPh>
    <rPh sb="9" eb="11">
      <t>げんさん</t>
    </rPh>
    <rPh sb="69" eb="70">
      <t>ぶん</t>
    </rPh>
    <phoneticPr fontId="9" type="Hiragana"/>
  </si>
  <si>
    <t>　別に厚生労働大臣が定める基準に適合しているものとして県知事に届け出た指定地域定着支援事業所において、居住支援法人等に対して、１月に１回以上、利用者の住宅の確保及び居住の支援に必要な情報を共有した場合に、算定しているか。
※別に厚生労働大臣が定める基準（平30厚労告第114・第６号）
　イ　居住支援法人等との連携により、利用者の住宅の確保及び
　　居住の支援を図る体制を確保していること。
　ロ　イに規定する体制を確保している旨を公表していること。</t>
    <rPh sb="1" eb="2">
      <t>べつ</t>
    </rPh>
    <rPh sb="3" eb="5">
      <t>こうせい</t>
    </rPh>
    <rPh sb="5" eb="7">
      <t>ろうどう</t>
    </rPh>
    <rPh sb="7" eb="9">
      <t>だいじん</t>
    </rPh>
    <rPh sb="10" eb="11">
      <t>さだ</t>
    </rPh>
    <rPh sb="13" eb="15">
      <t>きじゅん</t>
    </rPh>
    <rPh sb="16" eb="18">
      <t>てきごう</t>
    </rPh>
    <rPh sb="27" eb="28">
      <t>けん</t>
    </rPh>
    <rPh sb="28" eb="30">
      <t>ちじ</t>
    </rPh>
    <rPh sb="31" eb="32">
      <t>とど</t>
    </rPh>
    <rPh sb="33" eb="34">
      <t>で</t>
    </rPh>
    <rPh sb="153" eb="154">
      <t>とう</t>
    </rPh>
    <phoneticPr fontId="9" type="Hiragana"/>
  </si>
  <si>
    <t>　指定地域定着支援事業所の従業者が、利用者の同意を得て、当該利用者に対して、住宅確保要配慮者居住支援法人と共同して、居住における生活上必要な説明及び指導を行った上で、自立支援協議会または保健医療福祉関係者による協議の場に対し、当該説明及び指導の内容並びに住宅の確保及び居住の支援に係る課題を報告した場合に、算定しているか。
・保健、医療及び福祉関係者による協議の場：平29厚労告116・別表第１の８に規定する協議の場</t>
    <rPh sb="9" eb="12">
      <t>じぎょうしょ</t>
    </rPh>
    <rPh sb="13" eb="16">
      <t>じゅうぎょうしゃ</t>
    </rPh>
    <rPh sb="18" eb="21">
      <t>りようしゃ</t>
    </rPh>
    <rPh sb="22" eb="24">
      <t>どうい</t>
    </rPh>
    <rPh sb="25" eb="26">
      <t>え</t>
    </rPh>
    <rPh sb="28" eb="30">
      <t>とうがい</t>
    </rPh>
    <rPh sb="30" eb="33">
      <t>りようしゃ</t>
    </rPh>
    <rPh sb="34" eb="35">
      <t>たい</t>
    </rPh>
    <rPh sb="38" eb="52">
      <t>じゅうたくかくほようはいりょしゃきょじゅうしえんほうじん</t>
    </rPh>
    <rPh sb="53" eb="55">
      <t>きょうどう</t>
    </rPh>
    <rPh sb="58" eb="60">
      <t>きょじゅう</t>
    </rPh>
    <rPh sb="64" eb="67">
      <t>せいかつじょう</t>
    </rPh>
    <rPh sb="67" eb="69">
      <t>ひつよう</t>
    </rPh>
    <rPh sb="70" eb="72">
      <t>せつめい</t>
    </rPh>
    <rPh sb="72" eb="73">
      <t>およ</t>
    </rPh>
    <rPh sb="74" eb="76">
      <t>しどう</t>
    </rPh>
    <rPh sb="77" eb="78">
      <t>おこな</t>
    </rPh>
    <rPh sb="80" eb="81">
      <t>うえ</t>
    </rPh>
    <rPh sb="83" eb="85">
      <t>じりつ</t>
    </rPh>
    <rPh sb="85" eb="87">
      <t>しえん</t>
    </rPh>
    <rPh sb="87" eb="90">
      <t>きょうぎかい</t>
    </rPh>
    <rPh sb="93" eb="95">
      <t>ほけん</t>
    </rPh>
    <rPh sb="95" eb="97">
      <t>いりょう</t>
    </rPh>
    <rPh sb="97" eb="99">
      <t>ふくし</t>
    </rPh>
    <rPh sb="99" eb="102">
      <t>かんけいしゃ</t>
    </rPh>
    <rPh sb="105" eb="107">
      <t>きょうぎ</t>
    </rPh>
    <rPh sb="108" eb="109">
      <t>ば</t>
    </rPh>
    <rPh sb="110" eb="111">
      <t>たい</t>
    </rPh>
    <rPh sb="113" eb="115">
      <t>とうがい</t>
    </rPh>
    <rPh sb="115" eb="116">
      <t>せつ</t>
    </rPh>
    <rPh sb="116" eb="117">
      <t>めい</t>
    </rPh>
    <rPh sb="117" eb="118">
      <t>およ</t>
    </rPh>
    <rPh sb="119" eb="121">
      <t>しどう</t>
    </rPh>
    <rPh sb="122" eb="124">
      <t>ないよう</t>
    </rPh>
    <rPh sb="124" eb="125">
      <t>なら</t>
    </rPh>
    <rPh sb="127" eb="129">
      <t>じゅうたく</t>
    </rPh>
    <rPh sb="130" eb="132">
      <t>かくほ</t>
    </rPh>
    <rPh sb="132" eb="133">
      <t>およ</t>
    </rPh>
    <rPh sb="134" eb="136">
      <t>きょじゅう</t>
    </rPh>
    <rPh sb="137" eb="139">
      <t>しえん</t>
    </rPh>
    <rPh sb="140" eb="141">
      <t>かか</t>
    </rPh>
    <rPh sb="142" eb="144">
      <t>かだい</t>
    </rPh>
    <rPh sb="145" eb="147">
      <t>ほうこく</t>
    </rPh>
    <rPh sb="149" eb="151">
      <t>ばあい</t>
    </rPh>
    <rPh sb="153" eb="155">
      <t>さんてい</t>
    </rPh>
    <phoneticPr fontId="9" type="Hiragana"/>
  </si>
  <si>
    <t>該当
なし</t>
    <rPh sb="0" eb="2">
      <t>がいとう</t>
    </rPh>
    <phoneticPr fontId="9" type="Hiragana"/>
  </si>
  <si>
    <t>留意点・補足</t>
    <rPh sb="0" eb="3">
      <t>りゅういてん</t>
    </rPh>
    <rPh sb="4" eb="6">
      <t>ほそく</t>
    </rPh>
    <phoneticPr fontId="9" type="Hiragana"/>
  </si>
  <si>
    <t>　(1) 「４週」・「暦月」のいずれかを選択してください。</t>
    <rPh sb="7" eb="8">
      <t>シュウ</t>
    </rPh>
    <rPh sb="11" eb="12">
      <t>レキ</t>
    </rPh>
    <rPh sb="12" eb="13">
      <t>ツキ</t>
    </rPh>
    <rPh sb="20" eb="22">
      <t>センタク</t>
    </rPh>
    <phoneticPr fontId="36"/>
  </si>
  <si>
    <t>　別に厚生労働大臣が定める地域…平21厚労告176</t>
    <rPh sb="1" eb="2">
      <t>べつ</t>
    </rPh>
    <rPh sb="3" eb="5">
      <t>こうせい</t>
    </rPh>
    <rPh sb="5" eb="7">
      <t>ろうどう</t>
    </rPh>
    <rPh sb="7" eb="9">
      <t>だいじん</t>
    </rPh>
    <rPh sb="10" eb="11">
      <t>さだ</t>
    </rPh>
    <rPh sb="13" eb="15">
      <t>ちいき</t>
    </rPh>
    <rPh sb="16" eb="17">
      <t>ひら</t>
    </rPh>
    <rPh sb="19" eb="22">
      <t>こうろうこく</t>
    </rPh>
    <phoneticPr fontId="9" type="Hiragana"/>
  </si>
  <si>
    <t>・　障害福祉サービスの利用を希望している者に対し、地域において障害福祉サービスを利用するに当たっての課題、目標、体験期間及び留意事項等を地域移行支援計画に位置付けて、障害福祉サービスの体験的な利用支援を行った場合に、利用日数に応じ、算定できる。
・　利用者に対して、委託先の指定障害福祉サービス事業者から障害福祉サービスの体験的な利用に係る一定の支援がなされる場合に、算定できる。</t>
    <rPh sb="2" eb="4">
      <t>しょうがい</t>
    </rPh>
    <rPh sb="4" eb="6">
      <t>ふくし</t>
    </rPh>
    <rPh sb="11" eb="13">
      <t>りよう</t>
    </rPh>
    <rPh sb="14" eb="16">
      <t>きぼう</t>
    </rPh>
    <rPh sb="20" eb="21">
      <t>もの</t>
    </rPh>
    <rPh sb="22" eb="23">
      <t>たい</t>
    </rPh>
    <rPh sb="25" eb="27">
      <t>ちいき</t>
    </rPh>
    <rPh sb="31" eb="33">
      <t>しょうがい</t>
    </rPh>
    <rPh sb="33" eb="35">
      <t>ふくし</t>
    </rPh>
    <rPh sb="40" eb="42">
      <t>りよう</t>
    </rPh>
    <rPh sb="45" eb="46">
      <t>あ</t>
    </rPh>
    <rPh sb="50" eb="52">
      <t>かだい</t>
    </rPh>
    <rPh sb="53" eb="55">
      <t>もくひょう</t>
    </rPh>
    <rPh sb="56" eb="58">
      <t>たいけん</t>
    </rPh>
    <rPh sb="58" eb="60">
      <t>きかん</t>
    </rPh>
    <rPh sb="60" eb="61">
      <t>およ</t>
    </rPh>
    <rPh sb="62" eb="64">
      <t>りゅうい</t>
    </rPh>
    <rPh sb="64" eb="66">
      <t>じこう</t>
    </rPh>
    <rPh sb="66" eb="67">
      <t>とう</t>
    </rPh>
    <rPh sb="68" eb="70">
      <t>ちいき</t>
    </rPh>
    <rPh sb="70" eb="72">
      <t>いこう</t>
    </rPh>
    <rPh sb="72" eb="74">
      <t>しえん</t>
    </rPh>
    <rPh sb="74" eb="76">
      <t>けいかく</t>
    </rPh>
    <rPh sb="77" eb="80">
      <t>いちづ</t>
    </rPh>
    <rPh sb="83" eb="85">
      <t>しょうがい</t>
    </rPh>
    <rPh sb="85" eb="87">
      <t>ふくし</t>
    </rPh>
    <rPh sb="92" eb="95">
      <t>たいけんてき</t>
    </rPh>
    <rPh sb="96" eb="98">
      <t>りよう</t>
    </rPh>
    <rPh sb="98" eb="100">
      <t>しえん</t>
    </rPh>
    <rPh sb="101" eb="102">
      <t>おこな</t>
    </rPh>
    <rPh sb="104" eb="106">
      <t>ばあい</t>
    </rPh>
    <rPh sb="108" eb="110">
      <t>りよう</t>
    </rPh>
    <rPh sb="110" eb="112">
      <t>にっすう</t>
    </rPh>
    <rPh sb="113" eb="114">
      <t>おう</t>
    </rPh>
    <rPh sb="116" eb="118">
      <t>さんてい</t>
    </rPh>
    <rPh sb="125" eb="128">
      <t>りようしゃ</t>
    </rPh>
    <rPh sb="129" eb="130">
      <t>たい</t>
    </rPh>
    <rPh sb="133" eb="136">
      <t>いたくさき</t>
    </rPh>
    <rPh sb="137" eb="139">
      <t>してい</t>
    </rPh>
    <rPh sb="139" eb="141">
      <t>しょうがい</t>
    </rPh>
    <rPh sb="141" eb="143">
      <t>ふくし</t>
    </rPh>
    <rPh sb="147" eb="150">
      <t>じぎょうしゃ</t>
    </rPh>
    <rPh sb="152" eb="154">
      <t>しょうがい</t>
    </rPh>
    <rPh sb="154" eb="156">
      <t>ふくし</t>
    </rPh>
    <rPh sb="161" eb="164">
      <t>たいけんてき</t>
    </rPh>
    <rPh sb="165" eb="167">
      <t>りよう</t>
    </rPh>
    <rPh sb="168" eb="169">
      <t>かか</t>
    </rPh>
    <rPh sb="170" eb="172">
      <t>いってい</t>
    </rPh>
    <rPh sb="173" eb="175">
      <t>しえん</t>
    </rPh>
    <rPh sb="180" eb="182">
      <t>ばあい</t>
    </rPh>
    <rPh sb="184" eb="186">
      <t>さんてい</t>
    </rPh>
    <phoneticPr fontId="9" type="Hiragana"/>
  </si>
  <si>
    <t>情報提供を行った記録</t>
    <rPh sb="0" eb="2">
      <t>じょうほう</t>
    </rPh>
    <rPh sb="2" eb="4">
      <t>ていきょう</t>
    </rPh>
    <rPh sb="5" eb="6">
      <t>おこな</t>
    </rPh>
    <rPh sb="8" eb="10">
      <t>きろく</t>
    </rPh>
    <phoneticPr fontId="9" type="Hiragana"/>
  </si>
  <si>
    <t>・　障害福祉サービスの体験利用加算については、15日を限度として算定できる。なお、当該者に対する地域移行支援の給付決定が更新された場合においては、当該更新後から再度15日を限度として算定できる。</t>
    <rPh sb="2" eb="4">
      <t>しょうがい</t>
    </rPh>
    <rPh sb="4" eb="6">
      <t>ふくし</t>
    </rPh>
    <rPh sb="11" eb="13">
      <t>たいけん</t>
    </rPh>
    <rPh sb="13" eb="15">
      <t>りよう</t>
    </rPh>
    <rPh sb="15" eb="17">
      <t>かさん</t>
    </rPh>
    <rPh sb="25" eb="26">
      <t>にち</t>
    </rPh>
    <rPh sb="27" eb="29">
      <t>げんど</t>
    </rPh>
    <rPh sb="32" eb="34">
      <t>さんてい</t>
    </rPh>
    <rPh sb="41" eb="43">
      <t>とうがい</t>
    </rPh>
    <rPh sb="43" eb="44">
      <t>しゃ</t>
    </rPh>
    <rPh sb="45" eb="46">
      <t>たい</t>
    </rPh>
    <rPh sb="48" eb="50">
      <t>ちいき</t>
    </rPh>
    <rPh sb="50" eb="52">
      <t>いこう</t>
    </rPh>
    <rPh sb="52" eb="54">
      <t>しえん</t>
    </rPh>
    <rPh sb="55" eb="57">
      <t>きゅうふ</t>
    </rPh>
    <rPh sb="57" eb="59">
      <t>けってい</t>
    </rPh>
    <rPh sb="60" eb="62">
      <t>こうしん</t>
    </rPh>
    <rPh sb="65" eb="67">
      <t>ばあい</t>
    </rPh>
    <rPh sb="73" eb="75">
      <t>とうがい</t>
    </rPh>
    <rPh sb="75" eb="78">
      <t>こうしんご</t>
    </rPh>
    <rPh sb="80" eb="82">
      <t>さいど</t>
    </rPh>
    <rPh sb="84" eb="85">
      <t>にち</t>
    </rPh>
    <rPh sb="86" eb="88">
      <t>げんど</t>
    </rPh>
    <rPh sb="91" eb="93">
      <t>さんてい</t>
    </rPh>
    <phoneticPr fontId="9" type="Hiragana"/>
  </si>
  <si>
    <r>
      <t>別に厚生労働大臣が定める基準</t>
    </r>
    <r>
      <rPr>
        <sz val="11"/>
        <color auto="1"/>
        <rFont val="Meiryo UI"/>
      </rPr>
      <t>…平30厚労告第114・第４号
　地域生活支援拠点等として機能を担うものとして、知事に届け出た事業所
※運営規程において、市町村により地域生活支援拠点等として位置づけられていることを定めていること
※従業者のうち、市町村及び関係機関との連携及び調整に従事する者を１以上配置していること。</t>
    </r>
    <rPh sb="0" eb="1">
      <t>べつ</t>
    </rPh>
    <rPh sb="2" eb="4">
      <t>こうせい</t>
    </rPh>
    <rPh sb="4" eb="6">
      <t>ろうどう</t>
    </rPh>
    <rPh sb="6" eb="8">
      <t>だいじん</t>
    </rPh>
    <rPh sb="9" eb="10">
      <t>さだ</t>
    </rPh>
    <rPh sb="12" eb="14">
      <t>きじゅん</t>
    </rPh>
    <rPh sb="31" eb="33">
      <t>ちいき</t>
    </rPh>
    <rPh sb="33" eb="35">
      <t>せいかつ</t>
    </rPh>
    <rPh sb="35" eb="37">
      <t>しえん</t>
    </rPh>
    <rPh sb="37" eb="39">
      <t>きょてん</t>
    </rPh>
    <rPh sb="39" eb="40">
      <t>とう</t>
    </rPh>
    <rPh sb="43" eb="45">
      <t>きのう</t>
    </rPh>
    <rPh sb="46" eb="47">
      <t>にな</t>
    </rPh>
    <rPh sb="54" eb="56">
      <t>ちじ</t>
    </rPh>
    <rPh sb="57" eb="58">
      <t>とど</t>
    </rPh>
    <rPh sb="59" eb="60">
      <t>で</t>
    </rPh>
    <rPh sb="61" eb="64">
      <t>じぎょうしょ</t>
    </rPh>
    <rPh sb="115" eb="118">
      <t>じゅうぎょうしゃ</t>
    </rPh>
    <rPh sb="122" eb="125">
      <t>しちょうそん</t>
    </rPh>
    <rPh sb="125" eb="126">
      <t>およ</t>
    </rPh>
    <rPh sb="127" eb="129">
      <t>かんけい</t>
    </rPh>
    <rPh sb="129" eb="131">
      <t>きかん</t>
    </rPh>
    <rPh sb="133" eb="135">
      <t>れんけい</t>
    </rPh>
    <rPh sb="135" eb="136">
      <t>およ</t>
    </rPh>
    <rPh sb="137" eb="139">
      <t>ちょうせい</t>
    </rPh>
    <rPh sb="140" eb="142">
      <t>じゅうじ</t>
    </rPh>
    <rPh sb="144" eb="145">
      <t>もの</t>
    </rPh>
    <rPh sb="147" eb="149">
      <t>いじょう</t>
    </rPh>
    <rPh sb="149" eb="151">
      <t>はいち</t>
    </rPh>
    <phoneticPr fontId="9" type="Hiragana"/>
  </si>
  <si>
    <r>
      <t>別に厚生労働大臣が定める基準</t>
    </r>
    <r>
      <rPr>
        <sz val="11"/>
        <color auto="1"/>
        <rFont val="Meiryo UI"/>
      </rPr>
      <t>…平30厚労告第114・第５号
　地域生活支援拠点等として機能を担うものとして、県知事に届け出た事業所
※　運営規程において、市町村により地域生活支援拠点等として位置づけられていることを定めていること。</t>
    </r>
    <rPh sb="0" eb="1">
      <t>べつ</t>
    </rPh>
    <rPh sb="2" eb="4">
      <t>こうせい</t>
    </rPh>
    <rPh sb="4" eb="6">
      <t>ろうどう</t>
    </rPh>
    <rPh sb="6" eb="8">
      <t>だいじん</t>
    </rPh>
    <rPh sb="9" eb="10">
      <t>さだ</t>
    </rPh>
    <rPh sb="12" eb="14">
      <t>きじゅん</t>
    </rPh>
    <rPh sb="54" eb="55">
      <t>けん</t>
    </rPh>
    <phoneticPr fontId="9" type="Hiragana"/>
  </si>
  <si>
    <r>
      <t xml:space="preserve">　別に厚生労働大臣が定める地域…平30厚労告114・第７号
　地域生活支援拠点等として機能を担うものとして、知事に届け出た事業所
※運営規程において、市町村により地域生活支援拠点等として位置づけられていることを定めていること。
</t>
    </r>
    <r>
      <rPr>
        <sz val="11"/>
        <color auto="1"/>
        <rFont val="Meiryo UI"/>
      </rPr>
      <t>※従業者のうち、市町村及び関係機関との連携及び調整に従事する者を１以上配置していること。</t>
    </r>
    <rPh sb="1" eb="2">
      <t>べつ</t>
    </rPh>
    <rPh sb="3" eb="5">
      <t>こうせい</t>
    </rPh>
    <rPh sb="5" eb="7">
      <t>ろうどう</t>
    </rPh>
    <rPh sb="7" eb="9">
      <t>だいじん</t>
    </rPh>
    <rPh sb="10" eb="11">
      <t>さだ</t>
    </rPh>
    <rPh sb="13" eb="15">
      <t>ちいき</t>
    </rPh>
    <rPh sb="16" eb="17">
      <t>ひら</t>
    </rPh>
    <rPh sb="19" eb="22">
      <t>こうろうこく</t>
    </rPh>
    <rPh sb="26" eb="27">
      <t>だい</t>
    </rPh>
    <rPh sb="28" eb="29">
      <t>ごう</t>
    </rPh>
    <phoneticPr fontId="9" type="Hiragana"/>
  </si>
  <si>
    <t>１人以上</t>
    <rPh sb="1" eb="2">
      <t>にん</t>
    </rPh>
    <rPh sb="2" eb="4">
      <t>いじょう</t>
    </rPh>
    <phoneticPr fontId="9" type="Hiragana"/>
  </si>
  <si>
    <t>別に厚生労働大臣が定める基準…平30厚労告第114・7号の２</t>
    <rPh sb="27" eb="28">
      <t>ごう</t>
    </rPh>
    <phoneticPr fontId="9" type="Hiragana"/>
  </si>
  <si>
    <t xml:space="preserve">　別に厚生労働大臣が定める基準…平30厚労告第114・第8号
</t>
    <rPh sb="27" eb="28">
      <t>だい</t>
    </rPh>
    <rPh sb="29" eb="30">
      <t>ごう</t>
    </rPh>
    <phoneticPr fontId="9" type="Hiragana"/>
  </si>
  <si>
    <t>専従</t>
    <rPh sb="0" eb="2">
      <t>センジュウ</t>
    </rPh>
    <phoneticPr fontId="38"/>
  </si>
  <si>
    <t xml:space="preserve">　別に厚生労働大臣が定める基準…平30厚労告第114・第8号
</t>
    <rPh sb="27" eb="28">
      <t>だい</t>
    </rPh>
    <rPh sb="29" eb="30">
      <t>ごう</t>
    </rPh>
    <phoneticPr fontId="9" type="Hiragana"/>
  </si>
  <si>
    <t>　事業者は事業所ごとに専らその職務に従事する管理者を置かなければならない。ただし、事業所の管理上支障がない場合は、当該事業所の他の職務に従事させ、又は他の事業所、施設等の職務に従事させることができるものとする。</t>
    <rPh sb="1" eb="4">
      <t>じぎょうしゃ</t>
    </rPh>
    <rPh sb="5" eb="8">
      <t>じぎょうしょ</t>
    </rPh>
    <rPh sb="11" eb="12">
      <t>もっぱ</t>
    </rPh>
    <rPh sb="15" eb="17">
      <t>しょくむ</t>
    </rPh>
    <rPh sb="18" eb="20">
      <t>じゅうじ</t>
    </rPh>
    <rPh sb="22" eb="25">
      <t>かんりしゃ</t>
    </rPh>
    <rPh sb="26" eb="27">
      <t>お</t>
    </rPh>
    <rPh sb="41" eb="44">
      <t>じぎょうしょ</t>
    </rPh>
    <rPh sb="45" eb="48">
      <t>かんりじょう</t>
    </rPh>
    <rPh sb="48" eb="50">
      <t>ししょう</t>
    </rPh>
    <rPh sb="53" eb="55">
      <t>ばあい</t>
    </rPh>
    <rPh sb="57" eb="59">
      <t>とうがい</t>
    </rPh>
    <rPh sb="59" eb="62">
      <t>じぎょうしょ</t>
    </rPh>
    <rPh sb="63" eb="64">
      <t>た</t>
    </rPh>
    <rPh sb="65" eb="67">
      <t>しょくむ</t>
    </rPh>
    <rPh sb="68" eb="70">
      <t>じゅうじ</t>
    </rPh>
    <rPh sb="73" eb="74">
      <t>また</t>
    </rPh>
    <rPh sb="75" eb="76">
      <t>た</t>
    </rPh>
    <rPh sb="77" eb="80">
      <t>じぎょうしょ</t>
    </rPh>
    <rPh sb="81" eb="83">
      <t>しせつ</t>
    </rPh>
    <rPh sb="83" eb="84">
      <t>とう</t>
    </rPh>
    <rPh sb="85" eb="87">
      <t>しょくむ</t>
    </rPh>
    <rPh sb="88" eb="90">
      <t>じゅうじ</t>
    </rPh>
    <phoneticPr fontId="9" type="Hiragana"/>
  </si>
  <si>
    <t>・「利用者の住宅の確保及び居住に必要な情報」とは、具体的には、利用者の心身の状況（例えば、障害の程度や特性、疾患・病歴の有無など）、生活環境（例えば、家族構成、生活歴など）、日常生活における本人の支援の有無やその具体的状況及びサービスの利用状況、利用者の障害特性に起因して生じうる緊急時の対応等に関する情報。
・「情報の共有」については、原則、対面による情報共有のほか、テレビ電話装置等を活用して行うことができるものとする。
・情報共有を行った日時、場所、内容、共有手段（面談、テレビ電話装置等の使用等）等について記録を作成し、５年間保存するとともに、市町村長から求めがあった場合については、提出しなければならない。</t>
    <rPh sb="25" eb="28">
      <t>ぐたいてき</t>
    </rPh>
    <rPh sb="31" eb="34">
      <t>りようしゃ</t>
    </rPh>
    <rPh sb="35" eb="37">
      <t>しんしん</t>
    </rPh>
    <rPh sb="38" eb="40">
      <t>じょうきょう</t>
    </rPh>
    <rPh sb="41" eb="42">
      <t>たと</t>
    </rPh>
    <rPh sb="45" eb="47">
      <t>しょうがい</t>
    </rPh>
    <rPh sb="48" eb="50">
      <t>ていど</t>
    </rPh>
    <rPh sb="51" eb="53">
      <t>とくせい</t>
    </rPh>
    <rPh sb="54" eb="56">
      <t>しっかん</t>
    </rPh>
    <rPh sb="57" eb="59">
      <t>びょうれき</t>
    </rPh>
    <rPh sb="60" eb="62">
      <t>うむ</t>
    </rPh>
    <rPh sb="66" eb="68">
      <t>せいかつ</t>
    </rPh>
    <rPh sb="68" eb="70">
      <t>かんきょう</t>
    </rPh>
    <rPh sb="71" eb="72">
      <t>たと</t>
    </rPh>
    <rPh sb="75" eb="77">
      <t>かぞく</t>
    </rPh>
    <rPh sb="77" eb="79">
      <t>こうせい</t>
    </rPh>
    <rPh sb="80" eb="82">
      <t>せいかつ</t>
    </rPh>
    <rPh sb="82" eb="83">
      <t>れき</t>
    </rPh>
    <rPh sb="87" eb="89">
      <t>にちじょう</t>
    </rPh>
    <rPh sb="89" eb="91">
      <t>せいかつ</t>
    </rPh>
    <rPh sb="95" eb="97">
      <t>ほんにん</t>
    </rPh>
    <rPh sb="98" eb="100">
      <t>しえん</t>
    </rPh>
    <rPh sb="101" eb="103">
      <t>うむ</t>
    </rPh>
    <rPh sb="106" eb="109">
      <t>ぐたいてき</t>
    </rPh>
    <rPh sb="109" eb="111">
      <t>じょうきょう</t>
    </rPh>
    <rPh sb="111" eb="112">
      <t>およ</t>
    </rPh>
    <rPh sb="118" eb="120">
      <t>りよう</t>
    </rPh>
    <rPh sb="120" eb="122">
      <t>じょうきょう</t>
    </rPh>
    <rPh sb="123" eb="126">
      <t>りようしゃ</t>
    </rPh>
    <rPh sb="127" eb="129">
      <t>しょうがい</t>
    </rPh>
    <rPh sb="129" eb="131">
      <t>とくせい</t>
    </rPh>
    <rPh sb="132" eb="134">
      <t>きいん</t>
    </rPh>
    <rPh sb="136" eb="137">
      <t>しょう</t>
    </rPh>
    <rPh sb="140" eb="143">
      <t>きんきゅうじ</t>
    </rPh>
    <rPh sb="144" eb="146">
      <t>たいおう</t>
    </rPh>
    <rPh sb="146" eb="147">
      <t>とう</t>
    </rPh>
    <rPh sb="148" eb="149">
      <t>かん</t>
    </rPh>
    <rPh sb="151" eb="153">
      <t>じょうほう</t>
    </rPh>
    <rPh sb="157" eb="159">
      <t>じょうほう</t>
    </rPh>
    <rPh sb="160" eb="162">
      <t>きょうゆう</t>
    </rPh>
    <rPh sb="169" eb="171">
      <t>げんそく</t>
    </rPh>
    <rPh sb="172" eb="174">
      <t>たいめん</t>
    </rPh>
    <rPh sb="177" eb="179">
      <t>じょうほう</t>
    </rPh>
    <rPh sb="179" eb="181">
      <t>きょうゆう</t>
    </rPh>
    <rPh sb="188" eb="190">
      <t>でんわ</t>
    </rPh>
    <rPh sb="190" eb="192">
      <t>そうち</t>
    </rPh>
    <rPh sb="192" eb="193">
      <t>とう</t>
    </rPh>
    <rPh sb="194" eb="196">
      <t>かつよう</t>
    </rPh>
    <rPh sb="198" eb="199">
      <t>おこな</t>
    </rPh>
    <rPh sb="216" eb="218">
      <t>きょうゆう</t>
    </rPh>
    <rPh sb="225" eb="227">
      <t>ばしょ</t>
    </rPh>
    <rPh sb="231" eb="233">
      <t>きょうゆう</t>
    </rPh>
    <rPh sb="248" eb="250">
      <t>しよう</t>
    </rPh>
    <phoneticPr fontId="9" type="Hiragana"/>
  </si>
  <si>
    <t>減算</t>
    <rPh sb="0" eb="2">
      <t>げんさん</t>
    </rPh>
    <phoneticPr fontId="17" type="Hiragana"/>
  </si>
  <si>
    <t>※原則、平24厚労告第124号別表の番号</t>
    <rPh sb="1" eb="3">
      <t>げんそく</t>
    </rPh>
    <rPh sb="18" eb="20">
      <t>ばんごう</t>
    </rPh>
    <phoneticPr fontId="9" type="Hiragana"/>
  </si>
  <si>
    <t>該当あり　（Ⅱ）</t>
    <rPh sb="0" eb="2">
      <t>がいとう</t>
    </rPh>
    <phoneticPr fontId="9" type="Hiragana"/>
  </si>
  <si>
    <t>平24厚労告第124号の一
法第51条の14第3項</t>
  </si>
  <si>
    <t>平24厚労告第124号の二</t>
  </si>
  <si>
    <t>・地域相談支援給付費請求書
・地域相談支援給付費請求明細書
・個別支援計画
・サービスの提供に関する記録
・利用者数に関する書類</t>
    <rPh sb="1" eb="3">
      <t>ちいき</t>
    </rPh>
    <rPh sb="3" eb="5">
      <t>そうだん</t>
    </rPh>
    <rPh sb="5" eb="7">
      <t>しえん</t>
    </rPh>
    <rPh sb="15" eb="17">
      <t>ちいき</t>
    </rPh>
    <rPh sb="17" eb="19">
      <t>そうだん</t>
    </rPh>
    <rPh sb="19" eb="21">
      <t>しえん</t>
    </rPh>
    <rPh sb="31" eb="33">
      <t>こべつ</t>
    </rPh>
    <rPh sb="33" eb="35">
      <t>しえん</t>
    </rPh>
    <phoneticPr fontId="9" type="Hiragana"/>
  </si>
  <si>
    <t>情報共有の記録</t>
    <rPh sb="0" eb="2">
      <t>じょうほう</t>
    </rPh>
    <rPh sb="2" eb="4">
      <t>きょうゆう</t>
    </rPh>
    <rPh sb="5" eb="7">
      <t>きろく</t>
    </rPh>
    <phoneticPr fontId="9" type="Hiragana"/>
  </si>
  <si>
    <t>・緊急時支援を行った記録</t>
    <rPh sb="1" eb="4">
      <t>きんきゅうじ</t>
    </rPh>
    <rPh sb="4" eb="6">
      <t>しえん</t>
    </rPh>
    <rPh sb="7" eb="8">
      <t>おこな</t>
    </rPh>
    <rPh sb="10" eb="12">
      <t>きろく</t>
    </rPh>
    <phoneticPr fontId="9" type="Hiragana"/>
  </si>
  <si>
    <t>業務継続計画未策定減算</t>
  </si>
  <si>
    <t>(1)記載する期間</t>
    <rPh sb="3" eb="5">
      <t>キサイ</t>
    </rPh>
    <rPh sb="7" eb="9">
      <t>キカン</t>
    </rPh>
    <phoneticPr fontId="9"/>
  </si>
  <si>
    <t>虐待防止措置未実施減算</t>
  </si>
  <si>
    <t>加算</t>
    <rPh sb="0" eb="2">
      <t>かさん</t>
    </rPh>
    <phoneticPr fontId="17" type="Hiragana"/>
  </si>
  <si>
    <t>指定地域定着支援従事者　※１</t>
    <rPh sb="0" eb="2">
      <t>してい</t>
    </rPh>
    <rPh sb="2" eb="4">
      <t>ちいき</t>
    </rPh>
    <rPh sb="4" eb="6">
      <t>ていちゃく</t>
    </rPh>
    <rPh sb="6" eb="8">
      <t>しえん</t>
    </rPh>
    <rPh sb="8" eb="11">
      <t>じゅうじしゃ</t>
    </rPh>
    <phoneticPr fontId="9" type="Hiragana"/>
  </si>
  <si>
    <t>特別地域加算</t>
  </si>
  <si>
    <t>地域生活支援拠点等機能強化加算</t>
    <rPh sb="0" eb="2">
      <t>ちいき</t>
    </rPh>
    <rPh sb="2" eb="4">
      <t>せいかつ</t>
    </rPh>
    <rPh sb="4" eb="6">
      <t>しえん</t>
    </rPh>
    <rPh sb="6" eb="8">
      <t>きょてん</t>
    </rPh>
    <rPh sb="8" eb="9">
      <t>とう</t>
    </rPh>
    <rPh sb="9" eb="11">
      <t>きのう</t>
    </rPh>
    <rPh sb="11" eb="13">
      <t>きょうか</t>
    </rPh>
    <rPh sb="13" eb="15">
      <t>かさん</t>
    </rPh>
    <phoneticPr fontId="9" type="Hiragana"/>
  </si>
  <si>
    <t>①地域移行支援サービス費</t>
  </si>
  <si>
    <t>（地域移行支援・地域定着支援）</t>
  </si>
  <si>
    <t>②地域定着支援サービス費</t>
    <rPh sb="3" eb="5">
      <t>ていちゃく</t>
    </rPh>
    <phoneticPr fontId="17" type="Hiragana"/>
  </si>
  <si>
    <t>該当あり　（Ⅰ）</t>
    <rPh sb="0" eb="2">
      <t>がいとう</t>
    </rPh>
    <phoneticPr fontId="9" type="Hiragana"/>
  </si>
  <si>
    <t>基本報酬</t>
    <rPh sb="0" eb="2">
      <t>きほん</t>
    </rPh>
    <rPh sb="2" eb="4">
      <t>ほうしゅう</t>
    </rPh>
    <phoneticPr fontId="17" type="Hiragana"/>
  </si>
  <si>
    <t>特別地域加算</t>
    <rPh sb="0" eb="2">
      <t>とくべつ</t>
    </rPh>
    <rPh sb="2" eb="4">
      <t>ちいき</t>
    </rPh>
    <rPh sb="4" eb="6">
      <t>かさん</t>
    </rPh>
    <phoneticPr fontId="9" type="Hiragana"/>
  </si>
  <si>
    <t>日常生活支援情報提供加算</t>
    <rPh sb="0" eb="2">
      <t>にちじょう</t>
    </rPh>
    <rPh sb="2" eb="4">
      <t>せいかつ</t>
    </rPh>
    <rPh sb="4" eb="6">
      <t>しえん</t>
    </rPh>
    <rPh sb="6" eb="8">
      <t>じょうほう</t>
    </rPh>
    <rPh sb="8" eb="10">
      <t>ていきょう</t>
    </rPh>
    <rPh sb="10" eb="12">
      <t>かさん</t>
    </rPh>
    <phoneticPr fontId="9" type="Hiragana"/>
  </si>
  <si>
    <t>令和８年度 サービス費</t>
    <rPh sb="0" eb="2">
      <t>レイワ</t>
    </rPh>
    <rPh sb="3" eb="5">
      <t>ネンド</t>
    </rPh>
    <rPh sb="10" eb="11">
      <t>ヒ</t>
    </rPh>
    <phoneticPr fontId="9"/>
  </si>
  <si>
    <t>※２</t>
  </si>
  <si>
    <t>※４</t>
  </si>
  <si>
    <t>＜地域移行支援＞</t>
    <rPh sb="1" eb="3">
      <t>ちいき</t>
    </rPh>
    <rPh sb="3" eb="5">
      <t>いこう</t>
    </rPh>
    <rPh sb="5" eb="7">
      <t>しえん</t>
    </rPh>
    <phoneticPr fontId="9" type="Hiragana"/>
  </si>
  <si>
    <t>職種等</t>
    <rPh sb="0" eb="2">
      <t>しょくしゅ</t>
    </rPh>
    <rPh sb="2" eb="3">
      <t>とう</t>
    </rPh>
    <phoneticPr fontId="9" type="Hiragana"/>
  </si>
  <si>
    <t>指定地域移行支援従事者　※１</t>
    <rPh sb="0" eb="2">
      <t>してい</t>
    </rPh>
    <rPh sb="2" eb="4">
      <t>ちいき</t>
    </rPh>
    <rPh sb="4" eb="6">
      <t>いこう</t>
    </rPh>
    <rPh sb="6" eb="8">
      <t>しえん</t>
    </rPh>
    <rPh sb="8" eb="11">
      <t>じゅうじしゃ</t>
    </rPh>
    <phoneticPr fontId="9" type="Hiragana"/>
  </si>
  <si>
    <t>相談支援専門員 ※２</t>
    <rPh sb="0" eb="2">
      <t>そうだん</t>
    </rPh>
    <rPh sb="2" eb="4">
      <t>しえん</t>
    </rPh>
    <rPh sb="4" eb="7">
      <t>せんもんいん</t>
    </rPh>
    <phoneticPr fontId="9" type="Hiragana"/>
  </si>
  <si>
    <t>管理者　※３</t>
    <rPh sb="0" eb="3">
      <t>かんりしゃ</t>
    </rPh>
    <phoneticPr fontId="9" type="Hiragana"/>
  </si>
  <si>
    <t>その他</t>
    <rPh sb="2" eb="3">
      <t>た</t>
    </rPh>
    <phoneticPr fontId="9" type="Hiragana"/>
  </si>
  <si>
    <t>相談支援専門員　※２</t>
    <rPh sb="0" eb="2">
      <t>そうだん</t>
    </rPh>
    <rPh sb="2" eb="4">
      <t>しえん</t>
    </rPh>
    <rPh sb="4" eb="7">
      <t>せんもんいん</t>
    </rPh>
    <phoneticPr fontId="9" type="Hiragana"/>
  </si>
  <si>
    <t>　平成24年３月31日に地域移行支援に準ずる事業を行っていた事業所であって、相談支援専門員の配置が困難であると知事が認める場合は、当分の間、相談支援専門員を配置しないことができる。</t>
    <rPh sb="1" eb="3">
      <t>へいせい</t>
    </rPh>
    <rPh sb="5" eb="6">
      <t>ねん</t>
    </rPh>
    <rPh sb="7" eb="8">
      <t>つき</t>
    </rPh>
    <rPh sb="10" eb="11">
      <t>にち</t>
    </rPh>
    <rPh sb="12" eb="14">
      <t>ちいき</t>
    </rPh>
    <rPh sb="14" eb="16">
      <t>いこう</t>
    </rPh>
    <rPh sb="16" eb="18">
      <t>しえん</t>
    </rPh>
    <rPh sb="19" eb="20">
      <t>じゅん</t>
    </rPh>
    <rPh sb="22" eb="24">
      <t>じぎょう</t>
    </rPh>
    <rPh sb="25" eb="26">
      <t>おこな</t>
    </rPh>
    <rPh sb="30" eb="33">
      <t>じぎょうしょ</t>
    </rPh>
    <rPh sb="38" eb="40">
      <t>そうだん</t>
    </rPh>
    <rPh sb="40" eb="42">
      <t>しえん</t>
    </rPh>
    <rPh sb="42" eb="45">
      <t>せんもんいん</t>
    </rPh>
    <rPh sb="46" eb="48">
      <t>はいち</t>
    </rPh>
    <rPh sb="49" eb="51">
      <t>こんなん</t>
    </rPh>
    <rPh sb="55" eb="57">
      <t>ちじ</t>
    </rPh>
    <rPh sb="58" eb="59">
      <t>みと</t>
    </rPh>
    <rPh sb="61" eb="63">
      <t>ばあい</t>
    </rPh>
    <rPh sb="65" eb="67">
      <t>とうぶん</t>
    </rPh>
    <rPh sb="68" eb="69">
      <t>かん</t>
    </rPh>
    <rPh sb="70" eb="72">
      <t>そうだん</t>
    </rPh>
    <rPh sb="72" eb="74">
      <t>しえん</t>
    </rPh>
    <rPh sb="74" eb="77">
      <t>せんもんいん</t>
    </rPh>
    <rPh sb="78" eb="80">
      <t>はいち</t>
    </rPh>
    <phoneticPr fontId="9" type="Hiragana"/>
  </si>
  <si>
    <t>必要配置数</t>
    <rPh sb="0" eb="2">
      <t>ひつよう</t>
    </rPh>
    <rPh sb="2" eb="5">
      <t>はいちすう</t>
    </rPh>
    <phoneticPr fontId="9" type="Hiragana"/>
  </si>
  <si>
    <t>専従</t>
    <rPh sb="0" eb="2">
      <t>センジュウ</t>
    </rPh>
    <phoneticPr fontId="9"/>
  </si>
  <si>
    <t>常勤・非常勤</t>
    <rPh sb="0" eb="2">
      <t>じょうきん</t>
    </rPh>
    <rPh sb="3" eb="6">
      <t>ひじょうきん</t>
    </rPh>
    <phoneticPr fontId="9" type="Hiragana"/>
  </si>
  <si>
    <t>氏名</t>
    <rPh sb="0" eb="2">
      <t>しめい</t>
    </rPh>
    <phoneticPr fontId="9" type="Hiragana"/>
  </si>
  <si>
    <t>No.</t>
  </si>
  <si>
    <t>合計</t>
    <rPh sb="0" eb="2">
      <t>ゴウケイ</t>
    </rPh>
    <phoneticPr fontId="9"/>
  </si>
  <si>
    <t>サービス提供時間</t>
    <rPh sb="4" eb="6">
      <t>テイキョウ</t>
    </rPh>
    <rPh sb="6" eb="8">
      <t>ジカン</t>
    </rPh>
    <phoneticPr fontId="9"/>
  </si>
  <si>
    <t>　(2) 「予定」・「実績」のいずれかを選択してください。</t>
    <rPh sb="6" eb="8">
      <t>ヨテイ</t>
    </rPh>
    <rPh sb="11" eb="13">
      <t>ジッセキ</t>
    </rPh>
    <rPh sb="20" eb="22">
      <t>センタク</t>
    </rPh>
    <phoneticPr fontId="36"/>
  </si>
  <si>
    <t xml:space="preserve"> 　　 記入の順序は、職種ごとにまとめてください。</t>
    <rPh sb="4" eb="6">
      <t>キニュウ</t>
    </rPh>
    <rPh sb="7" eb="9">
      <t>ジュンジョ</t>
    </rPh>
    <rPh sb="11" eb="13">
      <t>ショクシュ</t>
    </rPh>
    <phoneticPr fontId="36"/>
  </si>
  <si>
    <t>　(6) 従業者の保有する資格を入力してください。</t>
    <rPh sb="5" eb="8">
      <t>ジュウギョウシャ</t>
    </rPh>
    <rPh sb="9" eb="11">
      <t>ホユウ</t>
    </rPh>
    <rPh sb="13" eb="15">
      <t>シカク</t>
    </rPh>
    <rPh sb="16" eb="18">
      <t>ニュウリョク</t>
    </rPh>
    <phoneticPr fontId="36"/>
  </si>
  <si>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</si>
  <si>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</si>
  <si>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t>　(10) 従業者ごとに、合計勤務時間数を入力してください。</t>
    <rPh sb="6" eb="9">
      <t>ジュウギョウシャ</t>
    </rPh>
    <rPh sb="13" eb="15">
      <t>ゴウケイ</t>
    </rPh>
    <rPh sb="15" eb="17">
      <t>キンム</t>
    </rPh>
    <rPh sb="17" eb="20">
      <t>ジカンスウ</t>
    </rPh>
    <rPh sb="21" eb="23">
      <t>ニュウリョク</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</si>
  <si>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</si>
  <si>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その他、特記事項欄としてもご活用ください。</t>
    <rPh sb="6" eb="7">
      <t>タ</t>
    </rPh>
    <rPh sb="8" eb="10">
      <t>トッキ</t>
    </rPh>
    <rPh sb="10" eb="12">
      <t>ジコウ</t>
    </rPh>
    <rPh sb="12" eb="13">
      <t>ラン</t>
    </rPh>
    <rPh sb="18" eb="20">
      <t>カツヨウ</t>
    </rPh>
    <phoneticPr fontId="37"/>
  </si>
  <si>
    <t>※提出前月の実績を記入してください。</t>
  </si>
  <si>
    <t>(4)職種</t>
    <rPh sb="3" eb="5">
      <t>ショクシュ</t>
    </rPh>
    <phoneticPr fontId="9"/>
  </si>
  <si>
    <t>管理者</t>
    <rPh sb="0" eb="3">
      <t>カンリシャ</t>
    </rPh>
    <phoneticPr fontId="5"/>
  </si>
  <si>
    <t>従業者</t>
    <rPh sb="0" eb="3">
      <t>ジュウギョウシャ</t>
    </rPh>
    <phoneticPr fontId="5"/>
  </si>
  <si>
    <t>常勤</t>
    <rPh sb="0" eb="2">
      <t>ジョウキン</t>
    </rPh>
    <phoneticPr fontId="9"/>
  </si>
  <si>
    <t>D</t>
  </si>
  <si>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</si>
  <si>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(5)勤務形態</t>
    <rPh sb="3" eb="5">
      <t>キンム</t>
    </rPh>
    <rPh sb="5" eb="7">
      <t>ケイタイ</t>
    </rPh>
    <phoneticPr fontId="9"/>
  </si>
  <si>
    <t>常勤で専従</t>
    <rPh sb="0" eb="2">
      <t>ジョウキン</t>
    </rPh>
    <rPh sb="3" eb="5">
      <t>センジュウ</t>
    </rPh>
    <phoneticPr fontId="36"/>
  </si>
  <si>
    <t>常勤で兼務</t>
    <rPh sb="0" eb="2">
      <t>ジョウキン</t>
    </rPh>
    <rPh sb="3" eb="5">
      <t>ケンム</t>
    </rPh>
    <phoneticPr fontId="36"/>
  </si>
  <si>
    <t>非常勤で専従</t>
    <rPh sb="0" eb="3">
      <t>ヒジョウキン</t>
    </rPh>
    <rPh sb="4" eb="6">
      <t>センジュウ</t>
    </rPh>
    <phoneticPr fontId="36"/>
  </si>
  <si>
    <t>非常勤で兼務</t>
    <rPh sb="0" eb="3">
      <t>ヒジョウキン</t>
    </rPh>
    <rPh sb="4" eb="6">
      <t>ケンム</t>
    </rPh>
    <phoneticPr fontId="36"/>
  </si>
  <si>
    <t>(6)資格</t>
    <rPh sb="3" eb="5">
      <t>シカク</t>
    </rPh>
    <phoneticPr fontId="9"/>
  </si>
  <si>
    <t>兼務</t>
    <rPh sb="0" eb="2">
      <t>ケンム</t>
    </rPh>
    <phoneticPr fontId="38"/>
  </si>
  <si>
    <t>(7)氏名</t>
    <rPh sb="3" eb="5">
      <t>シメイ</t>
    </rPh>
    <phoneticPr fontId="9"/>
  </si>
  <si>
    <t>(8)</t>
  </si>
  <si>
    <t>年</t>
    <rPh sb="0" eb="1">
      <t>ネン</t>
    </rPh>
    <phoneticPr fontId="9"/>
  </si>
  <si>
    <t>第３週</t>
    <rPh sb="0" eb="1">
      <t>ダイ</t>
    </rPh>
    <rPh sb="2" eb="3">
      <t>シュウ</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</si>
  <si>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</si>
  <si>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</si>
  <si>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</si>
  <si>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第５週</t>
    <rPh sb="0" eb="1">
      <t>ダイ</t>
    </rPh>
    <rPh sb="2" eb="3">
      <t>シュウ</t>
    </rPh>
    <phoneticPr fontId="9"/>
  </si>
  <si>
    <t>サービス種別</t>
    <rPh sb="4" eb="6">
      <t>シュベツ</t>
    </rPh>
    <phoneticPr fontId="36"/>
  </si>
  <si>
    <t>事業所名</t>
    <rPh sb="0" eb="3">
      <t>ジギョウショ</t>
    </rPh>
    <rPh sb="3" eb="4">
      <t>メイ</t>
    </rPh>
    <phoneticPr fontId="36"/>
  </si>
  <si>
    <t>一般相談支援事業</t>
    <rPh sb="2" eb="4">
      <t>ソウダン</t>
    </rPh>
    <rPh sb="4" eb="6">
      <t>シエン</t>
    </rPh>
    <rPh sb="6" eb="8">
      <t>ジギョウ</t>
    </rPh>
    <phoneticPr fontId="9"/>
  </si>
  <si>
    <t>時間/週</t>
    <rPh sb="0" eb="2">
      <t>ジカン</t>
    </rPh>
    <rPh sb="3" eb="4">
      <t>シュウ</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</si>
  <si>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</si>
  <si>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</si>
  <si>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兼務</t>
    <rPh sb="0" eb="2">
      <t>ケンム</t>
    </rPh>
    <phoneticPr fontId="9"/>
  </si>
  <si>
    <t>別に厚生労働大臣が定める基準…平30厚労告114・第9号</t>
    <rPh sb="25" eb="26">
      <t>だい</t>
    </rPh>
    <rPh sb="27" eb="28">
      <t>ごう</t>
    </rPh>
    <phoneticPr fontId="9" type="Hiragana"/>
  </si>
  <si>
    <t>　別に厚生労働大臣が定める基準に適合する福祉・介護職員等の賃金の改善等を実施しているものとして知事に対して届出を行った指定地域移行支援事業所が、利用者に対し、指定地域移行支援を行った場合に加算しているか。</t>
  </si>
  <si>
    <t xml:space="preserve">・実施した処遇改善に関する職員への周知記録・資料
・賃金改善計画
・職員研修計画
・労基署届出関係書類
・労働保険料納付記録
</t>
  </si>
  <si>
    <t>別に厚生労働大臣が定める基準…平30厚労告114・第6号の2</t>
    <rPh sb="25" eb="26">
      <t>だい</t>
    </rPh>
    <rPh sb="27" eb="28">
      <t>ごう</t>
    </rPh>
    <phoneticPr fontId="9" type="Hiragana"/>
  </si>
  <si>
    <t>運営基準編／人員配置・報酬編</t>
    <rPh sb="0" eb="2">
      <t>うんえい</t>
    </rPh>
    <rPh sb="2" eb="4">
      <t>きじゅん</t>
    </rPh>
    <rPh sb="4" eb="5">
      <t>へん</t>
    </rPh>
    <rPh sb="6" eb="8">
      <t>じんいん</t>
    </rPh>
    <rPh sb="8" eb="10">
      <t>はいち</t>
    </rPh>
    <rPh sb="11" eb="13">
      <t>ほうしゅう</t>
    </rPh>
    <rPh sb="13" eb="14">
      <t>へん</t>
    </rPh>
    <phoneticPr fontId="5" type="Hiragana"/>
  </si>
  <si>
    <t>加算（Ⅱ）</t>
    <rPh sb="0" eb="2">
      <t>かさん</t>
    </rPh>
    <phoneticPr fontId="9" type="Hiragana"/>
  </si>
  <si>
    <t>令和７年度 サービス費</t>
    <rPh sb="0" eb="2">
      <t>レイワ</t>
    </rPh>
    <rPh sb="3" eb="5">
      <t>ネンド</t>
    </rPh>
    <rPh sb="10" eb="11">
      <t>ヒ</t>
    </rPh>
    <phoneticPr fontId="9"/>
  </si>
  <si>
    <t>　別に厚生労働大臣が定める基準に適合する福祉・介護職員等の賃金の改善等を実施しているものとして知事に対して届出を行った指定地域定着支援事業所が、利用者に対し、指定地域定着支援を行った場合に加算しているか。</t>
    <rPh sb="63" eb="65">
      <t>ていちゃく</t>
    </rPh>
    <rPh sb="83" eb="85">
      <t>ていちゃく</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</si>
</sst>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
    <numFmt numFmtId="178" formatCode="[=1]&quot;〇&quot;;General"/>
    <numFmt numFmtId="179" formatCode="[$-409]d;@"/>
    <numFmt numFmtId="180" formatCode="aaa"/>
    <numFmt numFmtId="181" formatCode="0.0_ "/>
  </numFmts>
  <fonts count="39">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0"/>
      <color auto="1"/>
      <name val="Meiryo UI"/>
      <family val="3"/>
    </font>
    <font>
      <sz val="11"/>
      <color auto="1"/>
      <name val="ＭＳ Ｐ明朝"/>
      <family val="1"/>
    </font>
    <font>
      <sz val="9"/>
      <color auto="1"/>
      <name val="Meiryo UI"/>
      <family val="3"/>
    </font>
    <font>
      <sz val="9.5"/>
      <color auto="1"/>
      <name val="Meiryo UI"/>
      <family val="3"/>
    </font>
    <font>
      <b/>
      <sz val="10"/>
      <color auto="1"/>
      <name val="Meiryo UI"/>
    </font>
    <font>
      <sz val="11"/>
      <color auto="1"/>
      <name val="Meiryo UI"/>
      <family val="3"/>
    </font>
    <font>
      <sz val="6"/>
      <color auto="1"/>
      <name val="Yu Gothic UI"/>
      <family val="3"/>
    </font>
    <font>
      <sz val="14"/>
      <color auto="1"/>
      <name val="Meiryo UI"/>
      <family val="3"/>
    </font>
    <font>
      <sz val="18"/>
      <color auto="1"/>
      <name val="Meiryo UI"/>
      <family val="3"/>
    </font>
    <font>
      <sz val="11"/>
      <color rgb="FFFF0000"/>
      <name val="Meiryo UI"/>
      <family val="3"/>
    </font>
    <font>
      <sz val="12"/>
      <color theme="1"/>
      <name val="Meiryo UI"/>
      <family val="3"/>
    </font>
    <font>
      <b/>
      <sz val="14"/>
      <color theme="1"/>
      <name val="Meiryo UI"/>
      <family val="3"/>
    </font>
    <font>
      <sz val="9"/>
      <color theme="1"/>
      <name val="Meiryo UI"/>
    </font>
    <font>
      <sz val="12"/>
      <color auto="1"/>
      <name val="ＭＳ ゴシック"/>
      <family val="3"/>
    </font>
    <font>
      <sz val="9"/>
      <color auto="1"/>
      <name val="ＭＳ ゴシック"/>
      <family val="3"/>
    </font>
    <font>
      <b/>
      <sz val="11"/>
      <color auto="1"/>
      <name val="ＭＳ ゴシック"/>
      <family val="3"/>
    </font>
    <font>
      <sz val="11"/>
      <color theme="1"/>
      <name val="ＭＳ ゴシック"/>
      <family val="3"/>
    </font>
    <font>
      <sz val="10"/>
      <color auto="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12"/>
      <color auto="1"/>
      <name val="ＭＳ Ｐゴシック"/>
      <family val="3"/>
    </font>
    <font>
      <sz val="11"/>
      <color rgb="FFFF0000"/>
      <name val="ＭＳ Ｐゴシック"/>
      <family val="3"/>
    </font>
    <font>
      <sz val="10"/>
      <color indexed="8"/>
      <name val="ＭＳ ゴシック"/>
      <family val="3"/>
    </font>
    <font>
      <sz val="10"/>
      <color auto="1"/>
      <name val="ＭＳ ゴシック"/>
      <family val="3"/>
    </font>
    <font>
      <sz val="6"/>
      <color auto="1"/>
      <name val="ＭＳ ゴシック"/>
      <family val="3"/>
    </font>
  </fonts>
  <fills count="11">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tint="-0.15"/>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
      <patternFill patternType="solid">
        <fgColor theme="0" tint="-5.e-00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20">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15">
    <xf numFmtId="0" fontId="0" fillId="0" borderId="0" xfId="0">
      <alignment vertical="center"/>
    </xf>
    <xf numFmtId="0" fontId="6" fillId="0" borderId="0" xfId="4" applyFont="1">
      <alignment vertical="center"/>
    </xf>
    <xf numFmtId="0" fontId="7" fillId="0" borderId="0" xfId="4" applyFont="1" applyBorder="1" applyAlignment="1">
      <alignment horizontal="center" vertical="center"/>
    </xf>
    <xf numFmtId="0" fontId="8" fillId="0" borderId="0" xfId="4" applyFont="1" applyBorder="1" applyAlignment="1">
      <alignment horizontal="center" vertical="center" wrapText="1"/>
    </xf>
    <xf numFmtId="0" fontId="6" fillId="0" borderId="1" xfId="4" applyFont="1" applyBorder="1">
      <alignment vertical="center"/>
    </xf>
    <xf numFmtId="0" fontId="8" fillId="0" borderId="0" xfId="4" applyFont="1" applyBorder="1" applyAlignment="1">
      <alignment horizontal="center" vertical="center"/>
    </xf>
    <xf numFmtId="0" fontId="6" fillId="0" borderId="1" xfId="4"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177" fontId="4" fillId="0" borderId="0" xfId="0" applyNumberFormat="1" applyFont="1" applyAlignment="1">
      <alignment vertical="center" shrinkToFit="1"/>
    </xf>
    <xf numFmtId="0" fontId="11" fillId="0" borderId="2" xfId="0" applyFont="1" applyBorder="1" applyAlignment="1">
      <alignment horizontal="left" vertical="center" wrapText="1" shrinkToFit="1"/>
    </xf>
    <xf numFmtId="0" fontId="10" fillId="0" borderId="0" xfId="0" applyFont="1" applyAlignment="1">
      <alignment vertical="center" shrinkToFi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3" borderId="3" xfId="0" applyFont="1" applyFill="1" applyBorder="1" applyAlignment="1">
      <alignment horizontal="center" vertical="center"/>
    </xf>
    <xf numFmtId="0" fontId="10" fillId="4" borderId="3" xfId="0" applyFont="1" applyFill="1" applyBorder="1" applyAlignment="1">
      <alignment horizontal="left" vertical="center"/>
    </xf>
    <xf numFmtId="0" fontId="10" fillId="0" borderId="4" xfId="0" applyFont="1" applyBorder="1" applyAlignment="1">
      <alignment horizontal="center" vertical="top"/>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4" borderId="3" xfId="0" applyFont="1" applyFill="1" applyBorder="1">
      <alignment vertical="center"/>
    </xf>
    <xf numFmtId="0" fontId="10" fillId="0" borderId="3" xfId="0" applyFont="1" applyBorder="1" applyAlignment="1">
      <alignment horizontal="center" vertical="top"/>
    </xf>
    <xf numFmtId="0" fontId="10" fillId="0" borderId="3" xfId="0" quotePrefix="1" applyFont="1" applyBorder="1" applyAlignment="1">
      <alignment horizontal="center" vertical="top"/>
    </xf>
    <xf numFmtId="0" fontId="10" fillId="0" borderId="0" xfId="0" applyFont="1" applyBorder="1">
      <alignment vertical="center"/>
    </xf>
    <xf numFmtId="0" fontId="10" fillId="3" borderId="6" xfId="0" applyFont="1" applyFill="1" applyBorder="1" applyAlignment="1">
      <alignment horizontal="center" vertical="center"/>
    </xf>
    <xf numFmtId="0" fontId="10" fillId="4" borderId="7" xfId="0" applyFont="1" applyFill="1" applyBorder="1" applyAlignment="1">
      <alignment horizontal="left" vertical="center"/>
    </xf>
    <xf numFmtId="0" fontId="10" fillId="0" borderId="8" xfId="0" applyFont="1" applyBorder="1" applyAlignment="1">
      <alignment vertical="top"/>
    </xf>
    <xf numFmtId="0" fontId="10" fillId="0" borderId="9" xfId="0" applyFont="1" applyBorder="1" applyAlignment="1">
      <alignment vertical="top"/>
    </xf>
    <xf numFmtId="0" fontId="10" fillId="0" borderId="10" xfId="0" applyFont="1" applyBorder="1" applyAlignment="1">
      <alignment vertical="top"/>
    </xf>
    <xf numFmtId="0" fontId="10" fillId="4" borderId="7" xfId="0" applyFont="1" applyFill="1" applyBorder="1">
      <alignment vertical="center"/>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vertical="top" wrapText="1"/>
    </xf>
    <xf numFmtId="0" fontId="10" fillId="2" borderId="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176" fontId="10" fillId="3" borderId="3" xfId="0" applyNumberFormat="1" applyFont="1" applyFill="1" applyBorder="1" applyAlignment="1">
      <alignment horizontal="center" vertical="center" shrinkToFit="1"/>
    </xf>
    <xf numFmtId="176" fontId="10" fillId="0" borderId="11" xfId="0" quotePrefix="1" applyNumberFormat="1" applyFont="1" applyBorder="1" applyAlignment="1">
      <alignment horizontal="center" vertical="top" shrinkToFit="1"/>
    </xf>
    <xf numFmtId="176" fontId="10" fillId="0" borderId="12" xfId="0" quotePrefix="1" applyNumberFormat="1" applyFont="1" applyBorder="1" applyAlignment="1">
      <alignment horizontal="center" vertical="top" shrinkToFit="1"/>
    </xf>
    <xf numFmtId="176" fontId="10" fillId="0" borderId="13" xfId="0" quotePrefix="1" applyNumberFormat="1" applyFont="1" applyBorder="1" applyAlignment="1">
      <alignment horizontal="center" vertical="top" shrinkToFit="1"/>
    </xf>
    <xf numFmtId="176" fontId="10" fillId="0" borderId="3"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0" xfId="0" applyNumberFormat="1" applyFont="1" applyBorder="1" applyAlignment="1">
      <alignment vertical="center" shrinkToFit="1"/>
    </xf>
    <xf numFmtId="0" fontId="10" fillId="2" borderId="1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6" xfId="0" applyFont="1" applyBorder="1" applyAlignment="1">
      <alignment horizontal="left" vertical="top" wrapText="1"/>
    </xf>
    <xf numFmtId="0" fontId="10" fillId="0" borderId="20" xfId="0" applyFont="1" applyBorder="1" applyAlignment="1">
      <alignment horizontal="left" vertical="top" wrapText="1" shrinkToFi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177" fontId="12" fillId="2" borderId="1" xfId="0" applyNumberFormat="1" applyFont="1" applyFill="1" applyBorder="1" applyAlignment="1">
      <alignment horizontal="center" vertical="center" shrinkToFit="1"/>
    </xf>
    <xf numFmtId="177" fontId="12" fillId="2" borderId="25" xfId="0" applyNumberFormat="1" applyFont="1" applyFill="1" applyBorder="1" applyAlignment="1">
      <alignment horizontal="center" vertical="center" shrinkToFit="1"/>
    </xf>
    <xf numFmtId="177" fontId="12" fillId="0" borderId="1" xfId="0" applyNumberFormat="1" applyFont="1" applyBorder="1" applyAlignment="1">
      <alignment horizontal="center" vertical="center"/>
    </xf>
    <xf numFmtId="177" fontId="12" fillId="0" borderId="26" xfId="0" applyNumberFormat="1" applyFont="1" applyBorder="1" applyAlignment="1">
      <alignment horizontal="center" vertical="center"/>
    </xf>
    <xf numFmtId="177" fontId="12" fillId="0" borderId="27" xfId="0" applyNumberFormat="1" applyFont="1" applyBorder="1" applyAlignment="1">
      <alignment horizontal="center" vertical="center"/>
    </xf>
    <xf numFmtId="177" fontId="12" fillId="5" borderId="27" xfId="0" applyNumberFormat="1" applyFont="1" applyFill="1" applyBorder="1" applyAlignment="1">
      <alignment horizontal="center" vertical="center"/>
    </xf>
    <xf numFmtId="177" fontId="12" fillId="0" borderId="28" xfId="0" applyNumberFormat="1" applyFont="1" applyBorder="1" applyAlignment="1">
      <alignment horizontal="center" vertical="center"/>
    </xf>
    <xf numFmtId="177" fontId="4" fillId="0" borderId="27" xfId="0" applyNumberFormat="1" applyFont="1" applyBorder="1" applyAlignment="1">
      <alignment horizontal="center" vertical="center" shrinkToFit="1"/>
    </xf>
    <xf numFmtId="177" fontId="12" fillId="5" borderId="26" xfId="0" applyNumberFormat="1" applyFont="1" applyFill="1" applyBorder="1" applyAlignment="1">
      <alignment horizontal="center" vertical="center"/>
    </xf>
    <xf numFmtId="177" fontId="4" fillId="5" borderId="27" xfId="0" applyNumberFormat="1" applyFont="1" applyFill="1" applyBorder="1" applyAlignment="1">
      <alignment horizontal="center" vertical="center" shrinkToFit="1"/>
    </xf>
    <xf numFmtId="177" fontId="12" fillId="5" borderId="28" xfId="0" applyNumberFormat="1" applyFont="1" applyFill="1" applyBorder="1" applyAlignment="1">
      <alignment horizontal="center" vertical="center"/>
    </xf>
    <xf numFmtId="177" fontId="12" fillId="0" borderId="29" xfId="0" applyNumberFormat="1" applyFont="1" applyBorder="1" applyAlignment="1">
      <alignment horizontal="center" vertical="center"/>
    </xf>
    <xf numFmtId="177" fontId="12" fillId="0" borderId="30" xfId="0" applyNumberFormat="1" applyFont="1" applyBorder="1" applyAlignment="1">
      <alignment horizontal="center" vertical="center"/>
    </xf>
    <xf numFmtId="177" fontId="12" fillId="5" borderId="31" xfId="0" applyNumberFormat="1" applyFont="1" applyFill="1" applyBorder="1" applyAlignment="1">
      <alignment horizontal="center" vertical="center"/>
    </xf>
    <xf numFmtId="177" fontId="4" fillId="0" borderId="0" xfId="0" applyNumberFormat="1" applyFont="1" applyBorder="1" applyAlignment="1">
      <alignment vertical="center" shrinkToFit="1"/>
    </xf>
    <xf numFmtId="177" fontId="12" fillId="2" borderId="32" xfId="0" applyNumberFormat="1" applyFont="1" applyFill="1" applyBorder="1" applyAlignment="1">
      <alignment horizontal="center" vertical="center" shrinkToFit="1"/>
    </xf>
    <xf numFmtId="177" fontId="12" fillId="0" borderId="25" xfId="0" applyNumberFormat="1" applyFont="1" applyBorder="1" applyAlignment="1">
      <alignment horizontal="center" vertical="center"/>
    </xf>
    <xf numFmtId="177" fontId="12" fillId="0" borderId="33" xfId="0" applyNumberFormat="1" applyFont="1" applyBorder="1" applyAlignment="1">
      <alignment horizontal="center" vertical="center"/>
    </xf>
    <xf numFmtId="177" fontId="12" fillId="0" borderId="34" xfId="0" applyNumberFormat="1" applyFont="1" applyBorder="1" applyAlignment="1">
      <alignment horizontal="center" vertical="center"/>
    </xf>
    <xf numFmtId="177" fontId="12" fillId="5" borderId="34" xfId="0" applyNumberFormat="1" applyFont="1" applyFill="1" applyBorder="1" applyAlignment="1">
      <alignment horizontal="center" vertical="center"/>
    </xf>
    <xf numFmtId="177" fontId="12" fillId="0" borderId="35" xfId="0" applyNumberFormat="1" applyFont="1" applyBorder="1" applyAlignment="1">
      <alignment horizontal="center" vertical="center"/>
    </xf>
    <xf numFmtId="177" fontId="4" fillId="0" borderId="34" xfId="0" applyNumberFormat="1" applyFont="1" applyBorder="1" applyAlignment="1">
      <alignment horizontal="center" vertical="center" shrinkToFit="1"/>
    </xf>
    <xf numFmtId="177" fontId="12" fillId="5" borderId="33" xfId="0" applyNumberFormat="1" applyFont="1" applyFill="1" applyBorder="1" applyAlignment="1">
      <alignment horizontal="center" vertical="center"/>
    </xf>
    <xf numFmtId="177" fontId="4" fillId="5" borderId="34" xfId="0" applyNumberFormat="1" applyFont="1" applyFill="1" applyBorder="1" applyAlignment="1">
      <alignment horizontal="center" vertical="center" shrinkToFit="1"/>
    </xf>
    <xf numFmtId="177" fontId="12" fillId="5" borderId="35" xfId="0" applyNumberFormat="1" applyFont="1" applyFill="1" applyBorder="1" applyAlignment="1">
      <alignment horizontal="center" vertical="center"/>
    </xf>
    <xf numFmtId="177" fontId="12" fillId="0" borderId="36" xfId="0" applyNumberFormat="1" applyFont="1" applyBorder="1" applyAlignment="1">
      <alignment horizontal="center" vertical="center"/>
    </xf>
    <xf numFmtId="177" fontId="12" fillId="0" borderId="37" xfId="0" applyNumberFormat="1" applyFont="1" applyBorder="1" applyAlignment="1">
      <alignment horizontal="center" vertical="center"/>
    </xf>
    <xf numFmtId="177" fontId="12" fillId="5" borderId="38" xfId="0" applyNumberFormat="1" applyFont="1" applyFill="1" applyBorder="1" applyAlignment="1">
      <alignment horizontal="center" vertical="center"/>
    </xf>
    <xf numFmtId="177" fontId="12" fillId="2" borderId="39" xfId="0" applyNumberFormat="1" applyFont="1" applyFill="1" applyBorder="1" applyAlignment="1">
      <alignment horizontal="center" vertical="center" shrinkToFit="1"/>
    </xf>
    <xf numFmtId="177" fontId="12" fillId="0" borderId="39" xfId="0" applyNumberFormat="1" applyFont="1" applyBorder="1" applyAlignment="1">
      <alignment horizontal="center" vertical="center"/>
    </xf>
    <xf numFmtId="177" fontId="12" fillId="5" borderId="40" xfId="0" applyNumberFormat="1" applyFont="1" applyFill="1" applyBorder="1" applyAlignment="1">
      <alignment horizontal="center" vertical="center"/>
    </xf>
    <xf numFmtId="177" fontId="12" fillId="5" borderId="41" xfId="0" applyNumberFormat="1" applyFont="1" applyFill="1" applyBorder="1" applyAlignment="1">
      <alignment horizontal="center" vertical="center"/>
    </xf>
    <xf numFmtId="177" fontId="12" fillId="0" borderId="41" xfId="0" applyNumberFormat="1" applyFont="1" applyBorder="1" applyAlignment="1">
      <alignment horizontal="center" vertical="center"/>
    </xf>
    <xf numFmtId="177" fontId="12" fillId="0" borderId="42" xfId="0" applyNumberFormat="1" applyFont="1" applyBorder="1" applyAlignment="1">
      <alignment horizontal="center" vertical="center"/>
    </xf>
    <xf numFmtId="177" fontId="12" fillId="0" borderId="40" xfId="0" applyNumberFormat="1" applyFont="1" applyBorder="1" applyAlignment="1">
      <alignment horizontal="center" vertical="center"/>
    </xf>
    <xf numFmtId="177" fontId="12" fillId="5" borderId="41" xfId="0" applyNumberFormat="1" applyFont="1" applyFill="1" applyBorder="1" applyAlignment="1">
      <alignment horizontal="center" vertical="center" shrinkToFit="1"/>
    </xf>
    <xf numFmtId="177" fontId="12" fillId="5" borderId="42" xfId="0" applyNumberFormat="1" applyFont="1" applyFill="1" applyBorder="1" applyAlignment="1">
      <alignment horizontal="center" vertical="center"/>
    </xf>
    <xf numFmtId="177" fontId="12" fillId="0" borderId="43" xfId="0" applyNumberFormat="1" applyFont="1" applyBorder="1" applyAlignment="1">
      <alignment horizontal="center" vertical="center"/>
    </xf>
    <xf numFmtId="177" fontId="12" fillId="6" borderId="44" xfId="0" applyNumberFormat="1" applyFont="1" applyFill="1" applyBorder="1" applyAlignment="1">
      <alignment horizontal="center" vertical="center"/>
    </xf>
    <xf numFmtId="177" fontId="12" fillId="0" borderId="45" xfId="0" applyNumberFormat="1" applyFont="1" applyBorder="1" applyAlignment="1">
      <alignment horizontal="center" vertical="center"/>
    </xf>
    <xf numFmtId="177" fontId="12" fillId="5" borderId="27" xfId="0" applyNumberFormat="1" applyFont="1" applyFill="1" applyBorder="1" applyAlignment="1">
      <alignment horizontal="center" vertical="center" shrinkToFit="1"/>
    </xf>
    <xf numFmtId="177" fontId="12" fillId="6" borderId="30" xfId="0" applyNumberFormat="1" applyFont="1" applyFill="1" applyBorder="1" applyAlignment="1">
      <alignment horizontal="center" vertical="center"/>
    </xf>
    <xf numFmtId="177" fontId="12" fillId="0" borderId="31" xfId="0" applyNumberFormat="1" applyFont="1" applyBorder="1" applyAlignment="1">
      <alignment horizontal="center" vertical="center"/>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1" fillId="2" borderId="1" xfId="0" applyFont="1" applyFill="1" applyBorder="1" applyAlignment="1">
      <alignment horizontal="center" wrapText="1" shrinkToFit="1"/>
    </xf>
    <xf numFmtId="0" fontId="13" fillId="2" borderId="1" xfId="0" applyFont="1" applyFill="1" applyBorder="1" applyAlignment="1">
      <alignment vertical="center" wrapText="1" shrinkToFit="1"/>
    </xf>
    <xf numFmtId="0" fontId="1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1" xfId="0" applyFont="1" applyFill="1" applyBorder="1" applyAlignment="1">
      <alignment horizontal="left" vertical="center" wrapText="1" shrinkToFit="1"/>
    </xf>
    <xf numFmtId="0" fontId="11" fillId="0" borderId="26" xfId="0" applyFont="1" applyBorder="1" applyAlignment="1">
      <alignment horizontal="left" vertical="center" wrapText="1" shrinkToFit="1"/>
    </xf>
    <xf numFmtId="0" fontId="11" fillId="0" borderId="27" xfId="0" applyFont="1" applyBorder="1" applyAlignment="1">
      <alignment horizontal="left" vertical="center" wrapText="1" shrinkToFit="1"/>
    </xf>
    <xf numFmtId="0" fontId="11" fillId="0" borderId="28" xfId="0" applyFont="1" applyBorder="1" applyAlignment="1">
      <alignment horizontal="left" vertical="center" wrapText="1" shrinkToFit="1"/>
    </xf>
    <xf numFmtId="0" fontId="11" fillId="0" borderId="29" xfId="0" applyFont="1" applyBorder="1" applyAlignment="1">
      <alignment horizontal="left" vertical="center" wrapText="1" shrinkToFi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0" borderId="1" xfId="0" applyFont="1" applyBorder="1">
      <alignment vertical="center"/>
    </xf>
    <xf numFmtId="0" fontId="10" fillId="4" borderId="6" xfId="0" applyFont="1" applyFill="1" applyBorder="1" applyAlignment="1">
      <alignment horizontal="left" vertical="center"/>
    </xf>
    <xf numFmtId="0" fontId="10" fillId="0" borderId="26" xfId="0" applyFont="1" applyBorder="1" applyAlignment="1">
      <alignment vertical="center" wrapText="1"/>
    </xf>
    <xf numFmtId="0" fontId="10" fillId="0" borderId="27"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0" fillId="4" borderId="6" xfId="0" applyFont="1" applyFill="1" applyBorder="1">
      <alignment vertical="center"/>
    </xf>
    <xf numFmtId="0" fontId="11" fillId="0" borderId="1" xfId="0" applyFont="1" applyBorder="1" applyAlignment="1">
      <alignment vertical="center" wrapText="1"/>
    </xf>
    <xf numFmtId="0" fontId="10" fillId="0" borderId="28" xfId="0" applyFont="1" applyBorder="1" applyAlignment="1">
      <alignment vertical="center" wrapText="1"/>
    </xf>
    <xf numFmtId="0" fontId="10" fillId="0" borderId="1" xfId="0" applyFont="1" applyBorder="1" applyAlignment="1">
      <alignment vertical="center" wrapText="1"/>
    </xf>
    <xf numFmtId="0" fontId="11" fillId="0" borderId="26" xfId="0" applyFont="1" applyBorder="1" applyAlignment="1">
      <alignment vertical="center" wrapText="1"/>
    </xf>
    <xf numFmtId="0" fontId="10" fillId="0" borderId="27" xfId="0" applyFont="1" applyBorder="1">
      <alignment vertical="center"/>
    </xf>
    <xf numFmtId="0" fontId="10" fillId="0" borderId="28" xfId="0" applyFont="1" applyBorder="1">
      <alignment vertical="center"/>
    </xf>
    <xf numFmtId="0" fontId="10" fillId="0" borderId="26" xfId="0" applyFont="1" applyBorder="1">
      <alignment vertical="center"/>
    </xf>
    <xf numFmtId="0" fontId="14" fillId="0" borderId="27" xfId="0" applyFont="1" applyBorder="1" applyAlignment="1">
      <alignment vertical="center" wrapText="1"/>
    </xf>
    <xf numFmtId="0" fontId="10" fillId="0" borderId="29" xfId="0" applyFont="1" applyBorder="1" applyAlignment="1">
      <alignment vertical="top" wrapText="1"/>
    </xf>
    <xf numFmtId="0" fontId="10" fillId="0" borderId="30" xfId="0" applyFont="1" applyBorder="1" applyAlignment="1">
      <alignment vertical="top" wrapText="1"/>
    </xf>
    <xf numFmtId="0" fontId="10" fillId="0" borderId="31" xfId="0" applyFont="1" applyBorder="1" applyAlignment="1">
      <alignment vertical="top" wrapText="1"/>
    </xf>
    <xf numFmtId="0" fontId="11" fillId="0" borderId="28" xfId="0" applyFont="1" applyBorder="1" applyAlignment="1">
      <alignment vertical="center" wrapText="1" shrinkToFit="1"/>
    </xf>
    <xf numFmtId="0" fontId="10" fillId="0" borderId="0" xfId="0" applyFont="1" applyBorder="1" applyAlignment="1">
      <alignment vertical="center" shrinkToFit="1"/>
    </xf>
    <xf numFmtId="0" fontId="15" fillId="0" borderId="0" xfId="0" applyFont="1" applyBorder="1">
      <alignment vertical="center"/>
    </xf>
    <xf numFmtId="0" fontId="15" fillId="0" borderId="0" xfId="0" applyFont="1">
      <alignment vertical="center"/>
    </xf>
    <xf numFmtId="0" fontId="16" fillId="0" borderId="3" xfId="0" applyFont="1" applyFill="1" applyBorder="1" applyAlignment="1">
      <alignment horizontal="center" vertical="top"/>
    </xf>
    <xf numFmtId="0" fontId="16" fillId="0" borderId="6" xfId="0" applyFont="1" applyFill="1" applyBorder="1" applyAlignment="1">
      <alignment vertical="top" wrapText="1"/>
    </xf>
    <xf numFmtId="176" fontId="10" fillId="0" borderId="49" xfId="0" quotePrefix="1" applyNumberFormat="1" applyFont="1" applyBorder="1" applyAlignment="1">
      <alignment horizontal="right" vertical="top" shrinkToFit="1"/>
    </xf>
    <xf numFmtId="176" fontId="10" fillId="0" borderId="3" xfId="0" applyNumberFormat="1" applyFont="1" applyBorder="1" applyAlignment="1">
      <alignment horizontal="right" vertical="center" shrinkToFit="1"/>
    </xf>
    <xf numFmtId="176" fontId="16" fillId="0" borderId="3" xfId="0" applyNumberFormat="1" applyFont="1" applyFill="1" applyBorder="1" applyAlignment="1">
      <alignment horizontal="right" vertical="center" shrinkToFit="1"/>
    </xf>
    <xf numFmtId="0" fontId="10" fillId="0" borderId="50" xfId="0" applyFont="1" applyBorder="1" applyAlignment="1">
      <alignment horizontal="left" vertical="top" wrapText="1"/>
    </xf>
    <xf numFmtId="0" fontId="16" fillId="0" borderId="6" xfId="0" applyFont="1" applyFill="1" applyBorder="1" applyAlignment="1">
      <alignment horizontal="left" vertical="top" wrapText="1"/>
    </xf>
    <xf numFmtId="178" fontId="10" fillId="0" borderId="26" xfId="0" applyNumberFormat="1" applyFont="1" applyBorder="1" applyAlignment="1">
      <alignment horizontal="center" vertical="center"/>
    </xf>
    <xf numFmtId="178" fontId="10" fillId="0" borderId="28" xfId="0" applyNumberFormat="1" applyFont="1" applyBorder="1" applyAlignment="1">
      <alignment horizontal="center" vertical="center"/>
    </xf>
    <xf numFmtId="178" fontId="10" fillId="0" borderId="27" xfId="0" applyNumberFormat="1" applyFont="1" applyBorder="1" applyAlignment="1">
      <alignment horizontal="center" vertical="center"/>
    </xf>
    <xf numFmtId="178" fontId="10" fillId="0" borderId="29" xfId="0" applyNumberFormat="1" applyFont="1" applyBorder="1">
      <alignment vertical="center"/>
    </xf>
    <xf numFmtId="178" fontId="10" fillId="0" borderId="30" xfId="0" applyNumberFormat="1" applyFont="1" applyBorder="1" applyAlignment="1">
      <alignment horizontal="center" vertical="center"/>
    </xf>
    <xf numFmtId="178" fontId="10" fillId="0" borderId="51" xfId="0"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1" xfId="0" applyNumberFormat="1" applyFont="1" applyBorder="1">
      <alignment vertical="center"/>
    </xf>
    <xf numFmtId="178" fontId="16" fillId="0" borderId="1" xfId="0" applyNumberFormat="1" applyFont="1" applyFill="1" applyBorder="1" applyAlignment="1">
      <alignment horizontal="center" vertical="center"/>
    </xf>
    <xf numFmtId="178" fontId="10" fillId="0" borderId="27" xfId="0" applyNumberFormat="1" applyFont="1" applyBorder="1">
      <alignment vertical="center"/>
    </xf>
    <xf numFmtId="178" fontId="10" fillId="0" borderId="30" xfId="0" applyNumberFormat="1" applyFont="1" applyBorder="1">
      <alignment vertical="center"/>
    </xf>
    <xf numFmtId="178" fontId="10" fillId="0" borderId="51" xfId="0" applyNumberFormat="1" applyFont="1" applyBorder="1">
      <alignment vertical="center"/>
    </xf>
    <xf numFmtId="0" fontId="10" fillId="0" borderId="26" xfId="0" applyFont="1" applyBorder="1" applyAlignment="1">
      <alignment horizontal="left" vertical="top" wrapText="1"/>
    </xf>
    <xf numFmtId="0" fontId="10" fillId="0" borderId="28" xfId="0" applyFont="1" applyBorder="1" applyAlignment="1">
      <alignment horizontal="left" vertical="top" wrapText="1"/>
    </xf>
    <xf numFmtId="0" fontId="10" fillId="0" borderId="27" xfId="0" applyFont="1" applyBorder="1" applyAlignment="1">
      <alignment horizontal="left" vertical="top" wrapText="1"/>
    </xf>
    <xf numFmtId="0" fontId="10" fillId="0" borderId="27" xfId="0" applyFont="1" applyBorder="1" applyAlignment="1">
      <alignment horizontal="left" vertical="top"/>
    </xf>
    <xf numFmtId="0" fontId="10" fillId="0" borderId="29" xfId="0" applyFont="1" applyBorder="1" applyAlignment="1">
      <alignment horizontal="right" vertical="center"/>
    </xf>
    <xf numFmtId="0" fontId="10" fillId="0" borderId="30" xfId="0" applyFont="1" applyBorder="1" applyAlignment="1">
      <alignment horizontal="right" vertical="center"/>
    </xf>
    <xf numFmtId="0" fontId="10" fillId="0" borderId="30" xfId="0" applyFont="1" applyBorder="1" applyAlignment="1">
      <alignment horizontal="left" vertical="top" wrapText="1"/>
    </xf>
    <xf numFmtId="0" fontId="10" fillId="0" borderId="51" xfId="0" applyFont="1" applyBorder="1" applyAlignment="1">
      <alignment horizontal="right" vertical="center"/>
    </xf>
    <xf numFmtId="0" fontId="10"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0" fillId="0" borderId="51" xfId="0" applyFont="1" applyBorder="1" applyAlignment="1">
      <alignment horizontal="center" vertical="center"/>
    </xf>
    <xf numFmtId="0" fontId="16" fillId="0" borderId="1" xfId="0" applyFont="1" applyFill="1" applyBorder="1" applyAlignment="1">
      <alignment horizontal="center" vertical="center"/>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51" xfId="0" applyFont="1" applyBorder="1" applyAlignment="1">
      <alignment vertical="center" wrapText="1"/>
    </xf>
    <xf numFmtId="0" fontId="16" fillId="0" borderId="1" xfId="0" applyFont="1" applyFill="1" applyBorder="1" applyAlignment="1">
      <alignment vertical="center" wrapText="1"/>
    </xf>
    <xf numFmtId="0" fontId="10" fillId="0" borderId="29" xfId="0" applyFont="1" applyBorder="1">
      <alignment vertical="center"/>
    </xf>
    <xf numFmtId="0" fontId="10" fillId="0" borderId="29" xfId="0" applyFont="1" applyBorder="1" applyAlignment="1">
      <alignment horizontal="left" vertical="top" wrapText="1"/>
    </xf>
    <xf numFmtId="0" fontId="10" fillId="0" borderId="51" xfId="0" applyFont="1" applyBorder="1" applyAlignment="1">
      <alignment horizontal="left" vertical="top" wrapText="1"/>
    </xf>
    <xf numFmtId="0" fontId="18" fillId="0" borderId="0" xfId="0" applyFont="1" applyAlignment="1">
      <alignment horizontal="left" vertical="center"/>
    </xf>
    <xf numFmtId="0" fontId="18" fillId="0" borderId="0" xfId="0" applyFont="1">
      <alignment vertical="center"/>
    </xf>
    <xf numFmtId="0" fontId="10" fillId="5" borderId="3" xfId="0" applyFont="1" applyFill="1" applyBorder="1">
      <alignment vertical="center"/>
    </xf>
    <xf numFmtId="0" fontId="10" fillId="0" borderId="46" xfId="0" applyFont="1" applyBorder="1">
      <alignment vertical="center"/>
    </xf>
    <xf numFmtId="0" fontId="10" fillId="0" borderId="48" xfId="0" applyFont="1" applyBorder="1">
      <alignment vertical="center"/>
    </xf>
    <xf numFmtId="0" fontId="10" fillId="0" borderId="46" xfId="0" applyFont="1" applyBorder="1" applyAlignment="1">
      <alignment vertical="center" shrinkToFit="1"/>
    </xf>
    <xf numFmtId="0" fontId="10" fillId="0" borderId="52" xfId="0" applyFont="1" applyBorder="1" applyAlignment="1">
      <alignment vertical="center" shrinkToFit="1"/>
    </xf>
    <xf numFmtId="0" fontId="10" fillId="0" borderId="48" xfId="0" applyFont="1" applyBorder="1" applyAlignment="1">
      <alignment vertical="center" shrinkToFit="1"/>
    </xf>
    <xf numFmtId="0" fontId="10" fillId="0" borderId="53" xfId="0" applyFont="1" applyBorder="1" applyAlignment="1">
      <alignment vertical="center" shrinkToFit="1"/>
    </xf>
    <xf numFmtId="0" fontId="10" fillId="0" borderId="1" xfId="0" applyFont="1" applyBorder="1" applyAlignment="1">
      <alignment vertical="center" shrinkToFit="1"/>
    </xf>
    <xf numFmtId="0" fontId="10" fillId="0" borderId="46" xfId="0" applyFont="1" applyBorder="1" applyAlignment="1">
      <alignment vertical="center" wrapText="1" shrinkToFit="1"/>
    </xf>
    <xf numFmtId="0" fontId="10" fillId="0" borderId="47" xfId="0" applyFont="1" applyBorder="1" applyAlignment="1">
      <alignment vertical="center" wrapText="1" shrinkToFit="1"/>
    </xf>
    <xf numFmtId="0" fontId="16" fillId="0" borderId="1" xfId="0" applyFont="1" applyFill="1" applyBorder="1" applyAlignment="1">
      <alignment vertical="center" shrinkToFit="1"/>
    </xf>
    <xf numFmtId="0" fontId="19" fillId="0" borderId="0" xfId="0" applyFont="1" applyAlignment="1">
      <alignment horizontal="left" vertical="center" wrapText="1"/>
    </xf>
    <xf numFmtId="0" fontId="10" fillId="5" borderId="7" xfId="0" applyFont="1" applyFill="1" applyBorder="1">
      <alignment vertical="center"/>
    </xf>
    <xf numFmtId="178" fontId="10" fillId="7" borderId="1" xfId="0" applyNumberFormat="1" applyFont="1" applyFill="1" applyBorder="1" applyAlignment="1">
      <alignment horizontal="center" vertical="center"/>
    </xf>
    <xf numFmtId="0" fontId="10" fillId="5" borderId="7" xfId="0" applyFont="1" applyFill="1" applyBorder="1" applyAlignment="1">
      <alignment horizontal="center" vertical="center"/>
    </xf>
    <xf numFmtId="178" fontId="20" fillId="7" borderId="1" xfId="0" applyNumberFormat="1" applyFont="1" applyFill="1" applyBorder="1" applyAlignment="1">
      <alignment horizontal="center" vertical="center"/>
    </xf>
    <xf numFmtId="0" fontId="10" fillId="5" borderId="6" xfId="0" applyFont="1" applyFill="1" applyBorder="1">
      <alignment vertical="center"/>
    </xf>
    <xf numFmtId="0" fontId="10" fillId="0" borderId="6" xfId="0" applyFont="1" applyBorder="1">
      <alignment vertical="center"/>
    </xf>
    <xf numFmtId="0" fontId="16" fillId="0" borderId="6" xfId="0" applyFont="1" applyFill="1" applyBorder="1">
      <alignment vertical="center"/>
    </xf>
    <xf numFmtId="0" fontId="21" fillId="0" borderId="0" xfId="8" applyFont="1" applyBorder="1" applyAlignment="1">
      <alignment horizontal="center" vertical="center"/>
    </xf>
    <xf numFmtId="0" fontId="8" fillId="0" borderId="0" xfId="4" applyFont="1">
      <alignment vertical="center"/>
    </xf>
    <xf numFmtId="0" fontId="6" fillId="0" borderId="0" xfId="8" quotePrefix="1" applyFont="1">
      <alignment vertical="center"/>
    </xf>
    <xf numFmtId="0" fontId="6" fillId="0" borderId="0" xfId="8" applyFont="1" applyAlignment="1">
      <alignment vertical="top"/>
    </xf>
    <xf numFmtId="0" fontId="6" fillId="0" borderId="0" xfId="8" applyFont="1" applyBorder="1" applyAlignment="1">
      <alignment vertical="center" wrapText="1"/>
    </xf>
    <xf numFmtId="0" fontId="22" fillId="0" borderId="0" xfId="8" applyFont="1">
      <alignment vertical="center"/>
    </xf>
    <xf numFmtId="0" fontId="6" fillId="5" borderId="1" xfId="8" applyFont="1" applyFill="1" applyBorder="1" applyAlignment="1">
      <alignment horizontal="center" vertical="center"/>
    </xf>
    <xf numFmtId="0" fontId="6" fillId="0" borderId="1" xfId="8" applyFont="1" applyBorder="1" applyAlignment="1">
      <alignment vertical="center" wrapText="1"/>
    </xf>
    <xf numFmtId="0" fontId="6" fillId="0" borderId="0" xfId="8" applyFont="1" applyAlignment="1">
      <alignment vertical="center" wrapText="1"/>
    </xf>
    <xf numFmtId="0" fontId="6" fillId="0" borderId="0" xfId="8" applyFont="1" applyBorder="1" applyAlignment="1">
      <alignment vertical="top" wrapText="1"/>
    </xf>
    <xf numFmtId="0" fontId="6" fillId="0" borderId="46" xfId="8" applyFont="1" applyBorder="1" applyAlignment="1">
      <alignment vertical="center" wrapText="1"/>
    </xf>
    <xf numFmtId="0" fontId="6" fillId="0" borderId="47" xfId="8" applyFont="1" applyBorder="1" applyAlignment="1">
      <alignment vertical="center" wrapText="1"/>
    </xf>
    <xf numFmtId="0" fontId="6" fillId="0" borderId="48" xfId="8" applyFont="1" applyBorder="1" applyAlignment="1">
      <alignment vertical="center" wrapText="1"/>
    </xf>
    <xf numFmtId="0" fontId="6" fillId="0" borderId="54" xfId="8" applyFont="1" applyBorder="1" applyAlignment="1">
      <alignment vertical="center" wrapText="1"/>
    </xf>
    <xf numFmtId="0" fontId="6" fillId="0" borderId="55" xfId="8" applyFont="1" applyBorder="1" applyAlignment="1">
      <alignment vertical="center" wrapText="1"/>
    </xf>
    <xf numFmtId="0" fontId="6" fillId="0" borderId="56" xfId="8" applyFont="1" applyBorder="1" applyAlignment="1">
      <alignment vertical="center" wrapText="1"/>
    </xf>
    <xf numFmtId="0" fontId="23" fillId="0" borderId="57" xfId="8" applyFont="1" applyBorder="1" applyAlignment="1">
      <alignment vertical="center" wrapText="1"/>
    </xf>
    <xf numFmtId="0" fontId="23" fillId="0" borderId="58" xfId="8" applyFont="1" applyBorder="1" applyAlignment="1">
      <alignment vertical="center" wrapText="1"/>
    </xf>
    <xf numFmtId="0" fontId="23" fillId="0" borderId="30" xfId="8" applyFont="1" applyBorder="1" applyAlignment="1">
      <alignment vertical="center" wrapText="1"/>
    </xf>
    <xf numFmtId="0" fontId="23" fillId="0" borderId="51" xfId="8" applyFont="1" applyBorder="1" applyAlignment="1">
      <alignment vertical="center" wrapText="1"/>
    </xf>
    <xf numFmtId="0" fontId="6" fillId="0" borderId="57" xfId="8" applyFont="1" applyBorder="1" applyAlignment="1">
      <alignment vertical="center" wrapText="1"/>
    </xf>
    <xf numFmtId="0" fontId="6" fillId="0" borderId="30" xfId="8" applyFont="1" applyBorder="1" applyAlignment="1">
      <alignment vertical="center" wrapText="1"/>
    </xf>
    <xf numFmtId="0" fontId="6" fillId="0" borderId="51" xfId="8" applyFont="1" applyBorder="1" applyAlignment="1">
      <alignment vertical="center" wrapText="1"/>
    </xf>
    <xf numFmtId="0" fontId="6" fillId="0" borderId="57" xfId="8" applyFont="1" applyBorder="1">
      <alignment vertical="center"/>
    </xf>
    <xf numFmtId="0" fontId="6" fillId="0" borderId="30" xfId="8" applyFont="1" applyBorder="1">
      <alignment vertical="center"/>
    </xf>
    <xf numFmtId="0" fontId="6" fillId="0" borderId="51" xfId="8" applyFont="1" applyBorder="1">
      <alignment vertical="center"/>
    </xf>
    <xf numFmtId="0" fontId="6" fillId="0" borderId="47" xfId="8" applyFont="1" applyBorder="1">
      <alignment vertical="center"/>
    </xf>
    <xf numFmtId="0" fontId="6" fillId="0" borderId="48" xfId="8" applyFont="1" applyBorder="1">
      <alignment vertical="center"/>
    </xf>
    <xf numFmtId="0" fontId="6" fillId="0" borderId="0" xfId="8" quotePrefix="1" applyFont="1" applyBorder="1">
      <alignment vertical="center"/>
    </xf>
    <xf numFmtId="0" fontId="24" fillId="0" borderId="0" xfId="9" applyFont="1">
      <alignment vertical="center"/>
    </xf>
    <xf numFmtId="0" fontId="24" fillId="0" borderId="0" xfId="9" applyFont="1" applyAlignment="1">
      <alignment vertical="center" textRotation="255" shrinkToFit="1"/>
    </xf>
    <xf numFmtId="0" fontId="25" fillId="0" borderId="0" xfId="9" applyFont="1">
      <alignment vertical="center"/>
    </xf>
    <xf numFmtId="0" fontId="26" fillId="0" borderId="0" xfId="9" applyFont="1" applyAlignment="1">
      <alignment horizontal="left" vertical="center"/>
    </xf>
    <xf numFmtId="0" fontId="27" fillId="0" borderId="0" xfId="11" applyFont="1">
      <alignment vertical="center"/>
    </xf>
    <xf numFmtId="0" fontId="28" fillId="0" borderId="0" xfId="9" applyFont="1">
      <alignment vertical="center"/>
    </xf>
    <xf numFmtId="0" fontId="28" fillId="0" borderId="1" xfId="9" applyFont="1" applyBorder="1" applyAlignment="1">
      <alignment vertical="center"/>
    </xf>
    <xf numFmtId="0" fontId="28" fillId="0" borderId="1" xfId="9" applyFont="1" applyBorder="1">
      <alignment vertical="center"/>
    </xf>
    <xf numFmtId="0" fontId="25" fillId="0" borderId="3" xfId="9" applyFont="1" applyBorder="1" applyAlignment="1">
      <alignment horizontal="center" vertical="center"/>
    </xf>
    <xf numFmtId="0" fontId="25" fillId="0" borderId="7" xfId="9" applyFont="1" applyBorder="1" applyAlignment="1">
      <alignment horizontal="center" vertical="center"/>
    </xf>
    <xf numFmtId="0" fontId="25" fillId="0" borderId="0" xfId="9" applyFont="1" applyAlignment="1">
      <alignment horizontal="center" vertical="center"/>
    </xf>
    <xf numFmtId="0" fontId="28" fillId="0" borderId="0" xfId="9" applyFont="1" applyAlignment="1">
      <alignment horizontal="left" vertical="center"/>
    </xf>
    <xf numFmtId="0" fontId="28" fillId="0" borderId="0" xfId="9" applyFont="1" applyAlignment="1">
      <alignment horizontal="center" vertical="center"/>
    </xf>
    <xf numFmtId="0" fontId="27" fillId="8" borderId="0" xfId="10" applyFont="1" applyFill="1">
      <alignment vertical="center"/>
    </xf>
    <xf numFmtId="0" fontId="25" fillId="0" borderId="4" xfId="9" applyFont="1" applyBorder="1" applyAlignment="1">
      <alignment horizontal="center" vertical="center"/>
    </xf>
    <xf numFmtId="0" fontId="25" fillId="0" borderId="2" xfId="9" applyFont="1" applyBorder="1" applyAlignment="1">
      <alignment horizontal="center" vertical="center"/>
    </xf>
    <xf numFmtId="0" fontId="29" fillId="0" borderId="2" xfId="9" applyFont="1" applyBorder="1" applyAlignment="1">
      <alignment horizontal="center" vertical="center" wrapText="1"/>
    </xf>
    <xf numFmtId="0" fontId="29" fillId="0" borderId="5" xfId="9" applyFont="1" applyBorder="1" applyAlignment="1">
      <alignment horizontal="center" vertical="center" wrapText="1"/>
    </xf>
    <xf numFmtId="0" fontId="25" fillId="7" borderId="1" xfId="9" applyFont="1" applyFill="1" applyBorder="1" applyAlignment="1">
      <alignment horizontal="left" vertical="center"/>
    </xf>
    <xf numFmtId="0" fontId="25" fillId="0" borderId="1" xfId="9" applyFont="1" applyBorder="1" applyAlignment="1">
      <alignment horizontal="center" vertical="center"/>
    </xf>
    <xf numFmtId="0" fontId="25" fillId="0" borderId="1" xfId="9" applyFont="1" applyBorder="1" applyAlignment="1">
      <alignment horizontal="center" vertical="center" wrapText="1"/>
    </xf>
    <xf numFmtId="0" fontId="30" fillId="0" borderId="0" xfId="9" applyFont="1" applyAlignment="1">
      <alignment horizontal="center" vertical="center"/>
    </xf>
    <xf numFmtId="0" fontId="25" fillId="0" borderId="0" xfId="9" applyFont="1" applyAlignment="1">
      <alignment horizontal="left" vertical="center"/>
    </xf>
    <xf numFmtId="0" fontId="25" fillId="0" borderId="0" xfId="9" applyFont="1" applyAlignment="1">
      <alignment vertical="center" textRotation="255" shrinkToFit="1"/>
    </xf>
    <xf numFmtId="0" fontId="25" fillId="0" borderId="1" xfId="9" applyFont="1" applyBorder="1" applyAlignment="1">
      <alignment vertical="center" textRotation="255" shrinkToFit="1"/>
    </xf>
    <xf numFmtId="0" fontId="31" fillId="0" borderId="0" xfId="9" applyFont="1" applyAlignment="1">
      <alignment horizontal="left" vertical="center"/>
    </xf>
    <xf numFmtId="0" fontId="25" fillId="0" borderId="4" xfId="9" applyFont="1" applyBorder="1" applyAlignment="1">
      <alignment horizontal="center" vertical="center" wrapText="1"/>
    </xf>
    <xf numFmtId="0" fontId="25" fillId="0" borderId="2" xfId="9" applyFont="1" applyBorder="1" applyAlignment="1">
      <alignment horizontal="center" vertical="center" wrapText="1"/>
    </xf>
    <xf numFmtId="0" fontId="25" fillId="0" borderId="5" xfId="9" applyFont="1" applyBorder="1" applyAlignment="1">
      <alignment horizontal="center" vertical="center" wrapText="1"/>
    </xf>
    <xf numFmtId="0" fontId="25" fillId="7" borderId="3" xfId="9" applyFont="1" applyFill="1" applyBorder="1" applyAlignment="1">
      <alignment horizontal="center" vertical="center"/>
    </xf>
    <xf numFmtId="0" fontId="25" fillId="0" borderId="3" xfId="1" applyFont="1" applyBorder="1" applyAlignment="1">
      <alignment horizontal="center" vertical="center" wrapText="1"/>
    </xf>
    <xf numFmtId="0" fontId="32" fillId="0" borderId="0" xfId="1" applyFont="1" applyAlignment="1">
      <alignment horizontal="center" vertical="center"/>
    </xf>
    <xf numFmtId="0" fontId="25" fillId="0" borderId="1" xfId="9" applyFont="1" applyBorder="1" applyAlignment="1">
      <alignment vertical="center"/>
    </xf>
    <xf numFmtId="0" fontId="25" fillId="7" borderId="1" xfId="9" applyFont="1" applyFill="1" applyBorder="1">
      <alignment vertical="center"/>
    </xf>
    <xf numFmtId="0" fontId="25" fillId="0" borderId="7" xfId="1" applyFont="1" applyBorder="1" applyAlignment="1">
      <alignment horizontal="center" vertical="center" wrapText="1"/>
    </xf>
    <xf numFmtId="0" fontId="25" fillId="0" borderId="6" xfId="9" applyFont="1" applyBorder="1" applyAlignment="1">
      <alignment horizontal="center" vertical="center" wrapText="1"/>
    </xf>
    <xf numFmtId="0" fontId="25" fillId="7" borderId="3" xfId="9" applyFont="1" applyFill="1" applyBorder="1">
      <alignment vertical="center"/>
    </xf>
    <xf numFmtId="0" fontId="25" fillId="0" borderId="6" xfId="9" applyFont="1" applyBorder="1" applyAlignment="1">
      <alignment horizontal="center" vertical="center"/>
    </xf>
    <xf numFmtId="49" fontId="25" fillId="0" borderId="1" xfId="9" applyNumberFormat="1" applyFont="1" applyBorder="1" applyAlignment="1">
      <alignment horizontal="center" vertical="center"/>
    </xf>
    <xf numFmtId="179" fontId="25" fillId="0" borderId="1" xfId="9" applyNumberFormat="1" applyFont="1" applyBorder="1">
      <alignment vertical="center"/>
    </xf>
    <xf numFmtId="180" fontId="25" fillId="0" borderId="1" xfId="9" applyNumberFormat="1" applyFont="1" applyBorder="1">
      <alignment vertical="center"/>
    </xf>
    <xf numFmtId="0" fontId="25" fillId="7" borderId="1" xfId="9" applyFont="1" applyFill="1" applyBorder="1" applyAlignment="1">
      <alignment horizontal="right" vertical="center"/>
    </xf>
    <xf numFmtId="0" fontId="25" fillId="0" borderId="1" xfId="9" applyFont="1" applyBorder="1" applyAlignment="1">
      <alignment horizontal="right" vertical="center"/>
    </xf>
    <xf numFmtId="0" fontId="25" fillId="7" borderId="48" xfId="9" applyFont="1" applyFill="1" applyBorder="1" applyAlignment="1">
      <alignment horizontal="right" vertical="center"/>
    </xf>
    <xf numFmtId="0" fontId="30" fillId="0" borderId="0" xfId="9" applyFont="1">
      <alignment vertical="center"/>
    </xf>
    <xf numFmtId="0" fontId="28" fillId="7" borderId="18" xfId="9" applyFont="1" applyFill="1" applyBorder="1" applyAlignment="1">
      <alignment horizontal="center" vertical="center"/>
    </xf>
    <xf numFmtId="0" fontId="28" fillId="0" borderId="18" xfId="9" applyFont="1" applyBorder="1" applyAlignment="1">
      <alignment horizontal="center" vertical="center"/>
    </xf>
    <xf numFmtId="0" fontId="1" fillId="0" borderId="0" xfId="11" applyFont="1">
      <alignment vertical="center"/>
    </xf>
    <xf numFmtId="0" fontId="28" fillId="0" borderId="0" xfId="9" applyFont="1" applyAlignment="1">
      <alignment horizontal="right" vertical="center"/>
    </xf>
    <xf numFmtId="0" fontId="33" fillId="0" borderId="0" xfId="11" applyFont="1">
      <alignment vertical="center"/>
    </xf>
    <xf numFmtId="0" fontId="1" fillId="0" borderId="0" xfId="11" applyFont="1" applyAlignment="1">
      <alignment horizontal="right" vertical="center"/>
    </xf>
    <xf numFmtId="0" fontId="32" fillId="0" borderId="0" xfId="9" applyFont="1">
      <alignment vertical="center"/>
    </xf>
    <xf numFmtId="0" fontId="1" fillId="7" borderId="1" xfId="11" applyFont="1" applyFill="1" applyBorder="1" applyAlignment="1">
      <alignment vertical="center"/>
    </xf>
    <xf numFmtId="0" fontId="28" fillId="9" borderId="1" xfId="9" applyFont="1" applyFill="1" applyBorder="1" applyAlignment="1">
      <alignment horizontal="center" vertical="center" wrapText="1"/>
    </xf>
    <xf numFmtId="0" fontId="28" fillId="7" borderId="1" xfId="9" applyFont="1" applyFill="1" applyBorder="1" applyAlignment="1">
      <alignment horizontal="center" vertical="center"/>
    </xf>
    <xf numFmtId="0" fontId="28" fillId="9" borderId="1" xfId="9" applyFont="1" applyFill="1" applyBorder="1" applyAlignment="1">
      <alignment horizontal="center" vertical="center"/>
    </xf>
    <xf numFmtId="0" fontId="25" fillId="0" borderId="6" xfId="9" applyFont="1" applyBorder="1" applyAlignment="1">
      <alignment horizontal="right" vertical="center"/>
    </xf>
    <xf numFmtId="0" fontId="1" fillId="7" borderId="1" xfId="11" applyFont="1" applyFill="1" applyBorder="1">
      <alignment vertical="center"/>
    </xf>
    <xf numFmtId="181" fontId="25" fillId="0" borderId="1" xfId="9" applyNumberFormat="1" applyFont="1" applyBorder="1" applyAlignment="1">
      <alignment horizontal="right" vertical="center"/>
    </xf>
    <xf numFmtId="0" fontId="25" fillId="0" borderId="54" xfId="9" applyFont="1" applyBorder="1" applyAlignment="1">
      <alignment horizontal="right" vertical="center"/>
    </xf>
    <xf numFmtId="0" fontId="28" fillId="0" borderId="1" xfId="9" applyFont="1" applyBorder="1" applyAlignment="1">
      <alignment horizontal="center" vertical="center" wrapText="1"/>
    </xf>
    <xf numFmtId="0" fontId="28" fillId="7" borderId="1" xfId="9" applyFont="1" applyFill="1" applyBorder="1" applyAlignment="1">
      <alignment vertical="center"/>
    </xf>
    <xf numFmtId="0" fontId="4" fillId="0" borderId="0" xfId="5"/>
    <xf numFmtId="0" fontId="34" fillId="0" borderId="0" xfId="2" applyFont="1" applyAlignment="1">
      <alignment horizontal="center" vertical="center" shrinkToFit="1"/>
    </xf>
    <xf numFmtId="0" fontId="4" fillId="10" borderId="1" xfId="5" applyFill="1" applyBorder="1" applyAlignment="1">
      <alignment horizontal="center" vertical="center" shrinkToFit="1"/>
    </xf>
    <xf numFmtId="0" fontId="4" fillId="0" borderId="3" xfId="2" applyFont="1" applyBorder="1">
      <alignment vertical="center"/>
    </xf>
    <xf numFmtId="0" fontId="35" fillId="0" borderId="3" xfId="2" applyFont="1" applyBorder="1">
      <alignment vertical="center"/>
    </xf>
    <xf numFmtId="0" fontId="4" fillId="10" borderId="3" xfId="5" applyFill="1" applyBorder="1" applyAlignment="1">
      <alignment horizontal="center" vertical="center" shrinkToFit="1"/>
    </xf>
    <xf numFmtId="0" fontId="35" fillId="0" borderId="5" xfId="2" applyFont="1" applyBorder="1">
      <alignment vertical="center"/>
    </xf>
    <xf numFmtId="0" fontId="4" fillId="0" borderId="1" xfId="2" applyFont="1" applyBorder="1">
      <alignment vertical="center"/>
    </xf>
    <xf numFmtId="0" fontId="35" fillId="0" borderId="1" xfId="2" applyFont="1" applyBorder="1">
      <alignment vertical="center"/>
    </xf>
    <xf numFmtId="0" fontId="4" fillId="10" borderId="6" xfId="5" applyFill="1" applyBorder="1" applyAlignment="1">
      <alignment horizontal="center" vertical="center" shrinkToFit="1"/>
    </xf>
    <xf numFmtId="0" fontId="35" fillId="0" borderId="10" xfId="2" applyFont="1" applyBorder="1">
      <alignment vertical="center"/>
    </xf>
  </cellXfs>
  <cellStyles count="20">
    <cellStyle name="標準" xfId="0" builtinId="0"/>
    <cellStyle name="標準 2" xfId="1"/>
    <cellStyle name="標準 6" xfId="2"/>
    <cellStyle name="標準 8" xfId="3"/>
    <cellStyle name="標準_01_R8一般監査編　作り直し中" xfId="4"/>
    <cellStyle name="標準_01Ｒ３者施設（一般監査編）案" xfId="5"/>
    <cellStyle name="標準_03_R7生介・生訓・機訓" xfId="6"/>
    <cellStyle name="標準_03_R7生介・生訓・機訓_1" xfId="7"/>
    <cellStyle name="標準_R7地域相談支援" xfId="8"/>
    <cellStyle name="標準_③-２加算様式（就労）" xfId="9"/>
    <cellStyle name="標準_【共通】勤務形態一覧表・利用者数調査票" xfId="10"/>
    <cellStyle name="標準_【共通】勤務形態一覧表・利用者数調査票 (2)" xfId="11"/>
    <cellStyle name="標準_現行" xfId="12"/>
    <cellStyle name="標準_Ｒ２障害者支援施設" xfId="13"/>
    <cellStyle name="標準_Ｒ２障害者支援施設_04Ｒ３療介・短入・自生援・共生援" xfId="14"/>
    <cellStyle name="標準_Ｒ２障害者支援施設_04Ｒ３療介・短入・自生援・共生援_01Ｒ３者施設（一般監査編）" xfId="15"/>
    <cellStyle name="標準_Ｒ２障害者支援施設_04Ｒ３療介・短入・自生援・共生援_01Ｒ３者施設（一般監査編）_現行" xfId="16"/>
    <cellStyle name="標準_Ｒ２障害者支援施設_04Ｒ３療介・短入・自生援・共生援_03_R7生介・生訓・機訓" xfId="17"/>
    <cellStyle name="標準_Ｒ２障害者支援施設_04Ｒ３療介・短入・自生援・共生援_現行" xfId="18"/>
    <cellStyle name="標準_Ｒ２障害者支援施設_04Ｒ３療介・短入・自生援・共生援_現行_03_R7生介・生訓・機訓" xfId="19"/>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421</v>
      </c>
      <c r="B1" s="2"/>
    </row>
    <row r="2" spans="1:2" ht="57.75" customHeight="1">
      <c r="A2" s="3" t="s">
        <v>356</v>
      </c>
      <c r="B2" s="5"/>
    </row>
    <row r="3" spans="1:2">
      <c r="A3" s="4" t="s">
        <v>7</v>
      </c>
      <c r="B3" s="4"/>
    </row>
    <row r="4" spans="1:2">
      <c r="A4" s="4" t="s">
        <v>2</v>
      </c>
      <c r="B4" s="6"/>
    </row>
    <row r="5" spans="1:2">
      <c r="A5" s="4" t="s">
        <v>12</v>
      </c>
      <c r="B5" s="6"/>
    </row>
    <row r="6" spans="1:2">
      <c r="A6" s="4" t="s">
        <v>25</v>
      </c>
      <c r="B6" s="6"/>
    </row>
    <row r="7" spans="1:2">
      <c r="A7" s="4" t="s">
        <v>26</v>
      </c>
      <c r="B7" s="6"/>
    </row>
    <row r="8" spans="1:2">
      <c r="A8" s="4" t="s">
        <v>27</v>
      </c>
      <c r="B8" s="6"/>
    </row>
    <row r="9" spans="1:2">
      <c r="A9" s="4" t="s">
        <v>14</v>
      </c>
      <c r="B9" s="6"/>
    </row>
    <row r="10" spans="1:2">
      <c r="A10" s="4" t="s">
        <v>15</v>
      </c>
      <c r="B10" s="6"/>
    </row>
    <row r="11" spans="1:2">
      <c r="A11" s="4" t="s">
        <v>4</v>
      </c>
      <c r="B11" s="6"/>
    </row>
    <row r="12" spans="1:2">
      <c r="A12" s="4" t="s">
        <v>19</v>
      </c>
      <c r="B12" s="6"/>
    </row>
    <row r="13" spans="1:2">
      <c r="A13" s="4" t="s">
        <v>20</v>
      </c>
      <c r="B13" s="6"/>
    </row>
    <row r="14" spans="1:2">
      <c r="A14" s="4" t="s">
        <v>22</v>
      </c>
      <c r="B14"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N137"/>
  <sheetViews>
    <sheetView view="pageBreakPreview" zoomScale="70" zoomScaleNormal="85" zoomScaleSheetLayoutView="70" workbookViewId="0">
      <pane xSplit="2" ySplit="3" topLeftCell="C4" activePane="bottomRight" state="frozen"/>
      <selection pane="topRight"/>
      <selection pane="bottomLeft"/>
      <selection pane="bottomRight" activeCell="D6" sqref="D6"/>
    </sheetView>
  </sheetViews>
  <sheetFormatPr defaultRowHeight="190.5" customHeight="1"/>
  <cols>
    <col min="1" max="1" width="4.25" style="7" customWidth="1"/>
    <col min="2" max="2" width="10.75" style="7" customWidth="1"/>
    <col min="3" max="3" width="3.625" style="8" customWidth="1"/>
    <col min="4" max="4" width="99.5" style="7" customWidth="1"/>
    <col min="5" max="10" width="5.625" style="9" customWidth="1"/>
    <col min="11" max="11" width="9.375" style="7" customWidth="1"/>
    <col min="12" max="12" width="21.875" style="10" customWidth="1"/>
    <col min="13" max="13" width="21.875" style="11" customWidth="1"/>
    <col min="14" max="16384" width="9" style="1" customWidth="1"/>
  </cols>
  <sheetData>
    <row r="1" spans="1:14" s="7" customFormat="1" ht="15.75">
      <c r="A1" s="12" t="s">
        <v>29</v>
      </c>
      <c r="B1" s="14"/>
      <c r="C1" s="37" t="s">
        <v>47</v>
      </c>
      <c r="D1" s="52"/>
      <c r="E1" s="64" t="s">
        <v>104</v>
      </c>
      <c r="F1" s="64"/>
      <c r="G1" s="64"/>
      <c r="H1" s="64"/>
      <c r="I1" s="64"/>
      <c r="J1" s="64"/>
      <c r="K1" s="107" t="s">
        <v>111</v>
      </c>
      <c r="L1" s="116" t="s">
        <v>146</v>
      </c>
      <c r="M1" s="129" t="s">
        <v>154</v>
      </c>
      <c r="N1" s="152"/>
    </row>
    <row r="2" spans="1:14" s="7" customFormat="1" ht="15.75">
      <c r="A2" s="13"/>
      <c r="B2" s="14"/>
      <c r="C2" s="38"/>
      <c r="D2" s="53"/>
      <c r="E2" s="65" t="s">
        <v>186</v>
      </c>
      <c r="F2" s="79"/>
      <c r="G2" s="79"/>
      <c r="H2" s="79" t="s">
        <v>284</v>
      </c>
      <c r="I2" s="79"/>
      <c r="J2" s="92"/>
      <c r="K2" s="107"/>
      <c r="L2" s="117" t="s">
        <v>56</v>
      </c>
      <c r="M2" s="130"/>
      <c r="N2" s="153"/>
    </row>
    <row r="3" spans="1:14" s="7" customFormat="1" ht="15.75">
      <c r="A3" s="14"/>
      <c r="B3" s="14"/>
      <c r="C3" s="39"/>
      <c r="D3" s="54"/>
      <c r="E3" s="64" t="s">
        <v>76</v>
      </c>
      <c r="F3" s="64" t="s">
        <v>106</v>
      </c>
      <c r="G3" s="65" t="s">
        <v>107</v>
      </c>
      <c r="H3" s="92" t="s">
        <v>76</v>
      </c>
      <c r="I3" s="64" t="s">
        <v>106</v>
      </c>
      <c r="J3" s="64" t="s">
        <v>107</v>
      </c>
      <c r="K3" s="107"/>
      <c r="L3" s="117"/>
      <c r="M3" s="131"/>
      <c r="N3" s="153"/>
    </row>
    <row r="4" spans="1:14" ht="15.75">
      <c r="A4" s="15"/>
      <c r="B4" s="24"/>
      <c r="C4" s="40"/>
      <c r="D4" s="55" t="s">
        <v>130</v>
      </c>
      <c r="E4" s="66"/>
      <c r="F4" s="66"/>
      <c r="G4" s="80"/>
      <c r="H4" s="93"/>
      <c r="I4" s="66"/>
      <c r="J4" s="66"/>
      <c r="K4" s="108"/>
      <c r="L4" s="118"/>
      <c r="M4" s="132"/>
    </row>
    <row r="5" spans="1:14" ht="15.75">
      <c r="A5" s="16" t="s">
        <v>28</v>
      </c>
      <c r="B5" s="25"/>
      <c r="C5" s="25"/>
      <c r="D5" s="25"/>
      <c r="E5" s="25"/>
      <c r="F5" s="25"/>
      <c r="G5" s="25"/>
      <c r="H5" s="25"/>
      <c r="I5" s="25"/>
      <c r="J5" s="25"/>
      <c r="K5" s="25"/>
      <c r="L5" s="25"/>
      <c r="M5" s="133"/>
    </row>
    <row r="6" spans="1:14" ht="90" customHeight="1">
      <c r="A6" s="17">
        <v>1</v>
      </c>
      <c r="B6" s="26" t="s">
        <v>36</v>
      </c>
      <c r="C6" s="41">
        <v>1</v>
      </c>
      <c r="D6" s="56" t="s">
        <v>93</v>
      </c>
      <c r="E6" s="67"/>
      <c r="F6" s="67"/>
      <c r="G6" s="81"/>
      <c r="H6" s="94"/>
      <c r="I6" s="72"/>
      <c r="J6" s="72"/>
      <c r="K6" s="109" t="s">
        <v>21</v>
      </c>
      <c r="L6" s="119" t="str">
        <v>第2条第１項</v>
      </c>
      <c r="M6" s="134" t="s">
        <v>68</v>
      </c>
    </row>
    <row r="7" spans="1:14" ht="30.75" customHeight="1">
      <c r="A7" s="18"/>
      <c r="B7" s="27"/>
      <c r="C7" s="42">
        <v>2</v>
      </c>
      <c r="D7" s="57" t="s">
        <v>202</v>
      </c>
      <c r="E7" s="68"/>
      <c r="F7" s="68"/>
      <c r="G7" s="82"/>
      <c r="H7" s="95"/>
      <c r="I7" s="69"/>
      <c r="J7" s="69"/>
      <c r="K7" s="110" t="s">
        <v>21</v>
      </c>
      <c r="L7" s="120" t="str">
        <v>第2条第2項</v>
      </c>
      <c r="M7" s="135"/>
    </row>
    <row r="8" spans="1:14" ht="90" customHeight="1">
      <c r="A8" s="18"/>
      <c r="B8" s="27"/>
      <c r="C8" s="42">
        <v>3</v>
      </c>
      <c r="D8" s="57" t="s">
        <v>203</v>
      </c>
      <c r="E8" s="69"/>
      <c r="F8" s="69"/>
      <c r="G8" s="83"/>
      <c r="H8" s="96"/>
      <c r="I8" s="68"/>
      <c r="J8" s="68"/>
      <c r="K8" s="110" t="s">
        <v>21</v>
      </c>
      <c r="L8" s="120" t="str">
        <v>第39条第１項</v>
      </c>
      <c r="M8" s="135" t="s">
        <v>74</v>
      </c>
    </row>
    <row r="9" spans="1:14" ht="45.75" customHeight="1">
      <c r="A9" s="18"/>
      <c r="B9" s="27"/>
      <c r="C9" s="42">
        <v>4</v>
      </c>
      <c r="D9" s="57" t="s">
        <v>174</v>
      </c>
      <c r="E9" s="69"/>
      <c r="F9" s="69"/>
      <c r="G9" s="83"/>
      <c r="H9" s="96"/>
      <c r="I9" s="68"/>
      <c r="J9" s="68"/>
      <c r="K9" s="110" t="s">
        <v>21</v>
      </c>
      <c r="L9" s="120" t="str">
        <v>第39条第2項</v>
      </c>
      <c r="M9" s="135"/>
    </row>
    <row r="10" spans="1:14" ht="100.5" customHeight="1">
      <c r="A10" s="18"/>
      <c r="B10" s="27"/>
      <c r="C10" s="42">
        <v>5</v>
      </c>
      <c r="D10" s="57" t="s">
        <v>244</v>
      </c>
      <c r="E10" s="68"/>
      <c r="F10" s="68"/>
      <c r="G10" s="82"/>
      <c r="H10" s="96"/>
      <c r="I10" s="68"/>
      <c r="J10" s="68"/>
      <c r="K10" s="110" t="s">
        <v>21</v>
      </c>
      <c r="L10" s="120" t="s">
        <v>285</v>
      </c>
      <c r="M10" s="136" t="s">
        <v>30</v>
      </c>
    </row>
    <row r="11" spans="1:14" ht="50.25" customHeight="1">
      <c r="A11" s="19"/>
      <c r="B11" s="28"/>
      <c r="C11" s="43">
        <v>6</v>
      </c>
      <c r="D11" s="58" t="s">
        <v>44</v>
      </c>
      <c r="E11" s="70"/>
      <c r="F11" s="70"/>
      <c r="G11" s="84"/>
      <c r="H11" s="97"/>
      <c r="I11" s="70"/>
      <c r="J11" s="70"/>
      <c r="K11" s="111" t="s">
        <v>21</v>
      </c>
      <c r="L11" s="121" t="s">
        <v>243</v>
      </c>
      <c r="M11" s="137" t="s">
        <v>260</v>
      </c>
    </row>
    <row r="12" spans="1:14" ht="15.75">
      <c r="A12" s="20" t="s">
        <v>31</v>
      </c>
      <c r="B12" s="29"/>
      <c r="C12" s="29"/>
      <c r="D12" s="29"/>
      <c r="E12" s="29"/>
      <c r="F12" s="29"/>
      <c r="G12" s="29"/>
      <c r="H12" s="29"/>
      <c r="I12" s="29"/>
      <c r="J12" s="29"/>
      <c r="K12" s="29"/>
      <c r="L12" s="29"/>
      <c r="M12" s="138"/>
    </row>
    <row r="13" spans="1:14" ht="71.25">
      <c r="A13" s="21">
        <v>1</v>
      </c>
      <c r="B13" s="30" t="s">
        <v>39</v>
      </c>
      <c r="C13" s="44"/>
      <c r="D13" s="59" t="s">
        <v>199</v>
      </c>
      <c r="E13" s="66"/>
      <c r="F13" s="66"/>
      <c r="G13" s="80"/>
      <c r="H13" s="93"/>
      <c r="I13" s="66"/>
      <c r="J13" s="66"/>
      <c r="K13" s="112" t="s">
        <v>21</v>
      </c>
      <c r="L13" s="122"/>
      <c r="M13" s="139" t="s">
        <v>213</v>
      </c>
    </row>
    <row r="14" spans="1:14" ht="15.75">
      <c r="A14" s="16" t="s">
        <v>189</v>
      </c>
      <c r="B14" s="25"/>
      <c r="C14" s="25"/>
      <c r="D14" s="25"/>
      <c r="E14" s="25"/>
      <c r="F14" s="25"/>
      <c r="G14" s="25"/>
      <c r="H14" s="25"/>
      <c r="I14" s="25"/>
      <c r="J14" s="25"/>
      <c r="K14" s="25"/>
      <c r="L14" s="25"/>
      <c r="M14" s="133"/>
    </row>
    <row r="15" spans="1:14" ht="117.75" customHeight="1">
      <c r="A15" s="17">
        <v>1</v>
      </c>
      <c r="B15" s="31" t="s">
        <v>41</v>
      </c>
      <c r="C15" s="45">
        <v>1</v>
      </c>
      <c r="D15" s="56" t="s">
        <v>177</v>
      </c>
      <c r="E15" s="67"/>
      <c r="F15" s="67"/>
      <c r="G15" s="81"/>
      <c r="H15" s="98"/>
      <c r="I15" s="67"/>
      <c r="J15" s="67"/>
      <c r="K15" s="109" t="s">
        <v>21</v>
      </c>
      <c r="L15" s="119" t="str">
        <v>第5条第1項</v>
      </c>
      <c r="M15" s="134" t="s">
        <v>184</v>
      </c>
    </row>
    <row r="16" spans="1:14" ht="172.5" customHeight="1">
      <c r="A16" s="19"/>
      <c r="B16" s="32"/>
      <c r="C16" s="46">
        <v>2</v>
      </c>
      <c r="D16" s="58" t="s">
        <v>153</v>
      </c>
      <c r="E16" s="70"/>
      <c r="F16" s="70"/>
      <c r="G16" s="84"/>
      <c r="H16" s="97"/>
      <c r="I16" s="70"/>
      <c r="J16" s="70"/>
      <c r="K16" s="111" t="s">
        <v>21</v>
      </c>
      <c r="L16" s="121" t="str">
        <v>第5条第2項</v>
      </c>
      <c r="M16" s="140"/>
    </row>
    <row r="17" spans="1:13" ht="31.5">
      <c r="A17" s="21">
        <v>2</v>
      </c>
      <c r="B17" s="30" t="s">
        <v>276</v>
      </c>
      <c r="C17" s="44"/>
      <c r="D17" s="59" t="s">
        <v>207</v>
      </c>
      <c r="E17" s="66"/>
      <c r="F17" s="66"/>
      <c r="G17" s="80"/>
      <c r="H17" s="93"/>
      <c r="I17" s="66"/>
      <c r="J17" s="66"/>
      <c r="K17" s="112" t="s">
        <v>21</v>
      </c>
      <c r="L17" s="118" t="str">
        <v>第6条</v>
      </c>
      <c r="M17" s="132" t="s">
        <v>113</v>
      </c>
    </row>
    <row r="18" spans="1:13" ht="45.75" customHeight="1">
      <c r="A18" s="21">
        <v>3</v>
      </c>
      <c r="B18" s="30" t="s">
        <v>48</v>
      </c>
      <c r="C18" s="44"/>
      <c r="D18" s="59" t="s">
        <v>208</v>
      </c>
      <c r="E18" s="66"/>
      <c r="F18" s="66"/>
      <c r="G18" s="80"/>
      <c r="H18" s="93"/>
      <c r="I18" s="66"/>
      <c r="J18" s="66"/>
      <c r="K18" s="112" t="s">
        <v>21</v>
      </c>
      <c r="L18" s="118" t="str">
        <v>第10条</v>
      </c>
      <c r="M18" s="132" t="s">
        <v>120</v>
      </c>
    </row>
    <row r="19" spans="1:13" ht="51.75" customHeight="1">
      <c r="A19" s="21">
        <v>4</v>
      </c>
      <c r="B19" s="30" t="s">
        <v>50</v>
      </c>
      <c r="C19" s="44"/>
      <c r="D19" s="59" t="s">
        <v>211</v>
      </c>
      <c r="E19" s="66"/>
      <c r="F19" s="66"/>
      <c r="G19" s="80"/>
      <c r="H19" s="93"/>
      <c r="I19" s="66"/>
      <c r="J19" s="66"/>
      <c r="K19" s="112" t="s">
        <v>21</v>
      </c>
      <c r="L19" s="118" t="str">
        <v>第12条</v>
      </c>
      <c r="M19" s="141" t="s">
        <v>121</v>
      </c>
    </row>
    <row r="20" spans="1:13" ht="82.5" customHeight="1">
      <c r="A20" s="17">
        <v>5</v>
      </c>
      <c r="B20" s="31" t="s">
        <v>178</v>
      </c>
      <c r="C20" s="45">
        <v>1</v>
      </c>
      <c r="D20" s="56" t="s">
        <v>198</v>
      </c>
      <c r="E20" s="67"/>
      <c r="F20" s="67"/>
      <c r="G20" s="81"/>
      <c r="H20" s="98"/>
      <c r="I20" s="67"/>
      <c r="J20" s="67"/>
      <c r="K20" s="109" t="s">
        <v>21</v>
      </c>
      <c r="L20" s="119" t="str">
        <v>第13条第1項</v>
      </c>
      <c r="M20" s="142" t="s">
        <v>282</v>
      </c>
    </row>
    <row r="21" spans="1:13" ht="68.25" customHeight="1">
      <c r="A21" s="19"/>
      <c r="B21" s="32"/>
      <c r="C21" s="46">
        <v>2</v>
      </c>
      <c r="D21" s="58" t="s">
        <v>136</v>
      </c>
      <c r="E21" s="70"/>
      <c r="F21" s="70"/>
      <c r="G21" s="84"/>
      <c r="H21" s="97"/>
      <c r="I21" s="70"/>
      <c r="J21" s="70"/>
      <c r="K21" s="111" t="s">
        <v>21</v>
      </c>
      <c r="L21" s="121" t="str">
        <v>第13条第2項</v>
      </c>
      <c r="M21" s="140"/>
    </row>
    <row r="22" spans="1:13" ht="48" customHeight="1">
      <c r="A22" s="17">
        <v>6</v>
      </c>
      <c r="B22" s="31" t="s">
        <v>52</v>
      </c>
      <c r="C22" s="44">
        <v>1</v>
      </c>
      <c r="D22" s="59" t="s">
        <v>212</v>
      </c>
      <c r="E22" s="66"/>
      <c r="F22" s="66"/>
      <c r="G22" s="80"/>
      <c r="H22" s="93"/>
      <c r="I22" s="66"/>
      <c r="J22" s="66"/>
      <c r="K22" s="112" t="s">
        <v>21</v>
      </c>
      <c r="L22" s="118" t="str">
        <v>第15条第1項</v>
      </c>
      <c r="M22" s="141" t="s">
        <v>161</v>
      </c>
    </row>
    <row r="23" spans="1:13" ht="51.75" customHeight="1">
      <c r="A23" s="19"/>
      <c r="B23" s="32"/>
      <c r="C23" s="44">
        <v>2</v>
      </c>
      <c r="D23" s="59" t="s">
        <v>3</v>
      </c>
      <c r="E23" s="66"/>
      <c r="F23" s="66"/>
      <c r="G23" s="80"/>
      <c r="H23" s="93"/>
      <c r="I23" s="66"/>
      <c r="J23" s="66"/>
      <c r="K23" s="112" t="s">
        <v>21</v>
      </c>
      <c r="L23" s="118" t="str">
        <v>第15条第2項</v>
      </c>
      <c r="M23" s="132"/>
    </row>
    <row r="24" spans="1:13" ht="77.25" customHeight="1">
      <c r="A24" s="17">
        <v>7</v>
      </c>
      <c r="B24" s="33" t="s">
        <v>192</v>
      </c>
      <c r="C24" s="45">
        <v>1</v>
      </c>
      <c r="D24" s="56" t="s">
        <v>195</v>
      </c>
      <c r="E24" s="67"/>
      <c r="F24" s="67"/>
      <c r="G24" s="81"/>
      <c r="H24" s="98"/>
      <c r="I24" s="67"/>
      <c r="J24" s="67"/>
      <c r="K24" s="109" t="s">
        <v>21</v>
      </c>
      <c r="L24" s="119" t="str">
        <v>第17条第1項</v>
      </c>
      <c r="M24" s="134" t="s">
        <v>123</v>
      </c>
    </row>
    <row r="25" spans="1:13" ht="57" customHeight="1">
      <c r="A25" s="18"/>
      <c r="B25" s="34"/>
      <c r="C25" s="47">
        <v>2</v>
      </c>
      <c r="D25" s="57" t="s">
        <v>87</v>
      </c>
      <c r="E25" s="68"/>
      <c r="F25" s="68"/>
      <c r="G25" s="82"/>
      <c r="H25" s="96"/>
      <c r="I25" s="68"/>
      <c r="J25" s="68"/>
      <c r="K25" s="110" t="s">
        <v>21</v>
      </c>
      <c r="L25" s="120" t="str">
        <v>第17条第2項</v>
      </c>
      <c r="M25" s="135"/>
    </row>
    <row r="26" spans="1:13" ht="55.5" customHeight="1">
      <c r="A26" s="18"/>
      <c r="B26" s="34"/>
      <c r="C26" s="47">
        <v>3</v>
      </c>
      <c r="D26" s="57" t="s">
        <v>214</v>
      </c>
      <c r="E26" s="68"/>
      <c r="F26" s="68"/>
      <c r="G26" s="82"/>
      <c r="H26" s="96"/>
      <c r="I26" s="68"/>
      <c r="J26" s="68"/>
      <c r="K26" s="110" t="s">
        <v>21</v>
      </c>
      <c r="L26" s="120" t="str">
        <v>第17条第3項</v>
      </c>
      <c r="M26" s="143" t="s">
        <v>109</v>
      </c>
    </row>
    <row r="27" spans="1:13" ht="54.75" customHeight="1">
      <c r="A27" s="19"/>
      <c r="B27" s="35"/>
      <c r="C27" s="46">
        <v>4</v>
      </c>
      <c r="D27" s="58" t="s">
        <v>215</v>
      </c>
      <c r="E27" s="70"/>
      <c r="F27" s="70"/>
      <c r="G27" s="84"/>
      <c r="H27" s="97"/>
      <c r="I27" s="70"/>
      <c r="J27" s="70"/>
      <c r="K27" s="111" t="s">
        <v>21</v>
      </c>
      <c r="L27" s="121" t="str">
        <v>第17条第4項</v>
      </c>
      <c r="M27" s="144" t="s">
        <v>13</v>
      </c>
    </row>
    <row r="28" spans="1:13" ht="63" customHeight="1">
      <c r="A28" s="17">
        <v>8</v>
      </c>
      <c r="B28" s="33" t="s">
        <v>194</v>
      </c>
      <c r="C28" s="45">
        <v>1</v>
      </c>
      <c r="D28" s="56" t="s">
        <v>216</v>
      </c>
      <c r="E28" s="67"/>
      <c r="F28" s="67"/>
      <c r="G28" s="81"/>
      <c r="H28" s="98"/>
      <c r="I28" s="67"/>
      <c r="J28" s="67"/>
      <c r="K28" s="109" t="s">
        <v>21</v>
      </c>
      <c r="L28" s="119" t="str">
        <v>第18条第1項</v>
      </c>
      <c r="M28" s="145" t="s">
        <v>69</v>
      </c>
    </row>
    <row r="29" spans="1:13" ht="60.75" customHeight="1">
      <c r="A29" s="19"/>
      <c r="B29" s="35"/>
      <c r="C29" s="46">
        <v>2</v>
      </c>
      <c r="D29" s="58" t="s">
        <v>217</v>
      </c>
      <c r="E29" s="70"/>
      <c r="F29" s="70"/>
      <c r="G29" s="84"/>
      <c r="H29" s="97"/>
      <c r="I29" s="70"/>
      <c r="J29" s="70"/>
      <c r="K29" s="111" t="s">
        <v>21</v>
      </c>
      <c r="L29" s="121" t="str">
        <v>第18条第2項</v>
      </c>
      <c r="M29" s="140" t="s">
        <v>71</v>
      </c>
    </row>
    <row r="30" spans="1:13" ht="64.5" customHeight="1">
      <c r="A30" s="17">
        <v>9</v>
      </c>
      <c r="B30" s="33" t="s">
        <v>196</v>
      </c>
      <c r="C30" s="45">
        <v>1</v>
      </c>
      <c r="D30" s="56" t="s">
        <v>218</v>
      </c>
      <c r="E30" s="67"/>
      <c r="F30" s="67"/>
      <c r="G30" s="81"/>
      <c r="H30" s="94"/>
      <c r="I30" s="72"/>
      <c r="J30" s="72"/>
      <c r="K30" s="109" t="s">
        <v>21</v>
      </c>
      <c r="L30" s="119" t="str">
        <v>第19条第1号</v>
      </c>
      <c r="M30" s="142" t="s">
        <v>206</v>
      </c>
    </row>
    <row r="31" spans="1:13" ht="53.25" customHeight="1">
      <c r="A31" s="18"/>
      <c r="B31" s="34"/>
      <c r="C31" s="47">
        <v>2</v>
      </c>
      <c r="D31" s="57" t="s">
        <v>219</v>
      </c>
      <c r="E31" s="68"/>
      <c r="F31" s="68"/>
      <c r="G31" s="82"/>
      <c r="H31" s="95"/>
      <c r="I31" s="69"/>
      <c r="J31" s="69"/>
      <c r="K31" s="110" t="s">
        <v>21</v>
      </c>
      <c r="L31" s="120" t="str">
        <v>第19条第2号</v>
      </c>
      <c r="M31" s="136" t="s">
        <v>92</v>
      </c>
    </row>
    <row r="32" spans="1:13" ht="57.75" customHeight="1">
      <c r="A32" s="18"/>
      <c r="B32" s="34"/>
      <c r="C32" s="47">
        <v>3</v>
      </c>
      <c r="D32" s="57" t="s">
        <v>115</v>
      </c>
      <c r="E32" s="68"/>
      <c r="F32" s="68"/>
      <c r="G32" s="82"/>
      <c r="H32" s="95"/>
      <c r="I32" s="69"/>
      <c r="J32" s="69"/>
      <c r="K32" s="110" t="s">
        <v>21</v>
      </c>
      <c r="L32" s="120" t="str">
        <v>第19条第3号</v>
      </c>
      <c r="M32" s="146" t="s">
        <v>261</v>
      </c>
    </row>
    <row r="33" spans="1:13" ht="44.25" customHeight="1">
      <c r="A33" s="18"/>
      <c r="B33" s="34"/>
      <c r="C33" s="47">
        <v>4</v>
      </c>
      <c r="D33" s="57" t="s">
        <v>220</v>
      </c>
      <c r="E33" s="69"/>
      <c r="F33" s="69"/>
      <c r="G33" s="83"/>
      <c r="H33" s="96"/>
      <c r="I33" s="68"/>
      <c r="J33" s="68"/>
      <c r="K33" s="110" t="s">
        <v>21</v>
      </c>
      <c r="L33" s="120" t="str">
        <v>第41条第1号</v>
      </c>
      <c r="M33" s="136" t="s">
        <v>170</v>
      </c>
    </row>
    <row r="34" spans="1:13" ht="49.5" customHeight="1">
      <c r="A34" s="18"/>
      <c r="B34" s="34"/>
      <c r="C34" s="47">
        <v>5</v>
      </c>
      <c r="D34" s="57" t="s">
        <v>148</v>
      </c>
      <c r="E34" s="69"/>
      <c r="F34" s="69"/>
      <c r="G34" s="83"/>
      <c r="H34" s="96"/>
      <c r="I34" s="68"/>
      <c r="J34" s="68"/>
      <c r="K34" s="110" t="s">
        <v>21</v>
      </c>
      <c r="L34" s="120" t="str">
        <v>第41条第2号</v>
      </c>
      <c r="M34" s="136" t="s">
        <v>92</v>
      </c>
    </row>
    <row r="35" spans="1:13" ht="40.5" customHeight="1">
      <c r="A35" s="18"/>
      <c r="B35" s="34"/>
      <c r="C35" s="47">
        <v>6</v>
      </c>
      <c r="D35" s="57" t="s">
        <v>127</v>
      </c>
      <c r="E35" s="69"/>
      <c r="F35" s="69"/>
      <c r="G35" s="83"/>
      <c r="H35" s="96"/>
      <c r="I35" s="68"/>
      <c r="J35" s="68"/>
      <c r="K35" s="110" t="s">
        <v>21</v>
      </c>
      <c r="L35" s="120" t="str">
        <v>第41条第3号</v>
      </c>
      <c r="M35" s="146" t="s">
        <v>32</v>
      </c>
    </row>
    <row r="36" spans="1:13" ht="44.25" customHeight="1">
      <c r="A36" s="18"/>
      <c r="B36" s="34"/>
      <c r="C36" s="47">
        <v>7</v>
      </c>
      <c r="D36" s="60" t="s">
        <v>79</v>
      </c>
      <c r="E36" s="71"/>
      <c r="F36" s="71"/>
      <c r="G36" s="85"/>
      <c r="H36" s="96"/>
      <c r="I36" s="68"/>
      <c r="J36" s="68"/>
      <c r="K36" s="110" t="s">
        <v>21</v>
      </c>
      <c r="L36" s="120" t="str">
        <v>移行：第19条第4号
定着：第41条第4号</v>
      </c>
      <c r="M36" s="146" t="s">
        <v>66</v>
      </c>
    </row>
    <row r="37" spans="1:13" ht="68.25" customHeight="1">
      <c r="A37" s="19"/>
      <c r="B37" s="35"/>
      <c r="C37" s="46">
        <v>8</v>
      </c>
      <c r="D37" s="58" t="s">
        <v>221</v>
      </c>
      <c r="E37" s="70"/>
      <c r="F37" s="70"/>
      <c r="G37" s="84"/>
      <c r="H37" s="97"/>
      <c r="I37" s="70"/>
      <c r="J37" s="70"/>
      <c r="K37" s="111" t="s">
        <v>21</v>
      </c>
      <c r="L37" s="121" t="str">
        <v>移行：第19条第5号
定着：第41条第5号</v>
      </c>
      <c r="M37" s="140" t="s">
        <v>210</v>
      </c>
    </row>
    <row r="38" spans="1:13" ht="69.75" customHeight="1">
      <c r="A38" s="17">
        <v>10</v>
      </c>
      <c r="B38" s="33" t="s">
        <v>34</v>
      </c>
      <c r="C38" s="45">
        <v>1</v>
      </c>
      <c r="D38" s="56" t="s">
        <v>258</v>
      </c>
      <c r="E38" s="67"/>
      <c r="F38" s="67"/>
      <c r="G38" s="81"/>
      <c r="H38" s="94"/>
      <c r="I38" s="72"/>
      <c r="J38" s="72"/>
      <c r="K38" s="109" t="s">
        <v>21</v>
      </c>
      <c r="L38" s="123" t="str">
        <v>第20条第1項</v>
      </c>
      <c r="M38" s="134" t="s">
        <v>263</v>
      </c>
    </row>
    <row r="39" spans="1:13" ht="102.75" customHeight="1">
      <c r="A39" s="18"/>
      <c r="B39" s="34"/>
      <c r="C39" s="47">
        <v>2</v>
      </c>
      <c r="D39" s="57" t="s">
        <v>277</v>
      </c>
      <c r="E39" s="68"/>
      <c r="F39" s="68"/>
      <c r="G39" s="82"/>
      <c r="H39" s="95"/>
      <c r="I39" s="69"/>
      <c r="J39" s="69"/>
      <c r="K39" s="110" t="s">
        <v>21</v>
      </c>
      <c r="L39" s="124" t="str">
        <v>第20条第2項</v>
      </c>
      <c r="M39" s="135"/>
    </row>
    <row r="40" spans="1:13" ht="65.25" customHeight="1">
      <c r="A40" s="18"/>
      <c r="B40" s="34"/>
      <c r="C40" s="47">
        <v>3</v>
      </c>
      <c r="D40" s="60" t="s">
        <v>162</v>
      </c>
      <c r="E40" s="68"/>
      <c r="F40" s="68"/>
      <c r="G40" s="82"/>
      <c r="H40" s="99"/>
      <c r="I40" s="104"/>
      <c r="J40" s="104"/>
      <c r="K40" s="110" t="s">
        <v>21</v>
      </c>
      <c r="L40" s="124" t="str">
        <v>第20条第3項</v>
      </c>
      <c r="M40" s="135" t="s">
        <v>264</v>
      </c>
    </row>
    <row r="41" spans="1:13" ht="50.25" customHeight="1">
      <c r="A41" s="18"/>
      <c r="B41" s="34"/>
      <c r="C41" s="47">
        <v>4</v>
      </c>
      <c r="D41" s="57" t="s">
        <v>80</v>
      </c>
      <c r="E41" s="68"/>
      <c r="F41" s="68"/>
      <c r="G41" s="82"/>
      <c r="H41" s="95"/>
      <c r="I41" s="69"/>
      <c r="J41" s="69"/>
      <c r="K41" s="110" t="s">
        <v>21</v>
      </c>
      <c r="L41" s="124" t="str">
        <v>第20条第4項</v>
      </c>
      <c r="M41" s="135" t="s">
        <v>264</v>
      </c>
    </row>
    <row r="42" spans="1:13" ht="99.75" customHeight="1">
      <c r="A42" s="18"/>
      <c r="B42" s="34"/>
      <c r="C42" s="47">
        <v>5</v>
      </c>
      <c r="D42" s="57" t="s">
        <v>97</v>
      </c>
      <c r="E42" s="68"/>
      <c r="F42" s="68"/>
      <c r="G42" s="82"/>
      <c r="H42" s="95"/>
      <c r="I42" s="69"/>
      <c r="J42" s="69"/>
      <c r="K42" s="110" t="s">
        <v>21</v>
      </c>
      <c r="L42" s="124" t="str">
        <v>第20条第5項</v>
      </c>
      <c r="M42" s="135" t="s">
        <v>265</v>
      </c>
    </row>
    <row r="43" spans="1:13" ht="79.5" customHeight="1">
      <c r="A43" s="18"/>
      <c r="B43" s="34"/>
      <c r="C43" s="47">
        <v>6</v>
      </c>
      <c r="D43" s="57" t="s">
        <v>141</v>
      </c>
      <c r="E43" s="68"/>
      <c r="F43" s="68"/>
      <c r="G43" s="82"/>
      <c r="H43" s="95"/>
      <c r="I43" s="69"/>
      <c r="J43" s="69"/>
      <c r="K43" s="110" t="s">
        <v>21</v>
      </c>
      <c r="L43" s="124" t="str">
        <v>第20条第6項</v>
      </c>
      <c r="M43" s="135" t="s">
        <v>38</v>
      </c>
    </row>
    <row r="44" spans="1:13" ht="53.25" customHeight="1">
      <c r="A44" s="18"/>
      <c r="B44" s="34"/>
      <c r="C44" s="47">
        <v>7</v>
      </c>
      <c r="D44" s="57" t="s">
        <v>222</v>
      </c>
      <c r="E44" s="68"/>
      <c r="F44" s="68"/>
      <c r="G44" s="82"/>
      <c r="H44" s="95"/>
      <c r="I44" s="69"/>
      <c r="J44" s="69"/>
      <c r="K44" s="110" t="s">
        <v>21</v>
      </c>
      <c r="L44" s="124" t="str">
        <v>第20条第7項</v>
      </c>
      <c r="M44" s="135" t="s">
        <v>267</v>
      </c>
    </row>
    <row r="45" spans="1:13" ht="70.5" customHeight="1">
      <c r="A45" s="18"/>
      <c r="B45" s="34"/>
      <c r="C45" s="47">
        <v>8</v>
      </c>
      <c r="D45" s="57" t="s">
        <v>155</v>
      </c>
      <c r="E45" s="68"/>
      <c r="F45" s="68"/>
      <c r="G45" s="82"/>
      <c r="H45" s="95"/>
      <c r="I45" s="69"/>
      <c r="J45" s="69"/>
      <c r="K45" s="110" t="s">
        <v>21</v>
      </c>
      <c r="L45" s="124" t="str">
        <v>第20条第8項</v>
      </c>
      <c r="M45" s="136" t="s">
        <v>46</v>
      </c>
    </row>
    <row r="46" spans="1:13" ht="54.75" customHeight="1">
      <c r="A46" s="18"/>
      <c r="B46" s="34"/>
      <c r="C46" s="47">
        <v>9</v>
      </c>
      <c r="D46" s="57" t="s">
        <v>226</v>
      </c>
      <c r="E46" s="68"/>
      <c r="F46" s="68"/>
      <c r="G46" s="82"/>
      <c r="H46" s="95"/>
      <c r="I46" s="69"/>
      <c r="J46" s="69"/>
      <c r="K46" s="110" t="s">
        <v>21</v>
      </c>
      <c r="L46" s="124" t="str">
        <v>第20条第9項</v>
      </c>
      <c r="M46" s="135" t="s">
        <v>159</v>
      </c>
    </row>
    <row r="47" spans="1:13" ht="42.75" customHeight="1">
      <c r="A47" s="19"/>
      <c r="B47" s="35"/>
      <c r="C47" s="46">
        <v>10</v>
      </c>
      <c r="D47" s="58" t="s">
        <v>278</v>
      </c>
      <c r="E47" s="70"/>
      <c r="F47" s="70"/>
      <c r="G47" s="84"/>
      <c r="H47" s="100"/>
      <c r="I47" s="74"/>
      <c r="J47" s="74"/>
      <c r="K47" s="111" t="s">
        <v>21</v>
      </c>
      <c r="L47" s="125" t="str">
        <v>第20条第10項</v>
      </c>
      <c r="M47" s="140" t="s">
        <v>91</v>
      </c>
    </row>
    <row r="48" spans="1:13" ht="66.75" customHeight="1">
      <c r="A48" s="17">
        <v>11</v>
      </c>
      <c r="B48" s="33" t="s">
        <v>101</v>
      </c>
      <c r="C48" s="45">
        <v>1</v>
      </c>
      <c r="D48" s="56" t="s">
        <v>227</v>
      </c>
      <c r="E48" s="72"/>
      <c r="F48" s="72"/>
      <c r="G48" s="86"/>
      <c r="H48" s="98"/>
      <c r="I48" s="67"/>
      <c r="J48" s="67"/>
      <c r="K48" s="109" t="s">
        <v>21</v>
      </c>
      <c r="L48" s="123" t="str">
        <v>第42条第1項</v>
      </c>
      <c r="M48" s="134" t="s">
        <v>165</v>
      </c>
    </row>
    <row r="49" spans="1:13" ht="51.75" customHeight="1">
      <c r="A49" s="18"/>
      <c r="B49" s="34"/>
      <c r="C49" s="47">
        <v>2</v>
      </c>
      <c r="D49" s="57" t="s">
        <v>200</v>
      </c>
      <c r="E49" s="69"/>
      <c r="F49" s="69"/>
      <c r="G49" s="83"/>
      <c r="H49" s="96"/>
      <c r="I49" s="68"/>
      <c r="J49" s="68"/>
      <c r="K49" s="110" t="s">
        <v>21</v>
      </c>
      <c r="L49" s="124" t="str">
        <v>第42条第2項</v>
      </c>
      <c r="M49" s="135"/>
    </row>
    <row r="50" spans="1:13" ht="68.25" customHeight="1">
      <c r="A50" s="18"/>
      <c r="B50" s="34"/>
      <c r="C50" s="47">
        <v>3</v>
      </c>
      <c r="D50" s="57" t="s">
        <v>119</v>
      </c>
      <c r="E50" s="69"/>
      <c r="F50" s="69"/>
      <c r="G50" s="83"/>
      <c r="H50" s="96"/>
      <c r="I50" s="68"/>
      <c r="J50" s="68"/>
      <c r="K50" s="110" t="s">
        <v>21</v>
      </c>
      <c r="L50" s="124" t="str">
        <v>第42条第3項</v>
      </c>
      <c r="M50" s="135" t="s">
        <v>264</v>
      </c>
    </row>
    <row r="51" spans="1:13" ht="72" customHeight="1">
      <c r="A51" s="18"/>
      <c r="B51" s="34"/>
      <c r="C51" s="47">
        <v>4</v>
      </c>
      <c r="D51" s="60" t="s">
        <v>168</v>
      </c>
      <c r="E51" s="73"/>
      <c r="F51" s="73"/>
      <c r="G51" s="87"/>
      <c r="H51" s="96"/>
      <c r="I51" s="68"/>
      <c r="J51" s="68"/>
      <c r="K51" s="110" t="s">
        <v>21</v>
      </c>
      <c r="L51" s="124" t="str">
        <v>第42条第4項</v>
      </c>
      <c r="M51" s="135" t="s">
        <v>264</v>
      </c>
    </row>
    <row r="52" spans="1:13" ht="60" customHeight="1">
      <c r="A52" s="18"/>
      <c r="B52" s="34"/>
      <c r="C52" s="47">
        <v>5</v>
      </c>
      <c r="D52" s="57" t="s">
        <v>229</v>
      </c>
      <c r="E52" s="69"/>
      <c r="F52" s="69"/>
      <c r="G52" s="83"/>
      <c r="H52" s="96"/>
      <c r="I52" s="68"/>
      <c r="J52" s="68"/>
      <c r="K52" s="110" t="s">
        <v>21</v>
      </c>
      <c r="L52" s="124" t="str">
        <v>第42条第5項</v>
      </c>
      <c r="M52" s="135" t="s">
        <v>103</v>
      </c>
    </row>
    <row r="53" spans="1:13" ht="45" customHeight="1">
      <c r="A53" s="19"/>
      <c r="B53" s="35"/>
      <c r="C53" s="46">
        <v>6</v>
      </c>
      <c r="D53" s="58" t="s">
        <v>164</v>
      </c>
      <c r="E53" s="74"/>
      <c r="F53" s="74"/>
      <c r="G53" s="88"/>
      <c r="H53" s="97"/>
      <c r="I53" s="70"/>
      <c r="J53" s="70"/>
      <c r="K53" s="111" t="s">
        <v>21</v>
      </c>
      <c r="L53" s="125" t="str">
        <v>第42条第6項</v>
      </c>
      <c r="M53" s="140" t="s">
        <v>83</v>
      </c>
    </row>
    <row r="54" spans="1:13" ht="259.5" customHeight="1">
      <c r="A54" s="22">
        <v>12</v>
      </c>
      <c r="B54" s="30" t="s">
        <v>58</v>
      </c>
      <c r="C54" s="44"/>
      <c r="D54" s="59" t="s">
        <v>279</v>
      </c>
      <c r="E54" s="66"/>
      <c r="F54" s="66"/>
      <c r="G54" s="80"/>
      <c r="H54" s="93"/>
      <c r="I54" s="66"/>
      <c r="J54" s="66"/>
      <c r="K54" s="112" t="s">
        <v>21</v>
      </c>
      <c r="L54" s="122" t="str">
        <v>第27条</v>
      </c>
      <c r="M54" s="132" t="s">
        <v>62</v>
      </c>
    </row>
    <row r="55" spans="1:13" ht="113.25" customHeight="1">
      <c r="A55" s="17">
        <v>13</v>
      </c>
      <c r="B55" s="33" t="s">
        <v>60</v>
      </c>
      <c r="C55" s="45">
        <v>1</v>
      </c>
      <c r="D55" s="56" t="s">
        <v>230</v>
      </c>
      <c r="E55" s="67"/>
      <c r="F55" s="67"/>
      <c r="G55" s="81"/>
      <c r="H55" s="98"/>
      <c r="I55" s="67"/>
      <c r="J55" s="67"/>
      <c r="K55" s="109" t="s">
        <v>21</v>
      </c>
      <c r="L55" s="123" t="str">
        <v>第28条第1項</v>
      </c>
      <c r="M55" s="145" t="s">
        <v>126</v>
      </c>
    </row>
    <row r="56" spans="1:13" ht="51.75" customHeight="1">
      <c r="A56" s="18"/>
      <c r="B56" s="34"/>
      <c r="C56" s="48">
        <v>2</v>
      </c>
      <c r="D56" s="61" t="s">
        <v>280</v>
      </c>
      <c r="E56" s="75"/>
      <c r="F56" s="75"/>
      <c r="G56" s="89"/>
      <c r="H56" s="101"/>
      <c r="I56" s="75"/>
      <c r="J56" s="75"/>
      <c r="K56" s="113" t="s">
        <v>21</v>
      </c>
      <c r="L56" s="126" t="str">
        <v>第28条第2項</v>
      </c>
      <c r="M56" s="147" t="s">
        <v>269</v>
      </c>
    </row>
    <row r="57" spans="1:13" ht="87" customHeight="1">
      <c r="A57" s="18"/>
      <c r="B57" s="34"/>
      <c r="C57" s="49"/>
      <c r="D57" s="62" t="s">
        <v>166</v>
      </c>
      <c r="E57" s="76"/>
      <c r="F57" s="76"/>
      <c r="G57" s="90"/>
      <c r="H57" s="102"/>
      <c r="I57" s="105"/>
      <c r="J57" s="105"/>
      <c r="K57" s="114" t="s">
        <v>21</v>
      </c>
      <c r="L57" s="127"/>
      <c r="M57" s="148"/>
    </row>
    <row r="58" spans="1:13" ht="45.75" customHeight="1">
      <c r="A58" s="18"/>
      <c r="B58" s="34"/>
      <c r="C58" s="50"/>
      <c r="D58" s="63" t="s">
        <v>287</v>
      </c>
      <c r="E58" s="77"/>
      <c r="F58" s="77"/>
      <c r="G58" s="91"/>
      <c r="H58" s="103"/>
      <c r="I58" s="106"/>
      <c r="J58" s="106"/>
      <c r="K58" s="115" t="s">
        <v>21</v>
      </c>
      <c r="L58" s="128"/>
      <c r="M58" s="149"/>
    </row>
    <row r="59" spans="1:13" ht="45" customHeight="1">
      <c r="A59" s="18"/>
      <c r="B59" s="34"/>
      <c r="C59" s="47">
        <v>3</v>
      </c>
      <c r="D59" s="57" t="s">
        <v>82</v>
      </c>
      <c r="E59" s="68"/>
      <c r="F59" s="68"/>
      <c r="G59" s="82"/>
      <c r="H59" s="96"/>
      <c r="I59" s="68"/>
      <c r="J59" s="68"/>
      <c r="K59" s="110" t="s">
        <v>21</v>
      </c>
      <c r="L59" s="124" t="str">
        <v>第28条第3項</v>
      </c>
      <c r="M59" s="135" t="s">
        <v>270</v>
      </c>
    </row>
    <row r="60" spans="1:13" ht="49.5" customHeight="1">
      <c r="A60" s="18"/>
      <c r="B60" s="34"/>
      <c r="C60" s="47">
        <v>4</v>
      </c>
      <c r="D60" s="57" t="s">
        <v>231</v>
      </c>
      <c r="E60" s="68"/>
      <c r="F60" s="68"/>
      <c r="G60" s="82"/>
      <c r="H60" s="96"/>
      <c r="I60" s="68"/>
      <c r="J60" s="68"/>
      <c r="K60" s="110" t="s">
        <v>21</v>
      </c>
      <c r="L60" s="124" t="str">
        <v>第28条第4項</v>
      </c>
      <c r="M60" s="135" t="s">
        <v>65</v>
      </c>
    </row>
    <row r="61" spans="1:13" ht="65.25" customHeight="1">
      <c r="A61" s="19"/>
      <c r="B61" s="35"/>
      <c r="C61" s="46">
        <v>5</v>
      </c>
      <c r="D61" s="58" t="s">
        <v>45</v>
      </c>
      <c r="E61" s="70"/>
      <c r="F61" s="70"/>
      <c r="G61" s="84"/>
      <c r="H61" s="97"/>
      <c r="I61" s="70"/>
      <c r="J61" s="70"/>
      <c r="K61" s="111" t="s">
        <v>21</v>
      </c>
      <c r="L61" s="125" t="str">
        <v>第28条第5項</v>
      </c>
      <c r="M61" s="150" t="s">
        <v>128</v>
      </c>
    </row>
    <row r="62" spans="1:13" ht="72" customHeight="1">
      <c r="A62" s="17">
        <v>14</v>
      </c>
      <c r="B62" s="33" t="s">
        <v>8</v>
      </c>
      <c r="C62" s="45">
        <v>1</v>
      </c>
      <c r="D62" s="56" t="s">
        <v>179</v>
      </c>
      <c r="E62" s="67"/>
      <c r="F62" s="67"/>
      <c r="G62" s="81"/>
      <c r="H62" s="98"/>
      <c r="I62" s="67"/>
      <c r="J62" s="67"/>
      <c r="K62" s="109" t="s">
        <v>21</v>
      </c>
      <c r="L62" s="123" t="str">
        <v>第28条の２第1項</v>
      </c>
      <c r="M62" s="134" t="s">
        <v>131</v>
      </c>
    </row>
    <row r="63" spans="1:13" ht="40.5" customHeight="1">
      <c r="A63" s="18"/>
      <c r="B63" s="34"/>
      <c r="C63" s="47">
        <v>2</v>
      </c>
      <c r="D63" s="57" t="s">
        <v>43</v>
      </c>
      <c r="E63" s="68"/>
      <c r="F63" s="68"/>
      <c r="G63" s="82"/>
      <c r="H63" s="96"/>
      <c r="I63" s="68"/>
      <c r="J63" s="68"/>
      <c r="K63" s="110" t="s">
        <v>21</v>
      </c>
      <c r="L63" s="124" t="str">
        <v>第28条の２第2項</v>
      </c>
      <c r="M63" s="135" t="s">
        <v>132</v>
      </c>
    </row>
    <row r="64" spans="1:13" ht="33" customHeight="1">
      <c r="A64" s="19"/>
      <c r="B64" s="35"/>
      <c r="C64" s="46">
        <v>3</v>
      </c>
      <c r="D64" s="58" t="s">
        <v>169</v>
      </c>
      <c r="E64" s="70"/>
      <c r="F64" s="70"/>
      <c r="G64" s="84"/>
      <c r="H64" s="97"/>
      <c r="I64" s="70"/>
      <c r="J64" s="70"/>
      <c r="K64" s="111" t="s">
        <v>21</v>
      </c>
      <c r="L64" s="125" t="str">
        <v>第28条の２第3項</v>
      </c>
      <c r="M64" s="140" t="s">
        <v>125</v>
      </c>
    </row>
    <row r="65" spans="1:13" ht="44.25" customHeight="1">
      <c r="A65" s="17">
        <v>15</v>
      </c>
      <c r="B65" s="31" t="s">
        <v>0</v>
      </c>
      <c r="C65" s="45">
        <v>1</v>
      </c>
      <c r="D65" s="56" t="s">
        <v>232</v>
      </c>
      <c r="E65" s="67"/>
      <c r="F65" s="67"/>
      <c r="G65" s="81"/>
      <c r="H65" s="98"/>
      <c r="I65" s="67"/>
      <c r="J65" s="67"/>
      <c r="K65" s="109" t="s">
        <v>21</v>
      </c>
      <c r="L65" s="123" t="str">
        <v>第30条第1項</v>
      </c>
      <c r="M65" s="134" t="s">
        <v>135</v>
      </c>
    </row>
    <row r="66" spans="1:13" ht="52.5" customHeight="1">
      <c r="A66" s="18"/>
      <c r="B66" s="36"/>
      <c r="C66" s="47">
        <v>2</v>
      </c>
      <c r="D66" s="57" t="s">
        <v>233</v>
      </c>
      <c r="E66" s="68"/>
      <c r="F66" s="68"/>
      <c r="G66" s="82"/>
      <c r="H66" s="96"/>
      <c r="I66" s="68"/>
      <c r="J66" s="68"/>
      <c r="K66" s="110" t="s">
        <v>21</v>
      </c>
      <c r="L66" s="124" t="str">
        <v>第30条第2項</v>
      </c>
      <c r="M66" s="135"/>
    </row>
    <row r="67" spans="1:13" ht="112.5" customHeight="1">
      <c r="A67" s="19"/>
      <c r="B67" s="32"/>
      <c r="C67" s="46">
        <v>3</v>
      </c>
      <c r="D67" s="58" t="s">
        <v>98</v>
      </c>
      <c r="E67" s="70"/>
      <c r="F67" s="70"/>
      <c r="G67" s="84"/>
      <c r="H67" s="97"/>
      <c r="I67" s="70"/>
      <c r="J67" s="70"/>
      <c r="K67" s="111" t="s">
        <v>21</v>
      </c>
      <c r="L67" s="125" t="str">
        <v>第30条第3項</v>
      </c>
      <c r="M67" s="140" t="s">
        <v>271</v>
      </c>
    </row>
    <row r="68" spans="1:13" ht="83.25" customHeight="1">
      <c r="A68" s="17">
        <v>16</v>
      </c>
      <c r="B68" s="31" t="s">
        <v>197</v>
      </c>
      <c r="C68" s="45">
        <v>1</v>
      </c>
      <c r="D68" s="56" t="s">
        <v>67</v>
      </c>
      <c r="E68" s="67"/>
      <c r="F68" s="67"/>
      <c r="G68" s="81"/>
      <c r="H68" s="98"/>
      <c r="I68" s="67"/>
      <c r="J68" s="67"/>
      <c r="K68" s="109" t="s">
        <v>21</v>
      </c>
      <c r="L68" s="123" t="str">
        <v>第31条第1項、第2項</v>
      </c>
      <c r="M68" s="134" t="s">
        <v>40</v>
      </c>
    </row>
    <row r="69" spans="1:13" ht="39.75" customHeight="1">
      <c r="A69" s="19"/>
      <c r="B69" s="32"/>
      <c r="C69" s="46">
        <v>2</v>
      </c>
      <c r="D69" s="58" t="s">
        <v>235</v>
      </c>
      <c r="E69" s="70"/>
      <c r="F69" s="70"/>
      <c r="G69" s="84"/>
      <c r="H69" s="97"/>
      <c r="I69" s="70"/>
      <c r="J69" s="70"/>
      <c r="K69" s="111" t="s">
        <v>21</v>
      </c>
      <c r="L69" s="125" t="str">
        <v>第31条第3項</v>
      </c>
      <c r="M69" s="140" t="s">
        <v>72</v>
      </c>
    </row>
    <row r="70" spans="1:13" ht="53.25" customHeight="1">
      <c r="A70" s="17">
        <v>17</v>
      </c>
      <c r="B70" s="33" t="s">
        <v>35</v>
      </c>
      <c r="C70" s="45">
        <v>1</v>
      </c>
      <c r="D70" s="56" t="s">
        <v>238</v>
      </c>
      <c r="E70" s="67"/>
      <c r="F70" s="67"/>
      <c r="G70" s="81"/>
      <c r="H70" s="98"/>
      <c r="I70" s="67"/>
      <c r="J70" s="67"/>
      <c r="K70" s="109" t="s">
        <v>21</v>
      </c>
      <c r="L70" s="123" t="str">
        <v>第32条第1項</v>
      </c>
      <c r="M70" s="134" t="s">
        <v>96</v>
      </c>
    </row>
    <row r="71" spans="1:13" ht="49.5" customHeight="1">
      <c r="A71" s="18"/>
      <c r="B71" s="34"/>
      <c r="C71" s="47">
        <v>2</v>
      </c>
      <c r="D71" s="57" t="s">
        <v>88</v>
      </c>
      <c r="E71" s="68"/>
      <c r="F71" s="68"/>
      <c r="G71" s="82"/>
      <c r="H71" s="96"/>
      <c r="I71" s="68"/>
      <c r="J71" s="68"/>
      <c r="K71" s="110" t="s">
        <v>21</v>
      </c>
      <c r="L71" s="124" t="str">
        <v>第32条第2項</v>
      </c>
      <c r="M71" s="135"/>
    </row>
    <row r="72" spans="1:13" ht="48" customHeight="1">
      <c r="A72" s="19"/>
      <c r="B72" s="35"/>
      <c r="C72" s="46">
        <v>3</v>
      </c>
      <c r="D72" s="58" t="s">
        <v>240</v>
      </c>
      <c r="E72" s="70"/>
      <c r="F72" s="70"/>
      <c r="G72" s="84"/>
      <c r="H72" s="97"/>
      <c r="I72" s="70"/>
      <c r="J72" s="70"/>
      <c r="K72" s="111" t="s">
        <v>21</v>
      </c>
      <c r="L72" s="125" t="str">
        <v>第32条第3項</v>
      </c>
      <c r="M72" s="144" t="s">
        <v>137</v>
      </c>
    </row>
    <row r="73" spans="1:13" ht="55.5" customHeight="1">
      <c r="A73" s="17">
        <v>18</v>
      </c>
      <c r="B73" s="31" t="s">
        <v>54</v>
      </c>
      <c r="C73" s="45">
        <v>1</v>
      </c>
      <c r="D73" s="56" t="s">
        <v>241</v>
      </c>
      <c r="E73" s="67"/>
      <c r="F73" s="67"/>
      <c r="G73" s="81"/>
      <c r="H73" s="98"/>
      <c r="I73" s="67"/>
      <c r="J73" s="67"/>
      <c r="K73" s="109" t="s">
        <v>21</v>
      </c>
      <c r="L73" s="123" t="str">
        <v>第33条第1項</v>
      </c>
      <c r="M73" s="134" t="s">
        <v>283</v>
      </c>
    </row>
    <row r="74" spans="1:13" ht="49.5" customHeight="1">
      <c r="A74" s="19"/>
      <c r="B74" s="32"/>
      <c r="C74" s="46">
        <v>2</v>
      </c>
      <c r="D74" s="58" t="s">
        <v>110</v>
      </c>
      <c r="E74" s="70"/>
      <c r="F74" s="70"/>
      <c r="G74" s="84"/>
      <c r="H74" s="97"/>
      <c r="I74" s="70"/>
      <c r="J74" s="70"/>
      <c r="K74" s="111" t="s">
        <v>21</v>
      </c>
      <c r="L74" s="125" t="str">
        <v>第33条第2項</v>
      </c>
      <c r="M74" s="140" t="s">
        <v>118</v>
      </c>
    </row>
    <row r="75" spans="1:13" ht="79.5" customHeight="1">
      <c r="A75" s="17">
        <v>19</v>
      </c>
      <c r="B75" s="33" t="s">
        <v>147</v>
      </c>
      <c r="C75" s="45">
        <v>1</v>
      </c>
      <c r="D75" s="56" t="s">
        <v>245</v>
      </c>
      <c r="E75" s="67"/>
      <c r="F75" s="67"/>
      <c r="G75" s="81"/>
      <c r="H75" s="98"/>
      <c r="I75" s="67"/>
      <c r="J75" s="67"/>
      <c r="K75" s="109" t="s">
        <v>21</v>
      </c>
      <c r="L75" s="123" t="str">
        <v>第35条第1項</v>
      </c>
      <c r="M75" s="134" t="s">
        <v>138</v>
      </c>
    </row>
    <row r="76" spans="1:13" ht="47.25" customHeight="1">
      <c r="A76" s="18"/>
      <c r="B76" s="34"/>
      <c r="C76" s="47">
        <v>2</v>
      </c>
      <c r="D76" s="57" t="s">
        <v>248</v>
      </c>
      <c r="E76" s="68"/>
      <c r="F76" s="68"/>
      <c r="G76" s="82"/>
      <c r="H76" s="96"/>
      <c r="I76" s="68"/>
      <c r="J76" s="68"/>
      <c r="K76" s="110" t="s">
        <v>21</v>
      </c>
      <c r="L76" s="124" t="str">
        <v>第35条第2項</v>
      </c>
      <c r="M76" s="135" t="s">
        <v>190</v>
      </c>
    </row>
    <row r="77" spans="1:13" ht="92.25" customHeight="1">
      <c r="A77" s="18"/>
      <c r="B77" s="34"/>
      <c r="C77" s="47">
        <v>3</v>
      </c>
      <c r="D77" s="57" t="s">
        <v>116</v>
      </c>
      <c r="E77" s="68"/>
      <c r="F77" s="68"/>
      <c r="G77" s="82"/>
      <c r="H77" s="96"/>
      <c r="I77" s="68"/>
      <c r="J77" s="68"/>
      <c r="K77" s="110" t="s">
        <v>21</v>
      </c>
      <c r="L77" s="124" t="str">
        <v>第35条第3項</v>
      </c>
      <c r="M77" s="135" t="s">
        <v>86</v>
      </c>
    </row>
    <row r="78" spans="1:13" ht="75" customHeight="1">
      <c r="A78" s="18"/>
      <c r="B78" s="34"/>
      <c r="C78" s="47">
        <v>4</v>
      </c>
      <c r="D78" s="57" t="s">
        <v>249</v>
      </c>
      <c r="E78" s="68"/>
      <c r="F78" s="68"/>
      <c r="G78" s="82"/>
      <c r="H78" s="96"/>
      <c r="I78" s="68"/>
      <c r="J78" s="68"/>
      <c r="K78" s="110" t="s">
        <v>21</v>
      </c>
      <c r="L78" s="124" t="str">
        <v>第35条第4項</v>
      </c>
      <c r="M78" s="135" t="s">
        <v>140</v>
      </c>
    </row>
    <row r="79" spans="1:13" ht="97.5" customHeight="1">
      <c r="A79" s="18"/>
      <c r="B79" s="34"/>
      <c r="C79" s="47">
        <v>5</v>
      </c>
      <c r="D79" s="57" t="s">
        <v>250</v>
      </c>
      <c r="E79" s="68"/>
      <c r="F79" s="68"/>
      <c r="G79" s="82"/>
      <c r="H79" s="96"/>
      <c r="I79" s="68"/>
      <c r="J79" s="68"/>
      <c r="K79" s="110" t="s">
        <v>21</v>
      </c>
      <c r="L79" s="124" t="str">
        <v>第35条第5項</v>
      </c>
      <c r="M79" s="135" t="s">
        <v>142</v>
      </c>
    </row>
    <row r="80" spans="1:13" ht="50.25" customHeight="1">
      <c r="A80" s="18"/>
      <c r="B80" s="34"/>
      <c r="C80" s="47">
        <v>6</v>
      </c>
      <c r="D80" s="57" t="s">
        <v>252</v>
      </c>
      <c r="E80" s="68"/>
      <c r="F80" s="68"/>
      <c r="G80" s="82"/>
      <c r="H80" s="96"/>
      <c r="I80" s="68"/>
      <c r="J80" s="68"/>
      <c r="K80" s="110" t="s">
        <v>21</v>
      </c>
      <c r="L80" s="124" t="str">
        <v>第35条第6項</v>
      </c>
      <c r="M80" s="143" t="s">
        <v>78</v>
      </c>
    </row>
    <row r="81" spans="1:13" ht="60" customHeight="1">
      <c r="A81" s="19"/>
      <c r="B81" s="35"/>
      <c r="C81" s="46">
        <v>7</v>
      </c>
      <c r="D81" s="58" t="s">
        <v>163</v>
      </c>
      <c r="E81" s="70"/>
      <c r="F81" s="70"/>
      <c r="G81" s="84"/>
      <c r="H81" s="97"/>
      <c r="I81" s="70"/>
      <c r="J81" s="70"/>
      <c r="K81" s="111" t="s">
        <v>21</v>
      </c>
      <c r="L81" s="125" t="str">
        <v>第35条第7項</v>
      </c>
      <c r="M81" s="140" t="s">
        <v>144</v>
      </c>
    </row>
    <row r="82" spans="1:13" ht="51.75" customHeight="1">
      <c r="A82" s="17">
        <v>20</v>
      </c>
      <c r="B82" s="33" t="s">
        <v>64</v>
      </c>
      <c r="C82" s="45">
        <v>1</v>
      </c>
      <c r="D82" s="56" t="s">
        <v>255</v>
      </c>
      <c r="E82" s="67"/>
      <c r="F82" s="67"/>
      <c r="G82" s="81"/>
      <c r="H82" s="98"/>
      <c r="I82" s="67"/>
      <c r="J82" s="67"/>
      <c r="K82" s="109" t="s">
        <v>21</v>
      </c>
      <c r="L82" s="123" t="str">
        <v>第36条第1項</v>
      </c>
      <c r="M82" s="134" t="s">
        <v>272</v>
      </c>
    </row>
    <row r="83" spans="1:13" ht="55.5" customHeight="1">
      <c r="A83" s="18"/>
      <c r="B83" s="34"/>
      <c r="C83" s="47">
        <v>2</v>
      </c>
      <c r="D83" s="57" t="s">
        <v>257</v>
      </c>
      <c r="E83" s="68"/>
      <c r="F83" s="68"/>
      <c r="G83" s="82"/>
      <c r="H83" s="96"/>
      <c r="I83" s="68"/>
      <c r="J83" s="68"/>
      <c r="K83" s="110" t="s">
        <v>21</v>
      </c>
      <c r="L83" s="124" t="str">
        <v>第36条第2項</v>
      </c>
      <c r="M83" s="135" t="s">
        <v>145</v>
      </c>
    </row>
    <row r="84" spans="1:13" ht="59.25" customHeight="1">
      <c r="A84" s="19"/>
      <c r="B84" s="35"/>
      <c r="C84" s="46">
        <v>3</v>
      </c>
      <c r="D84" s="58" t="s">
        <v>77</v>
      </c>
      <c r="E84" s="70"/>
      <c r="F84" s="70"/>
      <c r="G84" s="84"/>
      <c r="H84" s="97"/>
      <c r="I84" s="70"/>
      <c r="J84" s="70"/>
      <c r="K84" s="111" t="s">
        <v>21</v>
      </c>
      <c r="L84" s="125" t="str">
        <v>第36条第3項</v>
      </c>
      <c r="M84" s="137" t="s">
        <v>187</v>
      </c>
    </row>
    <row r="85" spans="1:13" ht="112.5" customHeight="1">
      <c r="A85" s="21">
        <v>21</v>
      </c>
      <c r="B85" s="30" t="s">
        <v>59</v>
      </c>
      <c r="C85" s="44"/>
      <c r="D85" s="59" t="s">
        <v>160</v>
      </c>
      <c r="E85" s="66"/>
      <c r="F85" s="66"/>
      <c r="G85" s="80"/>
      <c r="H85" s="93"/>
      <c r="I85" s="66"/>
      <c r="J85" s="66"/>
      <c r="K85" s="112" t="s">
        <v>21</v>
      </c>
      <c r="L85" s="122" t="str">
        <v>第36条の２</v>
      </c>
      <c r="M85" s="141" t="s">
        <v>134</v>
      </c>
    </row>
    <row r="86" spans="1:13" ht="49.5" customHeight="1">
      <c r="A86" s="21">
        <v>22</v>
      </c>
      <c r="B86" s="30" t="s">
        <v>9</v>
      </c>
      <c r="C86" s="44"/>
      <c r="D86" s="59" t="s">
        <v>175</v>
      </c>
      <c r="E86" s="66"/>
      <c r="F86" s="66"/>
      <c r="G86" s="80"/>
      <c r="H86" s="93"/>
      <c r="I86" s="66"/>
      <c r="J86" s="66"/>
      <c r="K86" s="112" t="s">
        <v>21</v>
      </c>
      <c r="L86" s="122" t="str">
        <v>第37条</v>
      </c>
      <c r="M86" s="141" t="s">
        <v>73</v>
      </c>
    </row>
    <row r="87" spans="1:13" ht="47.25" customHeight="1">
      <c r="A87" s="17">
        <v>23</v>
      </c>
      <c r="B87" s="31" t="s">
        <v>61</v>
      </c>
      <c r="C87" s="45">
        <v>1</v>
      </c>
      <c r="D87" s="56" t="s">
        <v>99</v>
      </c>
      <c r="E87" s="67"/>
      <c r="F87" s="67"/>
      <c r="G87" s="81"/>
      <c r="H87" s="98"/>
      <c r="I87" s="67"/>
      <c r="J87" s="67"/>
      <c r="K87" s="109" t="s">
        <v>21</v>
      </c>
      <c r="L87" s="123" t="str">
        <v>第38条第1項</v>
      </c>
      <c r="M87" s="134" t="s">
        <v>274</v>
      </c>
    </row>
    <row r="88" spans="1:13" ht="144.75" customHeight="1">
      <c r="A88" s="19"/>
      <c r="B88" s="32"/>
      <c r="C88" s="46">
        <v>2</v>
      </c>
      <c r="D88" s="58" t="s">
        <v>259</v>
      </c>
      <c r="E88" s="70"/>
      <c r="F88" s="70"/>
      <c r="G88" s="84"/>
      <c r="H88" s="97"/>
      <c r="I88" s="70"/>
      <c r="J88" s="70"/>
      <c r="K88" s="111" t="s">
        <v>21</v>
      </c>
      <c r="L88" s="125" t="str">
        <v>第38条第2項</v>
      </c>
      <c r="M88" s="140" t="s">
        <v>224</v>
      </c>
    </row>
    <row r="89" spans="1:13" ht="190.5" customHeight="1">
      <c r="A89" s="23"/>
      <c r="B89" s="23"/>
      <c r="C89" s="51"/>
      <c r="D89" s="23"/>
      <c r="E89" s="78"/>
      <c r="F89" s="78"/>
      <c r="G89" s="78"/>
      <c r="H89" s="78"/>
      <c r="I89" s="78"/>
      <c r="J89" s="78"/>
      <c r="K89" s="23"/>
      <c r="M89" s="151"/>
    </row>
    <row r="90" spans="1:13" ht="190.5" customHeight="1">
      <c r="A90" s="23"/>
      <c r="B90" s="23"/>
      <c r="C90" s="51"/>
      <c r="D90" s="23"/>
      <c r="E90" s="78"/>
      <c r="F90" s="78"/>
      <c r="G90" s="78"/>
      <c r="H90" s="78"/>
      <c r="I90" s="78"/>
      <c r="J90" s="78"/>
      <c r="K90" s="23"/>
      <c r="M90" s="151"/>
    </row>
    <row r="91" spans="1:13" ht="190.5" customHeight="1">
      <c r="A91" s="23"/>
      <c r="B91" s="23"/>
      <c r="C91" s="51"/>
      <c r="D91" s="23"/>
      <c r="E91" s="78"/>
      <c r="F91" s="78"/>
      <c r="G91" s="78"/>
      <c r="H91" s="78"/>
      <c r="I91" s="78"/>
      <c r="J91" s="78"/>
      <c r="K91" s="23"/>
      <c r="M91" s="151"/>
    </row>
    <row r="92" spans="1:13" ht="190.5" customHeight="1">
      <c r="A92" s="23"/>
      <c r="B92" s="23"/>
      <c r="C92" s="51"/>
      <c r="D92" s="23"/>
      <c r="E92" s="78"/>
      <c r="F92" s="78"/>
      <c r="G92" s="78"/>
      <c r="H92" s="78"/>
      <c r="I92" s="78"/>
      <c r="J92" s="78"/>
      <c r="K92" s="23"/>
      <c r="M92" s="151"/>
    </row>
    <row r="93" spans="1:13" ht="190.5" customHeight="1">
      <c r="A93" s="23"/>
      <c r="B93" s="23"/>
      <c r="C93" s="51"/>
      <c r="D93" s="23"/>
      <c r="E93" s="78"/>
      <c r="F93" s="78"/>
      <c r="G93" s="78"/>
      <c r="H93" s="78"/>
      <c r="I93" s="78"/>
      <c r="J93" s="78"/>
      <c r="K93" s="23"/>
      <c r="M93" s="151"/>
    </row>
    <row r="94" spans="1:13" ht="190.5" customHeight="1">
      <c r="A94" s="23"/>
      <c r="B94" s="23"/>
      <c r="C94" s="51"/>
      <c r="D94" s="23"/>
      <c r="E94" s="78"/>
      <c r="F94" s="78"/>
      <c r="G94" s="78"/>
      <c r="H94" s="78"/>
      <c r="I94" s="78"/>
      <c r="J94" s="78"/>
      <c r="K94" s="23"/>
      <c r="M94" s="151"/>
    </row>
    <row r="95" spans="1:13" ht="190.5" customHeight="1">
      <c r="A95" s="23"/>
      <c r="B95" s="23"/>
      <c r="C95" s="51"/>
      <c r="D95" s="23"/>
      <c r="E95" s="78"/>
      <c r="F95" s="78"/>
      <c r="G95" s="78"/>
      <c r="H95" s="78"/>
      <c r="I95" s="78"/>
      <c r="J95" s="78"/>
      <c r="K95" s="23"/>
      <c r="M95" s="151"/>
    </row>
    <row r="96" spans="1:13" ht="190.5" customHeight="1">
      <c r="A96" s="23"/>
      <c r="B96" s="23"/>
      <c r="C96" s="51"/>
      <c r="D96" s="23"/>
      <c r="E96" s="78"/>
      <c r="F96" s="78"/>
      <c r="G96" s="78"/>
      <c r="H96" s="78"/>
      <c r="I96" s="78"/>
      <c r="J96" s="78"/>
      <c r="K96" s="23"/>
      <c r="M96" s="151"/>
    </row>
    <row r="97" spans="1:13" ht="190.5" customHeight="1">
      <c r="A97" s="23"/>
      <c r="B97" s="23"/>
      <c r="C97" s="51"/>
      <c r="D97" s="23"/>
      <c r="E97" s="78"/>
      <c r="F97" s="78"/>
      <c r="G97" s="78"/>
      <c r="H97" s="78"/>
      <c r="I97" s="78"/>
      <c r="J97" s="78"/>
      <c r="K97" s="23"/>
      <c r="M97" s="151"/>
    </row>
    <row r="98" spans="1:13" ht="190.5" customHeight="1">
      <c r="A98" s="23"/>
      <c r="B98" s="23"/>
      <c r="C98" s="51"/>
      <c r="D98" s="23"/>
      <c r="E98" s="78"/>
      <c r="F98" s="78"/>
      <c r="G98" s="78"/>
      <c r="H98" s="78"/>
      <c r="I98" s="78"/>
      <c r="J98" s="78"/>
      <c r="K98" s="23"/>
      <c r="M98" s="151"/>
    </row>
    <row r="99" spans="1:13" ht="190.5" customHeight="1">
      <c r="A99" s="23"/>
      <c r="B99" s="23"/>
      <c r="C99" s="51"/>
      <c r="D99" s="23"/>
      <c r="E99" s="78"/>
      <c r="F99" s="78"/>
      <c r="G99" s="78"/>
      <c r="H99" s="78"/>
      <c r="I99" s="78"/>
      <c r="J99" s="78"/>
      <c r="K99" s="23"/>
      <c r="M99" s="151"/>
    </row>
    <row r="100" spans="1:13" ht="190.5" customHeight="1">
      <c r="A100" s="23"/>
      <c r="B100" s="23"/>
      <c r="C100" s="51"/>
      <c r="D100" s="23"/>
      <c r="E100" s="78"/>
      <c r="F100" s="78"/>
      <c r="G100" s="78"/>
      <c r="H100" s="78"/>
      <c r="I100" s="78"/>
      <c r="J100" s="78"/>
      <c r="K100" s="23"/>
      <c r="M100" s="151"/>
    </row>
    <row r="101" spans="1:13" ht="190.5" customHeight="1">
      <c r="A101" s="23"/>
      <c r="B101" s="23"/>
      <c r="C101" s="51"/>
      <c r="D101" s="23"/>
      <c r="E101" s="78"/>
      <c r="F101" s="78"/>
      <c r="G101" s="78"/>
      <c r="H101" s="78"/>
      <c r="I101" s="78"/>
      <c r="J101" s="78"/>
      <c r="K101" s="23"/>
      <c r="M101" s="151"/>
    </row>
    <row r="102" spans="1:13" ht="190.5" customHeight="1">
      <c r="A102" s="23"/>
      <c r="B102" s="23"/>
      <c r="C102" s="51"/>
      <c r="D102" s="23"/>
      <c r="E102" s="78"/>
      <c r="F102" s="78"/>
      <c r="G102" s="78"/>
      <c r="H102" s="78"/>
      <c r="I102" s="78"/>
      <c r="J102" s="78"/>
      <c r="K102" s="23"/>
      <c r="M102" s="151"/>
    </row>
    <row r="103" spans="1:13" ht="190.5" customHeight="1">
      <c r="A103" s="23"/>
      <c r="B103" s="23"/>
      <c r="C103" s="51"/>
      <c r="D103" s="23"/>
      <c r="E103" s="78"/>
      <c r="F103" s="78"/>
      <c r="G103" s="78"/>
      <c r="H103" s="78"/>
      <c r="I103" s="78"/>
      <c r="J103" s="78"/>
      <c r="K103" s="23"/>
      <c r="M103" s="151"/>
    </row>
    <row r="104" spans="1:13" ht="190.5" customHeight="1">
      <c r="A104" s="23"/>
      <c r="B104" s="23"/>
      <c r="C104" s="51"/>
      <c r="D104" s="23"/>
      <c r="E104" s="78"/>
      <c r="F104" s="78"/>
      <c r="G104" s="78"/>
      <c r="H104" s="78"/>
      <c r="I104" s="78"/>
      <c r="J104" s="78"/>
      <c r="K104" s="23"/>
      <c r="M104" s="151"/>
    </row>
    <row r="105" spans="1:13" ht="190.5" customHeight="1">
      <c r="A105" s="23"/>
      <c r="B105" s="23"/>
      <c r="C105" s="51"/>
      <c r="D105" s="23"/>
      <c r="E105" s="78"/>
      <c r="F105" s="78"/>
      <c r="G105" s="78"/>
      <c r="H105" s="78"/>
      <c r="I105" s="78"/>
      <c r="J105" s="78"/>
      <c r="K105" s="23"/>
      <c r="M105" s="151"/>
    </row>
    <row r="106" spans="1:13" ht="190.5" customHeight="1">
      <c r="A106" s="23"/>
      <c r="B106" s="23"/>
      <c r="C106" s="51"/>
      <c r="D106" s="23"/>
      <c r="E106" s="78"/>
      <c r="F106" s="78"/>
      <c r="G106" s="78"/>
      <c r="H106" s="78"/>
      <c r="I106" s="78"/>
      <c r="J106" s="78"/>
      <c r="K106" s="23"/>
      <c r="M106" s="151"/>
    </row>
    <row r="107" spans="1:13" ht="190.5" customHeight="1">
      <c r="A107" s="23"/>
      <c r="B107" s="23"/>
      <c r="C107" s="51"/>
      <c r="D107" s="23"/>
      <c r="E107" s="78"/>
      <c r="F107" s="78"/>
      <c r="G107" s="78"/>
      <c r="H107" s="78"/>
      <c r="I107" s="78"/>
      <c r="J107" s="78"/>
      <c r="K107" s="23"/>
      <c r="M107" s="151"/>
    </row>
    <row r="108" spans="1:13" ht="190.5" customHeight="1">
      <c r="A108" s="23"/>
      <c r="B108" s="23"/>
      <c r="C108" s="51"/>
      <c r="D108" s="23"/>
      <c r="E108" s="78"/>
      <c r="F108" s="78"/>
      <c r="G108" s="78"/>
      <c r="H108" s="78"/>
      <c r="I108" s="78"/>
      <c r="J108" s="78"/>
      <c r="K108" s="23"/>
      <c r="M108" s="151"/>
    </row>
    <row r="109" spans="1:13" ht="190.5" customHeight="1">
      <c r="A109" s="23"/>
      <c r="B109" s="23"/>
      <c r="C109" s="51"/>
      <c r="D109" s="23"/>
      <c r="E109" s="78"/>
      <c r="F109" s="78"/>
      <c r="G109" s="78"/>
      <c r="H109" s="78"/>
      <c r="I109" s="78"/>
      <c r="J109" s="78"/>
      <c r="K109" s="23"/>
      <c r="M109" s="151"/>
    </row>
    <row r="110" spans="1:13" ht="190.5" customHeight="1">
      <c r="A110" s="23"/>
      <c r="B110" s="23"/>
      <c r="C110" s="51"/>
      <c r="D110" s="23"/>
      <c r="E110" s="78"/>
      <c r="F110" s="78"/>
      <c r="G110" s="78"/>
      <c r="H110" s="78"/>
      <c r="I110" s="78"/>
      <c r="J110" s="78"/>
      <c r="K110" s="23"/>
      <c r="M110" s="151"/>
    </row>
    <row r="111" spans="1:13" ht="190.5" customHeight="1">
      <c r="A111" s="23"/>
      <c r="B111" s="23"/>
      <c r="C111" s="51"/>
      <c r="D111" s="23"/>
      <c r="E111" s="78"/>
      <c r="F111" s="78"/>
      <c r="G111" s="78"/>
      <c r="H111" s="78"/>
      <c r="I111" s="78"/>
      <c r="J111" s="78"/>
      <c r="K111" s="23"/>
      <c r="M111" s="151"/>
    </row>
    <row r="112" spans="1:13" ht="190.5" customHeight="1">
      <c r="A112" s="23"/>
      <c r="B112" s="23"/>
      <c r="C112" s="51"/>
      <c r="D112" s="23"/>
      <c r="E112" s="78"/>
      <c r="F112" s="78"/>
      <c r="G112" s="78"/>
      <c r="H112" s="78"/>
      <c r="I112" s="78"/>
      <c r="J112" s="78"/>
      <c r="K112" s="23"/>
      <c r="M112" s="151"/>
    </row>
    <row r="113" spans="1:13" ht="190.5" customHeight="1">
      <c r="A113" s="23"/>
      <c r="B113" s="23"/>
      <c r="C113" s="51"/>
      <c r="D113" s="23"/>
      <c r="E113" s="78"/>
      <c r="F113" s="78"/>
      <c r="G113" s="78"/>
      <c r="H113" s="78"/>
      <c r="I113" s="78"/>
      <c r="J113" s="78"/>
      <c r="K113" s="23"/>
      <c r="M113" s="151"/>
    </row>
    <row r="114" spans="1:13" ht="190.5" customHeight="1">
      <c r="A114" s="23"/>
      <c r="B114" s="23"/>
      <c r="C114" s="51"/>
      <c r="D114" s="23"/>
      <c r="E114" s="78"/>
      <c r="F114" s="78"/>
      <c r="G114" s="78"/>
      <c r="H114" s="78"/>
      <c r="I114" s="78"/>
      <c r="J114" s="78"/>
      <c r="K114" s="23"/>
      <c r="M114" s="151"/>
    </row>
    <row r="115" spans="1:13" ht="190.5" customHeight="1">
      <c r="A115" s="23"/>
      <c r="B115" s="23"/>
      <c r="C115" s="51"/>
      <c r="D115" s="23"/>
      <c r="E115" s="78"/>
      <c r="F115" s="78"/>
      <c r="G115" s="78"/>
      <c r="H115" s="78"/>
      <c r="I115" s="78"/>
      <c r="J115" s="78"/>
      <c r="K115" s="23"/>
      <c r="M115" s="151"/>
    </row>
    <row r="116" spans="1:13" ht="190.5" customHeight="1">
      <c r="A116" s="23"/>
      <c r="B116" s="23"/>
      <c r="C116" s="51"/>
      <c r="D116" s="23"/>
      <c r="E116" s="78"/>
      <c r="F116" s="78"/>
      <c r="G116" s="78"/>
      <c r="H116" s="78"/>
      <c r="I116" s="78"/>
      <c r="J116" s="78"/>
      <c r="K116" s="23"/>
      <c r="M116" s="151"/>
    </row>
    <row r="117" spans="1:13" ht="190.5" customHeight="1">
      <c r="A117" s="23"/>
      <c r="B117" s="23"/>
      <c r="C117" s="51"/>
      <c r="D117" s="23"/>
      <c r="E117" s="78"/>
      <c r="F117" s="78"/>
      <c r="G117" s="78"/>
      <c r="H117" s="78"/>
      <c r="I117" s="78"/>
      <c r="J117" s="78"/>
      <c r="K117" s="23"/>
      <c r="M117" s="151"/>
    </row>
    <row r="118" spans="1:13" ht="190.5" customHeight="1">
      <c r="A118" s="23"/>
      <c r="B118" s="23"/>
      <c r="C118" s="51"/>
      <c r="D118" s="23"/>
      <c r="E118" s="78"/>
      <c r="F118" s="78"/>
      <c r="G118" s="78"/>
      <c r="H118" s="78"/>
      <c r="I118" s="78"/>
      <c r="J118" s="78"/>
      <c r="K118" s="23"/>
      <c r="M118" s="151"/>
    </row>
    <row r="119" spans="1:13" ht="190.5" customHeight="1">
      <c r="A119" s="23"/>
      <c r="B119" s="23"/>
      <c r="C119" s="51"/>
      <c r="D119" s="23"/>
      <c r="E119" s="78"/>
      <c r="F119" s="78"/>
      <c r="G119" s="78"/>
      <c r="H119" s="78"/>
      <c r="I119" s="78"/>
      <c r="J119" s="78"/>
      <c r="K119" s="23"/>
      <c r="M119" s="151"/>
    </row>
    <row r="120" spans="1:13" ht="190.5" customHeight="1">
      <c r="A120" s="23"/>
      <c r="B120" s="23"/>
      <c r="C120" s="51"/>
      <c r="D120" s="23"/>
      <c r="E120" s="78"/>
      <c r="F120" s="78"/>
      <c r="G120" s="78"/>
      <c r="H120" s="78"/>
      <c r="I120" s="78"/>
      <c r="J120" s="78"/>
      <c r="K120" s="23"/>
      <c r="M120" s="151"/>
    </row>
    <row r="121" spans="1:13" ht="190.5" customHeight="1">
      <c r="A121" s="23"/>
      <c r="B121" s="23"/>
      <c r="C121" s="51"/>
      <c r="D121" s="23"/>
      <c r="E121" s="78"/>
      <c r="F121" s="78"/>
      <c r="G121" s="78"/>
      <c r="H121" s="78"/>
      <c r="I121" s="78"/>
      <c r="J121" s="78"/>
      <c r="K121" s="23"/>
      <c r="M121" s="151"/>
    </row>
    <row r="122" spans="1:13" ht="190.5" customHeight="1">
      <c r="A122" s="23"/>
      <c r="B122" s="23"/>
      <c r="C122" s="51"/>
      <c r="D122" s="23"/>
      <c r="E122" s="78"/>
      <c r="F122" s="78"/>
      <c r="G122" s="78"/>
      <c r="H122" s="78"/>
      <c r="I122" s="78"/>
      <c r="J122" s="78"/>
      <c r="K122" s="23"/>
      <c r="M122" s="151"/>
    </row>
    <row r="123" spans="1:13" ht="190.5" customHeight="1">
      <c r="A123" s="23"/>
      <c r="B123" s="23"/>
      <c r="C123" s="51"/>
      <c r="D123" s="23"/>
      <c r="E123" s="78"/>
      <c r="F123" s="78"/>
      <c r="G123" s="78"/>
      <c r="H123" s="78"/>
      <c r="I123" s="78"/>
      <c r="J123" s="78"/>
      <c r="K123" s="23"/>
      <c r="M123" s="151"/>
    </row>
    <row r="124" spans="1:13" ht="190.5" customHeight="1">
      <c r="A124" s="23"/>
      <c r="B124" s="23"/>
      <c r="C124" s="51"/>
      <c r="D124" s="23"/>
      <c r="E124" s="78"/>
      <c r="F124" s="78"/>
      <c r="G124" s="78"/>
      <c r="H124" s="78"/>
      <c r="I124" s="78"/>
      <c r="J124" s="78"/>
      <c r="K124" s="23"/>
      <c r="M124" s="151"/>
    </row>
    <row r="125" spans="1:13" ht="190.5" customHeight="1">
      <c r="A125" s="23"/>
      <c r="B125" s="23"/>
      <c r="C125" s="51"/>
      <c r="D125" s="23"/>
      <c r="E125" s="78"/>
      <c r="F125" s="78"/>
      <c r="G125" s="78"/>
      <c r="H125" s="78"/>
      <c r="I125" s="78"/>
      <c r="J125" s="78"/>
      <c r="K125" s="23"/>
      <c r="M125" s="151"/>
    </row>
    <row r="126" spans="1:13" ht="190.5" customHeight="1">
      <c r="A126" s="23"/>
      <c r="B126" s="23"/>
      <c r="C126" s="51"/>
      <c r="D126" s="23"/>
      <c r="E126" s="78"/>
      <c r="F126" s="78"/>
      <c r="G126" s="78"/>
      <c r="H126" s="78"/>
      <c r="I126" s="78"/>
      <c r="J126" s="78"/>
      <c r="K126" s="23"/>
      <c r="M126" s="151"/>
    </row>
    <row r="127" spans="1:13" ht="190.5" customHeight="1">
      <c r="A127" s="23"/>
      <c r="B127" s="23"/>
      <c r="C127" s="51"/>
      <c r="D127" s="23"/>
      <c r="E127" s="78"/>
      <c r="F127" s="78"/>
      <c r="G127" s="78"/>
      <c r="H127" s="78"/>
      <c r="I127" s="78"/>
      <c r="J127" s="78"/>
      <c r="K127" s="23"/>
      <c r="M127" s="151"/>
    </row>
    <row r="128" spans="1:13" ht="190.5" customHeight="1">
      <c r="A128" s="23"/>
      <c r="B128" s="23"/>
      <c r="C128" s="51"/>
      <c r="D128" s="23"/>
      <c r="E128" s="78"/>
      <c r="F128" s="78"/>
      <c r="G128" s="78"/>
      <c r="H128" s="78"/>
      <c r="I128" s="78"/>
      <c r="J128" s="78"/>
      <c r="K128" s="23"/>
      <c r="M128" s="151"/>
    </row>
    <row r="129" spans="1:13" ht="190.5" customHeight="1">
      <c r="A129" s="23"/>
      <c r="B129" s="23"/>
      <c r="C129" s="51"/>
      <c r="D129" s="23"/>
      <c r="E129" s="78"/>
      <c r="F129" s="78"/>
      <c r="G129" s="78"/>
      <c r="H129" s="78"/>
      <c r="I129" s="78"/>
      <c r="J129" s="78"/>
      <c r="K129" s="23"/>
      <c r="M129" s="151"/>
    </row>
    <row r="130" spans="1:13" ht="190.5" customHeight="1">
      <c r="A130" s="23"/>
      <c r="B130" s="23"/>
      <c r="C130" s="51"/>
      <c r="D130" s="23"/>
      <c r="E130" s="78"/>
      <c r="F130" s="78"/>
      <c r="G130" s="78"/>
      <c r="H130" s="78"/>
      <c r="I130" s="78"/>
      <c r="J130" s="78"/>
      <c r="K130" s="23"/>
      <c r="M130" s="151"/>
    </row>
    <row r="131" spans="1:13" ht="190.5" customHeight="1">
      <c r="A131" s="23"/>
      <c r="B131" s="23"/>
      <c r="C131" s="51"/>
      <c r="D131" s="23"/>
      <c r="E131" s="78"/>
      <c r="F131" s="78"/>
      <c r="G131" s="78"/>
      <c r="H131" s="78"/>
      <c r="I131" s="78"/>
      <c r="J131" s="78"/>
      <c r="K131" s="23"/>
      <c r="M131" s="151"/>
    </row>
    <row r="132" spans="1:13" ht="190.5" customHeight="1">
      <c r="A132" s="23"/>
      <c r="B132" s="23"/>
      <c r="C132" s="51"/>
      <c r="D132" s="23"/>
      <c r="E132" s="78"/>
      <c r="F132" s="78"/>
      <c r="G132" s="78"/>
      <c r="H132" s="78"/>
      <c r="I132" s="78"/>
      <c r="J132" s="78"/>
      <c r="K132" s="23"/>
      <c r="M132" s="151"/>
    </row>
    <row r="133" spans="1:13" ht="190.5" customHeight="1">
      <c r="A133" s="23"/>
      <c r="B133" s="23"/>
      <c r="C133" s="51"/>
      <c r="D133" s="23"/>
      <c r="E133" s="78"/>
      <c r="F133" s="78"/>
      <c r="G133" s="78"/>
      <c r="H133" s="78"/>
      <c r="I133" s="78"/>
      <c r="J133" s="78"/>
      <c r="K133" s="23"/>
      <c r="M133" s="151"/>
    </row>
    <row r="134" spans="1:13" ht="190.5" customHeight="1">
      <c r="A134" s="23"/>
      <c r="B134" s="23"/>
      <c r="C134" s="51"/>
      <c r="D134" s="23"/>
      <c r="E134" s="78"/>
      <c r="F134" s="78"/>
      <c r="G134" s="78"/>
      <c r="H134" s="78"/>
      <c r="I134" s="78"/>
      <c r="J134" s="78"/>
      <c r="K134" s="23"/>
      <c r="M134" s="151"/>
    </row>
    <row r="135" spans="1:13" ht="190.5" customHeight="1">
      <c r="A135" s="23"/>
      <c r="B135" s="23"/>
      <c r="C135" s="51"/>
      <c r="D135" s="23"/>
      <c r="E135" s="78"/>
      <c r="F135" s="78"/>
      <c r="G135" s="78"/>
      <c r="H135" s="78"/>
      <c r="I135" s="78"/>
      <c r="J135" s="78"/>
      <c r="K135" s="23"/>
      <c r="M135" s="151"/>
    </row>
    <row r="136" spans="1:13" ht="190.5" customHeight="1">
      <c r="A136" s="23"/>
      <c r="B136" s="23"/>
      <c r="C136" s="51"/>
      <c r="D136" s="23"/>
      <c r="E136" s="78"/>
      <c r="F136" s="78"/>
      <c r="G136" s="78"/>
      <c r="H136" s="78"/>
      <c r="I136" s="78"/>
      <c r="J136" s="78"/>
      <c r="K136" s="23"/>
      <c r="M136" s="151"/>
    </row>
    <row r="137" spans="1:13" ht="190.5" customHeight="1">
      <c r="A137" s="23"/>
      <c r="B137" s="23"/>
      <c r="C137" s="51"/>
      <c r="D137" s="23"/>
      <c r="E137" s="78"/>
      <c r="F137" s="78"/>
      <c r="G137" s="78"/>
      <c r="H137" s="78"/>
      <c r="I137" s="78"/>
      <c r="J137" s="78"/>
      <c r="K137" s="23"/>
      <c r="M137" s="151"/>
    </row>
  </sheetData>
  <mergeCells count="19">
    <mergeCell ref="E1:J1"/>
    <mergeCell ref="E2:G2"/>
    <mergeCell ref="H2:J2"/>
    <mergeCell ref="A1:B3"/>
    <mergeCell ref="C1:D3"/>
    <mergeCell ref="K1:K3"/>
    <mergeCell ref="M1:M3"/>
    <mergeCell ref="L2:L3"/>
    <mergeCell ref="M6:M7"/>
    <mergeCell ref="M8:M9"/>
    <mergeCell ref="M15:M16"/>
    <mergeCell ref="M20:M21"/>
    <mergeCell ref="M22:M23"/>
    <mergeCell ref="M24:M25"/>
    <mergeCell ref="M38:M39"/>
    <mergeCell ref="M48:M49"/>
    <mergeCell ref="M56:M58"/>
    <mergeCell ref="M65:M66"/>
    <mergeCell ref="M70:M71"/>
  </mergeCells>
  <phoneticPr fontId="9"/>
  <dataValidations count="1">
    <dataValidation type="list" allowBlank="1" showDropDown="0" showInputMessage="1" showErrorMessage="1" sqref="E6:J11 E15:J88 E13:J13 E4:J4">
      <formula1>"1"</formula1>
    </dataValidation>
  </dataValidations>
  <pageMargins left="0.7" right="0.7" top="0.75" bottom="0.75" header="0.3" footer="0.3"/>
  <pageSetup paperSize="9" scale="60"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47"/>
  <sheetViews>
    <sheetView zoomScale="70" zoomScaleNormal="70" workbookViewId="0">
      <selection activeCell="D4" sqref="D4"/>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5.375" style="7" customWidth="1"/>
    <col min="11" max="11" width="21.5" style="7" customWidth="1"/>
    <col min="12" max="16384" width="9" style="1" customWidth="1"/>
  </cols>
  <sheetData>
    <row r="1" spans="1:11">
      <c r="A1" s="14" t="s">
        <v>29</v>
      </c>
      <c r="B1" s="14"/>
      <c r="C1" s="14" t="s">
        <v>47</v>
      </c>
      <c r="D1" s="14"/>
      <c r="E1" s="14" t="s">
        <v>104</v>
      </c>
      <c r="F1" s="14"/>
      <c r="G1" s="14"/>
      <c r="H1" s="14" t="s">
        <v>324</v>
      </c>
      <c r="I1" s="107" t="s">
        <v>111</v>
      </c>
      <c r="J1" s="107" t="s">
        <v>146</v>
      </c>
      <c r="K1" s="12" t="s">
        <v>10</v>
      </c>
    </row>
    <row r="2" spans="1:11" ht="31.5">
      <c r="A2" s="13"/>
      <c r="B2" s="14"/>
      <c r="C2" s="14"/>
      <c r="D2" s="14"/>
      <c r="E2" s="14" t="s">
        <v>76</v>
      </c>
      <c r="F2" s="14" t="s">
        <v>106</v>
      </c>
      <c r="G2" s="12" t="s">
        <v>323</v>
      </c>
      <c r="H2" s="14"/>
      <c r="I2" s="107"/>
      <c r="J2" s="117" t="s">
        <v>341</v>
      </c>
      <c r="K2" s="12"/>
    </row>
    <row r="3" spans="1:11">
      <c r="A3" s="20" t="s">
        <v>289</v>
      </c>
      <c r="B3" s="29"/>
      <c r="C3" s="29"/>
      <c r="D3" s="29"/>
      <c r="E3" s="29"/>
      <c r="F3" s="29"/>
      <c r="G3" s="29"/>
      <c r="H3" s="29"/>
      <c r="I3" s="29"/>
      <c r="J3" s="29"/>
      <c r="K3" s="138"/>
    </row>
    <row r="4" spans="1:11" ht="87.75" customHeight="1">
      <c r="A4" s="17">
        <v>1</v>
      </c>
      <c r="B4" s="26" t="s">
        <v>292</v>
      </c>
      <c r="C4" s="45">
        <v>1</v>
      </c>
      <c r="D4" s="56" t="s">
        <v>253</v>
      </c>
      <c r="E4" s="161"/>
      <c r="F4" s="161"/>
      <c r="G4" s="161"/>
      <c r="H4" s="173"/>
      <c r="I4" s="109" t="s">
        <v>21</v>
      </c>
      <c r="J4" s="134" t="s">
        <v>343</v>
      </c>
      <c r="K4" s="173" t="s">
        <v>345</v>
      </c>
    </row>
    <row r="5" spans="1:11" ht="48" customHeight="1">
      <c r="A5" s="19"/>
      <c r="B5" s="28"/>
      <c r="C5" s="46">
        <v>2</v>
      </c>
      <c r="D5" s="58" t="s">
        <v>296</v>
      </c>
      <c r="E5" s="162"/>
      <c r="F5" s="162"/>
      <c r="G5" s="162"/>
      <c r="H5" s="174"/>
      <c r="I5" s="111" t="s">
        <v>21</v>
      </c>
      <c r="J5" s="140" t="s">
        <v>344</v>
      </c>
      <c r="K5" s="174"/>
    </row>
    <row r="6" spans="1:11" ht="79.5" customHeight="1">
      <c r="A6" s="17">
        <v>2</v>
      </c>
      <c r="B6" s="33" t="s">
        <v>251</v>
      </c>
      <c r="C6" s="45">
        <v>1</v>
      </c>
      <c r="D6" s="56" t="s">
        <v>303</v>
      </c>
      <c r="E6" s="161"/>
      <c r="F6" s="161"/>
      <c r="G6" s="161"/>
      <c r="H6" s="173" t="s">
        <v>157</v>
      </c>
      <c r="I6" s="109" t="s">
        <v>21</v>
      </c>
      <c r="J6" s="134" t="str">
        <v>第1の１の注1</v>
      </c>
      <c r="K6" s="173"/>
    </row>
    <row r="7" spans="1:11" ht="40.5" customHeight="1">
      <c r="A7" s="18"/>
      <c r="B7" s="34"/>
      <c r="C7" s="47">
        <v>2</v>
      </c>
      <c r="D7" s="57" t="s">
        <v>5</v>
      </c>
      <c r="E7" s="163"/>
      <c r="F7" s="163"/>
      <c r="G7" s="163"/>
      <c r="H7" s="175"/>
      <c r="I7" s="110" t="s">
        <v>21</v>
      </c>
      <c r="J7" s="135" t="str">
        <v>第1の１の注1の2</v>
      </c>
      <c r="K7" s="175"/>
    </row>
    <row r="8" spans="1:11" ht="66.75" customHeight="1">
      <c r="A8" s="18"/>
      <c r="B8" s="34"/>
      <c r="C8" s="47">
        <v>3</v>
      </c>
      <c r="D8" s="57" t="s">
        <v>304</v>
      </c>
      <c r="E8" s="163"/>
      <c r="F8" s="163"/>
      <c r="G8" s="163"/>
      <c r="H8" s="175"/>
      <c r="I8" s="110" t="s">
        <v>21</v>
      </c>
      <c r="J8" s="135" t="str">
        <v>第1の１の注2</v>
      </c>
      <c r="K8" s="175"/>
    </row>
    <row r="9" spans="1:11" ht="84.75" customHeight="1">
      <c r="A9" s="18"/>
      <c r="B9" s="34"/>
      <c r="C9" s="47">
        <v>4</v>
      </c>
      <c r="D9" s="57" t="s">
        <v>305</v>
      </c>
      <c r="E9" s="163"/>
      <c r="F9" s="163"/>
      <c r="G9" s="163"/>
      <c r="H9" s="175" t="s">
        <v>326</v>
      </c>
      <c r="I9" s="110" t="s">
        <v>21</v>
      </c>
      <c r="J9" s="135" t="str">
        <v>第1の１の注3</v>
      </c>
      <c r="K9" s="175"/>
    </row>
    <row r="10" spans="1:11" ht="95.25" customHeight="1">
      <c r="A10" s="18"/>
      <c r="B10" s="34"/>
      <c r="C10" s="47">
        <v>5</v>
      </c>
      <c r="D10" s="57" t="s">
        <v>306</v>
      </c>
      <c r="E10" s="163"/>
      <c r="F10" s="163"/>
      <c r="G10" s="163"/>
      <c r="H10" s="176" t="s">
        <v>152</v>
      </c>
      <c r="I10" s="110" t="s">
        <v>21</v>
      </c>
      <c r="J10" s="135" t="str">
        <v>第1の１の注4</v>
      </c>
      <c r="K10" s="175"/>
    </row>
    <row r="11" spans="1:11" ht="53.25" customHeight="1">
      <c r="A11" s="18"/>
      <c r="B11" s="34"/>
      <c r="C11" s="48">
        <v>6</v>
      </c>
      <c r="D11" s="61" t="s">
        <v>308</v>
      </c>
      <c r="E11" s="164"/>
      <c r="F11" s="164"/>
      <c r="G11" s="164"/>
      <c r="H11" s="177"/>
      <c r="I11" s="113"/>
      <c r="J11" s="185"/>
      <c r="K11" s="190"/>
    </row>
    <row r="12" spans="1:11" ht="65.25" customHeight="1">
      <c r="A12" s="18"/>
      <c r="B12" s="34"/>
      <c r="C12" s="49"/>
      <c r="D12" s="62" t="s">
        <v>300</v>
      </c>
      <c r="E12" s="165"/>
      <c r="F12" s="165"/>
      <c r="G12" s="165"/>
      <c r="H12" s="178"/>
      <c r="I12" s="114" t="s">
        <v>21</v>
      </c>
      <c r="J12" s="186" t="str">
        <v>第1の１の注5</v>
      </c>
      <c r="K12" s="179"/>
    </row>
    <row r="13" spans="1:11" ht="112.5" customHeight="1">
      <c r="A13" s="18"/>
      <c r="B13" s="34"/>
      <c r="C13" s="49"/>
      <c r="D13" s="62" t="s">
        <v>18</v>
      </c>
      <c r="E13" s="165"/>
      <c r="F13" s="165"/>
      <c r="G13" s="165"/>
      <c r="H13" s="179" t="s">
        <v>1</v>
      </c>
      <c r="I13" s="114" t="s">
        <v>21</v>
      </c>
      <c r="J13" s="186" t="str">
        <v>第1の１の注6</v>
      </c>
      <c r="K13" s="179"/>
    </row>
    <row r="14" spans="1:11" ht="124.5" customHeight="1">
      <c r="A14" s="19"/>
      <c r="B14" s="35"/>
      <c r="C14" s="156"/>
      <c r="D14" s="159" t="s">
        <v>108</v>
      </c>
      <c r="E14" s="166"/>
      <c r="F14" s="166"/>
      <c r="G14" s="166"/>
      <c r="H14" s="180"/>
      <c r="I14" s="183" t="s">
        <v>21</v>
      </c>
      <c r="J14" s="187" t="str">
        <v>第1の１の注7</v>
      </c>
      <c r="K14" s="191"/>
    </row>
    <row r="15" spans="1:11" ht="60.75" customHeight="1">
      <c r="A15" s="21">
        <v>3</v>
      </c>
      <c r="B15" s="30" t="s">
        <v>293</v>
      </c>
      <c r="C15" s="44"/>
      <c r="D15" s="59" t="s">
        <v>158</v>
      </c>
      <c r="E15" s="167"/>
      <c r="F15" s="167"/>
      <c r="G15" s="167"/>
      <c r="H15" s="181" t="s">
        <v>201</v>
      </c>
      <c r="I15" s="112" t="s">
        <v>21</v>
      </c>
      <c r="J15" s="141" t="str">
        <v>第1の１の2の注</v>
      </c>
      <c r="K15" s="181"/>
    </row>
    <row r="16" spans="1:11" ht="140.25" customHeight="1">
      <c r="A16" s="21">
        <v>4</v>
      </c>
      <c r="B16" s="30" t="s">
        <v>294</v>
      </c>
      <c r="C16" s="44"/>
      <c r="D16" s="59" t="s">
        <v>309</v>
      </c>
      <c r="E16" s="167"/>
      <c r="F16" s="167"/>
      <c r="G16" s="167"/>
      <c r="H16" s="181" t="s">
        <v>171</v>
      </c>
      <c r="I16" s="112" t="s">
        <v>21</v>
      </c>
      <c r="J16" s="141" t="str">
        <v>第1の１の3の注</v>
      </c>
      <c r="K16" s="181"/>
    </row>
    <row r="17" spans="1:11" ht="80.25" customHeight="1">
      <c r="A17" s="21">
        <v>5</v>
      </c>
      <c r="B17" s="30" t="s">
        <v>295</v>
      </c>
      <c r="C17" s="157"/>
      <c r="D17" s="59" t="s">
        <v>151</v>
      </c>
      <c r="E17" s="168"/>
      <c r="F17" s="168"/>
      <c r="G17" s="168"/>
      <c r="H17" s="181"/>
      <c r="I17" s="112" t="s">
        <v>21</v>
      </c>
      <c r="J17" s="141" t="str">
        <v>第1の2の注</v>
      </c>
      <c r="K17" s="181"/>
    </row>
    <row r="18" spans="1:11" ht="132" customHeight="1">
      <c r="A18" s="17">
        <v>6</v>
      </c>
      <c r="B18" s="31" t="s">
        <v>223</v>
      </c>
      <c r="C18" s="45">
        <v>1</v>
      </c>
      <c r="D18" s="56" t="s">
        <v>310</v>
      </c>
      <c r="E18" s="161"/>
      <c r="F18" s="161"/>
      <c r="G18" s="161"/>
      <c r="H18" s="173" t="s">
        <v>149</v>
      </c>
      <c r="I18" s="109" t="s">
        <v>21</v>
      </c>
      <c r="J18" s="134" t="str">
        <v>第1の3の注１</v>
      </c>
      <c r="K18" s="173"/>
    </row>
    <row r="19" spans="1:11" ht="67.5" customHeight="1">
      <c r="A19" s="19"/>
      <c r="B19" s="32"/>
      <c r="C19" s="46">
        <v>2</v>
      </c>
      <c r="D19" s="58" t="s">
        <v>112</v>
      </c>
      <c r="E19" s="162"/>
      <c r="F19" s="162"/>
      <c r="G19" s="162"/>
      <c r="H19" s="174"/>
      <c r="I19" s="111" t="s">
        <v>21</v>
      </c>
      <c r="J19" s="140" t="str">
        <v>第1の3の注2</v>
      </c>
      <c r="K19" s="174"/>
    </row>
    <row r="20" spans="1:11" ht="115.5" customHeight="1">
      <c r="A20" s="17">
        <v>7</v>
      </c>
      <c r="B20" s="31" t="s">
        <v>185</v>
      </c>
      <c r="C20" s="45">
        <v>1</v>
      </c>
      <c r="D20" s="56" t="s">
        <v>281</v>
      </c>
      <c r="E20" s="161"/>
      <c r="F20" s="161"/>
      <c r="G20" s="161"/>
      <c r="H20" s="173" t="s">
        <v>327</v>
      </c>
      <c r="I20" s="109" t="s">
        <v>21</v>
      </c>
      <c r="J20" s="134" t="str">
        <v>第1の4の注1</v>
      </c>
      <c r="K20" s="173"/>
    </row>
    <row r="21" spans="1:11" ht="90.75" customHeight="1">
      <c r="A21" s="18"/>
      <c r="B21" s="36"/>
      <c r="C21" s="47">
        <v>2</v>
      </c>
      <c r="D21" s="57" t="s">
        <v>124</v>
      </c>
      <c r="E21" s="163"/>
      <c r="F21" s="163"/>
      <c r="G21" s="163"/>
      <c r="H21" s="175" t="s">
        <v>329</v>
      </c>
      <c r="I21" s="110" t="s">
        <v>21</v>
      </c>
      <c r="J21" s="135" t="str">
        <v>第1の4の注2</v>
      </c>
      <c r="K21" s="175"/>
    </row>
    <row r="22" spans="1:11" ht="130.5" customHeight="1">
      <c r="A22" s="19"/>
      <c r="B22" s="32"/>
      <c r="C22" s="46">
        <v>3</v>
      </c>
      <c r="D22" s="58" t="s">
        <v>312</v>
      </c>
      <c r="E22" s="162"/>
      <c r="F22" s="162"/>
      <c r="G22" s="162"/>
      <c r="H22" s="174" t="s">
        <v>330</v>
      </c>
      <c r="I22" s="111" t="s">
        <v>21</v>
      </c>
      <c r="J22" s="140" t="str">
        <v>第1の4の注3</v>
      </c>
      <c r="K22" s="174"/>
    </row>
    <row r="23" spans="1:11" ht="160.5" customHeight="1">
      <c r="A23" s="17">
        <v>8</v>
      </c>
      <c r="B23" s="31" t="s">
        <v>299</v>
      </c>
      <c r="C23" s="45">
        <v>1</v>
      </c>
      <c r="D23" s="56" t="s">
        <v>191</v>
      </c>
      <c r="E23" s="161"/>
      <c r="F23" s="161"/>
      <c r="G23" s="161"/>
      <c r="H23" s="173" t="s">
        <v>94</v>
      </c>
      <c r="I23" s="109" t="s">
        <v>21</v>
      </c>
      <c r="J23" s="134" t="str">
        <v>第1の5の注1</v>
      </c>
      <c r="K23" s="173"/>
    </row>
    <row r="24" spans="1:11" ht="201.75" customHeight="1">
      <c r="A24" s="18"/>
      <c r="B24" s="36"/>
      <c r="C24" s="47">
        <v>2</v>
      </c>
      <c r="D24" s="57" t="s">
        <v>313</v>
      </c>
      <c r="E24" s="163"/>
      <c r="F24" s="163"/>
      <c r="G24" s="163"/>
      <c r="H24" s="175"/>
      <c r="I24" s="110" t="s">
        <v>21</v>
      </c>
      <c r="J24" s="135" t="str">
        <v>第1の5の注2</v>
      </c>
      <c r="K24" s="175"/>
    </row>
    <row r="25" spans="1:11" ht="95.25" customHeight="1">
      <c r="A25" s="19"/>
      <c r="B25" s="32"/>
      <c r="C25" s="46">
        <v>3</v>
      </c>
      <c r="D25" s="58" t="s">
        <v>315</v>
      </c>
      <c r="E25" s="162"/>
      <c r="F25" s="162"/>
      <c r="G25" s="162"/>
      <c r="H25" s="174" t="s">
        <v>331</v>
      </c>
      <c r="I25" s="111" t="s">
        <v>21</v>
      </c>
      <c r="J25" s="140" t="str">
        <v>第1の5の注3</v>
      </c>
      <c r="K25" s="174"/>
    </row>
    <row r="26" spans="1:11" ht="185.25" customHeight="1">
      <c r="A26" s="21">
        <v>9</v>
      </c>
      <c r="B26" s="30" t="s">
        <v>301</v>
      </c>
      <c r="C26" s="44"/>
      <c r="D26" s="59" t="s">
        <v>316</v>
      </c>
      <c r="E26" s="167"/>
      <c r="F26" s="167"/>
      <c r="G26" s="167"/>
      <c r="H26" s="181" t="s">
        <v>23</v>
      </c>
      <c r="I26" s="112" t="s">
        <v>21</v>
      </c>
      <c r="J26" s="141" t="str">
        <v>第1の6の注</v>
      </c>
      <c r="K26" s="181" t="s">
        <v>346</v>
      </c>
    </row>
    <row r="27" spans="1:11" ht="132" customHeight="1">
      <c r="A27" s="21">
        <v>10</v>
      </c>
      <c r="B27" s="30" t="s">
        <v>246</v>
      </c>
      <c r="C27" s="157"/>
      <c r="D27" s="59" t="s">
        <v>234</v>
      </c>
      <c r="E27" s="167"/>
      <c r="F27" s="167"/>
      <c r="G27" s="167"/>
      <c r="H27" s="181" t="s">
        <v>75</v>
      </c>
      <c r="I27" s="112" t="s">
        <v>21</v>
      </c>
      <c r="J27" s="141" t="str">
        <v>第1の7の注</v>
      </c>
      <c r="K27" s="181" t="s">
        <v>55</v>
      </c>
    </row>
    <row r="28" spans="1:11" ht="132" customHeight="1">
      <c r="A28" s="154">
        <v>11</v>
      </c>
      <c r="B28" s="155" t="s">
        <v>90</v>
      </c>
      <c r="C28" s="158"/>
      <c r="D28" s="160" t="s">
        <v>418</v>
      </c>
      <c r="E28" s="169"/>
      <c r="F28" s="169"/>
      <c r="G28" s="169"/>
      <c r="H28" s="182" t="s">
        <v>420</v>
      </c>
      <c r="I28" s="184" t="s">
        <v>21</v>
      </c>
      <c r="J28" s="188" t="s">
        <v>57</v>
      </c>
      <c r="K28" s="182" t="s">
        <v>419</v>
      </c>
    </row>
    <row r="29" spans="1:11">
      <c r="A29" s="20" t="s">
        <v>290</v>
      </c>
      <c r="B29" s="29"/>
      <c r="C29" s="29"/>
      <c r="D29" s="29"/>
      <c r="E29" s="29"/>
      <c r="F29" s="29"/>
      <c r="G29" s="29"/>
      <c r="H29" s="29"/>
      <c r="I29" s="29"/>
      <c r="J29" s="29"/>
      <c r="K29" s="138"/>
    </row>
    <row r="30" spans="1:11" ht="75.75" customHeight="1">
      <c r="A30" s="17">
        <v>1</v>
      </c>
      <c r="B30" s="26" t="s">
        <v>292</v>
      </c>
      <c r="C30" s="45">
        <v>1</v>
      </c>
      <c r="D30" s="56" t="s">
        <v>253</v>
      </c>
      <c r="E30" s="161"/>
      <c r="F30" s="161"/>
      <c r="G30" s="161"/>
      <c r="H30" s="173"/>
      <c r="I30" s="109" t="s">
        <v>21</v>
      </c>
      <c r="J30" s="134" t="str">
        <v>【平24厚労告第124号の一、法第51条の14第3項</v>
      </c>
      <c r="K30" s="173" t="s">
        <v>105</v>
      </c>
    </row>
    <row r="31" spans="1:11" ht="68.25" customHeight="1">
      <c r="A31" s="19"/>
      <c r="B31" s="28"/>
      <c r="C31" s="46">
        <v>2</v>
      </c>
      <c r="D31" s="58" t="s">
        <v>180</v>
      </c>
      <c r="E31" s="162"/>
      <c r="F31" s="162"/>
      <c r="G31" s="162"/>
      <c r="H31" s="174"/>
      <c r="I31" s="111" t="s">
        <v>21</v>
      </c>
      <c r="J31" s="140" t="str">
        <v>【平24厚労告第124号の二</v>
      </c>
      <c r="K31" s="174"/>
    </row>
    <row r="32" spans="1:11" ht="48" customHeight="1">
      <c r="A32" s="17">
        <v>2</v>
      </c>
      <c r="B32" s="33" t="s">
        <v>133</v>
      </c>
      <c r="C32" s="45">
        <v>1</v>
      </c>
      <c r="D32" s="56" t="s">
        <v>317</v>
      </c>
      <c r="E32" s="161"/>
      <c r="F32" s="161"/>
      <c r="G32" s="161"/>
      <c r="H32" s="173"/>
      <c r="I32" s="109" t="s">
        <v>21</v>
      </c>
      <c r="J32" s="134" t="str">
        <v>第2の１の注1</v>
      </c>
      <c r="K32" s="173"/>
    </row>
    <row r="33" spans="1:11" ht="168" customHeight="1">
      <c r="A33" s="18"/>
      <c r="B33" s="34"/>
      <c r="C33" s="47">
        <v>2</v>
      </c>
      <c r="D33" s="57" t="s">
        <v>11</v>
      </c>
      <c r="E33" s="170"/>
      <c r="F33" s="170"/>
      <c r="G33" s="170"/>
      <c r="H33" s="175" t="s">
        <v>51</v>
      </c>
      <c r="I33" s="110" t="s">
        <v>21</v>
      </c>
      <c r="J33" s="135" t="str">
        <v>第2の１の注2</v>
      </c>
      <c r="K33" s="175" t="s">
        <v>347</v>
      </c>
    </row>
    <row r="34" spans="1:11" ht="129.75" customHeight="1">
      <c r="A34" s="18"/>
      <c r="B34" s="34"/>
      <c r="C34" s="47">
        <v>3</v>
      </c>
      <c r="D34" s="57" t="s">
        <v>319</v>
      </c>
      <c r="E34" s="170"/>
      <c r="F34" s="170"/>
      <c r="G34" s="170"/>
      <c r="H34" s="175" t="s">
        <v>332</v>
      </c>
      <c r="I34" s="110" t="s">
        <v>21</v>
      </c>
      <c r="J34" s="135" t="str">
        <v>第2の１の注2の2</v>
      </c>
      <c r="K34" s="175" t="s">
        <v>347</v>
      </c>
    </row>
    <row r="35" spans="1:11" ht="98.25" customHeight="1">
      <c r="A35" s="18"/>
      <c r="B35" s="34"/>
      <c r="C35" s="47">
        <v>4</v>
      </c>
      <c r="D35" s="57" t="s">
        <v>307</v>
      </c>
      <c r="E35" s="170"/>
      <c r="F35" s="170"/>
      <c r="G35" s="170"/>
      <c r="H35" s="175"/>
      <c r="I35" s="110" t="s">
        <v>21</v>
      </c>
      <c r="J35" s="135" t="str">
        <v>第2の１の注2の3</v>
      </c>
      <c r="K35" s="175" t="s">
        <v>347</v>
      </c>
    </row>
    <row r="36" spans="1:11" ht="63" customHeight="1">
      <c r="A36" s="18"/>
      <c r="B36" s="34"/>
      <c r="C36" s="47">
        <v>5</v>
      </c>
      <c r="D36" s="57" t="s">
        <v>288</v>
      </c>
      <c r="E36" s="170"/>
      <c r="F36" s="170"/>
      <c r="G36" s="170"/>
      <c r="H36" s="175"/>
      <c r="I36" s="110" t="s">
        <v>21</v>
      </c>
      <c r="J36" s="135" t="str">
        <v>第2の１の注3</v>
      </c>
      <c r="K36" s="175"/>
    </row>
    <row r="37" spans="1:11" ht="44.25" customHeight="1">
      <c r="A37" s="18"/>
      <c r="B37" s="34"/>
      <c r="C37" s="47">
        <v>6</v>
      </c>
      <c r="D37" s="57" t="s">
        <v>24</v>
      </c>
      <c r="E37" s="170"/>
      <c r="F37" s="170"/>
      <c r="G37" s="170"/>
      <c r="H37" s="175" t="s">
        <v>326</v>
      </c>
      <c r="I37" s="110" t="s">
        <v>21</v>
      </c>
      <c r="J37" s="135" t="str">
        <v>第2の１の注4</v>
      </c>
      <c r="K37" s="175"/>
    </row>
    <row r="38" spans="1:11" ht="89.25" customHeight="1">
      <c r="A38" s="18"/>
      <c r="B38" s="34"/>
      <c r="C38" s="47">
        <v>7</v>
      </c>
      <c r="D38" s="57" t="s">
        <v>84</v>
      </c>
      <c r="E38" s="170"/>
      <c r="F38" s="170"/>
      <c r="G38" s="170"/>
      <c r="H38" s="176" t="s">
        <v>334</v>
      </c>
      <c r="I38" s="110" t="s">
        <v>21</v>
      </c>
      <c r="J38" s="135" t="str">
        <v>第2の１の注5</v>
      </c>
      <c r="K38" s="175"/>
    </row>
    <row r="39" spans="1:11" ht="52.5" customHeight="1">
      <c r="A39" s="18"/>
      <c r="B39" s="34"/>
      <c r="C39" s="48">
        <v>8</v>
      </c>
      <c r="D39" s="61" t="s">
        <v>308</v>
      </c>
      <c r="E39" s="164"/>
      <c r="F39" s="164"/>
      <c r="G39" s="164"/>
      <c r="H39" s="177"/>
      <c r="I39" s="113"/>
      <c r="J39" s="189"/>
      <c r="K39" s="190"/>
    </row>
    <row r="40" spans="1:11" ht="69.75" customHeight="1">
      <c r="A40" s="18"/>
      <c r="B40" s="34"/>
      <c r="C40" s="49"/>
      <c r="D40" s="62" t="s">
        <v>320</v>
      </c>
      <c r="E40" s="171"/>
      <c r="F40" s="171"/>
      <c r="G40" s="171"/>
      <c r="H40" s="178"/>
      <c r="I40" s="114" t="s">
        <v>21</v>
      </c>
      <c r="J40" s="186" t="str">
        <v>第2の１の注6</v>
      </c>
      <c r="K40" s="179"/>
    </row>
    <row r="41" spans="1:11" ht="112.5" customHeight="1">
      <c r="A41" s="18"/>
      <c r="B41" s="34"/>
      <c r="C41" s="49"/>
      <c r="D41" s="62" t="s">
        <v>18</v>
      </c>
      <c r="E41" s="171"/>
      <c r="F41" s="171"/>
      <c r="G41" s="171"/>
      <c r="H41" s="179" t="s">
        <v>1</v>
      </c>
      <c r="I41" s="114" t="s">
        <v>21</v>
      </c>
      <c r="J41" s="186" t="str">
        <v>第2の１の注7</v>
      </c>
      <c r="K41" s="179"/>
    </row>
    <row r="42" spans="1:11" ht="129.75" customHeight="1">
      <c r="A42" s="19"/>
      <c r="B42" s="35"/>
      <c r="C42" s="156"/>
      <c r="D42" s="159" t="s">
        <v>108</v>
      </c>
      <c r="E42" s="172"/>
      <c r="F42" s="172"/>
      <c r="G42" s="172"/>
      <c r="H42" s="180"/>
      <c r="I42" s="183" t="s">
        <v>21</v>
      </c>
      <c r="J42" s="187" t="str">
        <v>第2の１の注8</v>
      </c>
      <c r="K42" s="191"/>
    </row>
    <row r="43" spans="1:11" ht="51.75" customHeight="1">
      <c r="A43" s="21">
        <v>3</v>
      </c>
      <c r="B43" s="30" t="s">
        <v>293</v>
      </c>
      <c r="C43" s="44"/>
      <c r="D43" s="59" t="s">
        <v>268</v>
      </c>
      <c r="E43" s="168"/>
      <c r="F43" s="168"/>
      <c r="G43" s="168"/>
      <c r="H43" s="181" t="s">
        <v>335</v>
      </c>
      <c r="I43" s="112" t="s">
        <v>21</v>
      </c>
      <c r="J43" s="141" t="str">
        <v>第2の2の注</v>
      </c>
      <c r="K43" s="181"/>
    </row>
    <row r="44" spans="1:11" ht="51.75" customHeight="1">
      <c r="A44" s="21">
        <v>4</v>
      </c>
      <c r="B44" s="30" t="s">
        <v>302</v>
      </c>
      <c r="C44" s="44"/>
      <c r="D44" s="59" t="s">
        <v>298</v>
      </c>
      <c r="E44" s="168"/>
      <c r="F44" s="168"/>
      <c r="G44" s="168"/>
      <c r="H44" s="181" t="s">
        <v>337</v>
      </c>
      <c r="I44" s="112" t="s">
        <v>21</v>
      </c>
      <c r="J44" s="141" t="str">
        <v>第2の3の注</v>
      </c>
      <c r="K44" s="181" t="s">
        <v>328</v>
      </c>
    </row>
    <row r="45" spans="1:11" ht="169.5" customHeight="1">
      <c r="A45" s="21">
        <v>5</v>
      </c>
      <c r="B45" s="30" t="s">
        <v>301</v>
      </c>
      <c r="C45" s="44"/>
      <c r="D45" s="59" t="s">
        <v>321</v>
      </c>
      <c r="E45" s="168"/>
      <c r="F45" s="168"/>
      <c r="G45" s="168"/>
      <c r="H45" s="181" t="s">
        <v>339</v>
      </c>
      <c r="I45" s="112" t="s">
        <v>21</v>
      </c>
      <c r="J45" s="141" t="str">
        <v>第2の4の注</v>
      </c>
      <c r="K45" s="181" t="s">
        <v>346</v>
      </c>
    </row>
    <row r="46" spans="1:11" ht="135" customHeight="1">
      <c r="A46" s="21">
        <v>6</v>
      </c>
      <c r="B46" s="30" t="s">
        <v>246</v>
      </c>
      <c r="C46" s="157"/>
      <c r="D46" s="59" t="s">
        <v>322</v>
      </c>
      <c r="E46" s="168"/>
      <c r="F46" s="168"/>
      <c r="G46" s="168"/>
      <c r="H46" s="181" t="s">
        <v>75</v>
      </c>
      <c r="I46" s="112" t="s">
        <v>21</v>
      </c>
      <c r="J46" s="141" t="str">
        <v>第2の5の注</v>
      </c>
      <c r="K46" s="181" t="s">
        <v>55</v>
      </c>
    </row>
    <row r="47" spans="1:11" ht="132" customHeight="1">
      <c r="A47" s="154">
        <v>7</v>
      </c>
      <c r="B47" s="155" t="s">
        <v>90</v>
      </c>
      <c r="C47" s="158"/>
      <c r="D47" s="160" t="s">
        <v>424</v>
      </c>
      <c r="E47" s="169"/>
      <c r="F47" s="169"/>
      <c r="G47" s="169"/>
      <c r="H47" s="182" t="s">
        <v>417</v>
      </c>
      <c r="I47" s="184" t="s">
        <v>21</v>
      </c>
      <c r="J47" s="188" t="s">
        <v>173</v>
      </c>
      <c r="K47" s="182" t="s">
        <v>419</v>
      </c>
    </row>
  </sheetData>
  <mergeCells count="9">
    <mergeCell ref="E1:G1"/>
    <mergeCell ref="A1:B2"/>
    <mergeCell ref="C1:D2"/>
    <mergeCell ref="H1:H2"/>
    <mergeCell ref="I1:I2"/>
    <mergeCell ref="K1:K2"/>
    <mergeCell ref="K4:K5"/>
    <mergeCell ref="H23:H24"/>
    <mergeCell ref="K30:K31"/>
  </mergeCells>
  <phoneticPr fontId="9" type="Hiragana"/>
  <dataValidations count="1">
    <dataValidation type="list" allowBlank="1" showDropDown="0" showInputMessage="1" showErrorMessage="1" sqref="E30:G47 E4:G28">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C49"/>
  <sheetViews>
    <sheetView workbookViewId="0">
      <selection activeCell="A15" sqref="A15"/>
    </sheetView>
  </sheetViews>
  <sheetFormatPr defaultRowHeight="15.75"/>
  <cols>
    <col min="1" max="1" width="34.75" style="7" customWidth="1"/>
    <col min="2" max="2" width="6.25" style="7" customWidth="1"/>
    <col min="3" max="3" width="24.625" style="7" customWidth="1"/>
    <col min="4" max="16384" width="9" style="1" customWidth="1"/>
  </cols>
  <sheetData>
    <row r="1" spans="1:3" ht="24">
      <c r="A1" s="192" t="s">
        <v>362</v>
      </c>
      <c r="B1" s="205"/>
      <c r="C1" s="205"/>
    </row>
    <row r="3" spans="1:3" ht="19.5">
      <c r="A3" s="193" t="s">
        <v>355</v>
      </c>
    </row>
    <row r="4" spans="1:3">
      <c r="A4" s="194" t="s">
        <v>359</v>
      </c>
      <c r="B4" s="206"/>
      <c r="C4" s="210"/>
    </row>
    <row r="5" spans="1:3">
      <c r="A5" s="195" t="s">
        <v>176</v>
      </c>
      <c r="B5" s="207"/>
      <c r="C5" s="132" t="s">
        <v>150</v>
      </c>
    </row>
    <row r="6" spans="1:3">
      <c r="A6" s="196"/>
      <c r="B6" s="207"/>
      <c r="C6" s="132" t="s">
        <v>273</v>
      </c>
    </row>
    <row r="7" spans="1:3">
      <c r="A7" s="194" t="s">
        <v>340</v>
      </c>
      <c r="B7" s="208"/>
      <c r="C7" s="210"/>
    </row>
    <row r="8" spans="1:3">
      <c r="A8" s="197" t="s">
        <v>122</v>
      </c>
      <c r="B8" s="207"/>
      <c r="C8" s="132" t="s">
        <v>291</v>
      </c>
    </row>
    <row r="9" spans="1:3">
      <c r="A9" s="197" t="s">
        <v>348</v>
      </c>
      <c r="B9" s="207"/>
      <c r="C9" s="132" t="s">
        <v>291</v>
      </c>
    </row>
    <row r="10" spans="1:3">
      <c r="A10" s="198" t="s">
        <v>350</v>
      </c>
      <c r="B10" s="207"/>
      <c r="C10" s="132" t="s">
        <v>291</v>
      </c>
    </row>
    <row r="11" spans="1:3">
      <c r="A11" s="194" t="s">
        <v>351</v>
      </c>
      <c r="B11" s="208"/>
      <c r="C11" s="210"/>
    </row>
    <row r="12" spans="1:3">
      <c r="A12" s="199" t="s">
        <v>353</v>
      </c>
      <c r="B12" s="207"/>
      <c r="C12" s="211" t="s">
        <v>291</v>
      </c>
    </row>
    <row r="13" spans="1:3">
      <c r="A13" s="199" t="s">
        <v>354</v>
      </c>
      <c r="B13" s="207"/>
      <c r="C13" s="211" t="s">
        <v>291</v>
      </c>
    </row>
    <row r="14" spans="1:3">
      <c r="A14" s="197" t="s">
        <v>122</v>
      </c>
      <c r="B14" s="207"/>
      <c r="C14" s="211" t="s">
        <v>291</v>
      </c>
    </row>
    <row r="15" spans="1:3">
      <c r="A15" s="197" t="s">
        <v>348</v>
      </c>
      <c r="B15" s="207"/>
      <c r="C15" s="211" t="s">
        <v>291</v>
      </c>
    </row>
    <row r="16" spans="1:3">
      <c r="A16" s="200" t="s">
        <v>350</v>
      </c>
      <c r="B16" s="207"/>
      <c r="C16" s="211" t="s">
        <v>291</v>
      </c>
    </row>
    <row r="17" spans="1:3">
      <c r="A17" s="201" t="s">
        <v>293</v>
      </c>
      <c r="B17" s="207"/>
      <c r="C17" s="211" t="s">
        <v>291</v>
      </c>
    </row>
    <row r="18" spans="1:3">
      <c r="A18" s="201" t="s">
        <v>294</v>
      </c>
      <c r="B18" s="207"/>
      <c r="C18" s="211" t="s">
        <v>291</v>
      </c>
    </row>
    <row r="19" spans="1:3">
      <c r="A19" s="201" t="s">
        <v>295</v>
      </c>
      <c r="B19" s="207"/>
      <c r="C19" s="211" t="s">
        <v>291</v>
      </c>
    </row>
    <row r="20" spans="1:3">
      <c r="A20" s="201" t="s">
        <v>223</v>
      </c>
      <c r="B20" s="207"/>
      <c r="C20" s="211" t="s">
        <v>291</v>
      </c>
    </row>
    <row r="21" spans="1:3">
      <c r="A21" s="202" t="s">
        <v>185</v>
      </c>
      <c r="B21" s="207"/>
      <c r="C21" s="211" t="s">
        <v>167</v>
      </c>
    </row>
    <row r="22" spans="1:3">
      <c r="A22" s="203"/>
      <c r="B22" s="207"/>
      <c r="C22" s="211" t="s">
        <v>422</v>
      </c>
    </row>
    <row r="23" spans="1:3">
      <c r="A23" s="197" t="s">
        <v>299</v>
      </c>
      <c r="B23" s="207"/>
      <c r="C23" s="211" t="s">
        <v>167</v>
      </c>
    </row>
    <row r="24" spans="1:3">
      <c r="A24" s="199"/>
      <c r="B24" s="207"/>
      <c r="C24" s="211" t="s">
        <v>422</v>
      </c>
    </row>
    <row r="25" spans="1:3">
      <c r="A25" s="201" t="s">
        <v>301</v>
      </c>
      <c r="B25" s="207"/>
      <c r="C25" s="211" t="s">
        <v>291</v>
      </c>
    </row>
    <row r="26" spans="1:3">
      <c r="A26" s="201" t="s">
        <v>246</v>
      </c>
      <c r="B26" s="207"/>
      <c r="C26" s="211" t="s">
        <v>291</v>
      </c>
    </row>
    <row r="27" spans="1:3">
      <c r="A27" s="204" t="s">
        <v>90</v>
      </c>
      <c r="B27" s="209"/>
      <c r="C27" s="212" t="s">
        <v>291</v>
      </c>
    </row>
    <row r="29" spans="1:3" ht="19.5">
      <c r="A29" s="193" t="s">
        <v>357</v>
      </c>
    </row>
    <row r="30" spans="1:3" ht="19.5">
      <c r="A30" s="193"/>
    </row>
    <row r="31" spans="1:3">
      <c r="A31" s="194" t="s">
        <v>359</v>
      </c>
      <c r="B31" s="206"/>
      <c r="C31" s="210"/>
    </row>
    <row r="32" spans="1:3">
      <c r="A32" s="132" t="s">
        <v>42</v>
      </c>
      <c r="B32" s="207"/>
      <c r="C32" s="132" t="s">
        <v>291</v>
      </c>
    </row>
    <row r="33" spans="1:3">
      <c r="A33" s="195" t="s">
        <v>193</v>
      </c>
      <c r="B33" s="207"/>
      <c r="C33" s="132" t="s">
        <v>358</v>
      </c>
    </row>
    <row r="34" spans="1:3">
      <c r="A34" s="196"/>
      <c r="B34" s="207"/>
      <c r="C34" s="132" t="s">
        <v>342</v>
      </c>
    </row>
    <row r="35" spans="1:3">
      <c r="A35" s="194" t="s">
        <v>340</v>
      </c>
      <c r="B35" s="206"/>
      <c r="C35" s="210"/>
    </row>
    <row r="36" spans="1:3">
      <c r="A36" s="197" t="s">
        <v>122</v>
      </c>
      <c r="B36" s="207"/>
      <c r="C36" s="132" t="s">
        <v>291</v>
      </c>
    </row>
    <row r="37" spans="1:3">
      <c r="A37" s="197" t="s">
        <v>348</v>
      </c>
      <c r="B37" s="207"/>
      <c r="C37" s="132" t="s">
        <v>291</v>
      </c>
    </row>
    <row r="38" spans="1:3">
      <c r="A38" s="198" t="s">
        <v>350</v>
      </c>
      <c r="B38" s="207"/>
      <c r="C38" s="132" t="s">
        <v>291</v>
      </c>
    </row>
    <row r="39" spans="1:3">
      <c r="A39" s="194" t="s">
        <v>351</v>
      </c>
      <c r="B39" s="206"/>
      <c r="C39" s="210"/>
    </row>
    <row r="40" spans="1:3">
      <c r="A40" s="199" t="s">
        <v>360</v>
      </c>
      <c r="B40" s="207"/>
      <c r="C40" s="211" t="s">
        <v>291</v>
      </c>
    </row>
    <row r="41" spans="1:3">
      <c r="A41" s="199" t="s">
        <v>354</v>
      </c>
      <c r="B41" s="207"/>
      <c r="C41" s="211" t="s">
        <v>291</v>
      </c>
    </row>
    <row r="42" spans="1:3">
      <c r="A42" s="197" t="s">
        <v>122</v>
      </c>
      <c r="B42" s="207"/>
      <c r="C42" s="211" t="s">
        <v>291</v>
      </c>
    </row>
    <row r="43" spans="1:3">
      <c r="A43" s="197" t="s">
        <v>348</v>
      </c>
      <c r="B43" s="207"/>
      <c r="C43" s="211" t="s">
        <v>291</v>
      </c>
    </row>
    <row r="44" spans="1:3">
      <c r="A44" s="200" t="s">
        <v>350</v>
      </c>
      <c r="B44" s="207"/>
      <c r="C44" s="211" t="s">
        <v>291</v>
      </c>
    </row>
    <row r="45" spans="1:3">
      <c r="A45" s="201" t="s">
        <v>293</v>
      </c>
      <c r="B45" s="207"/>
      <c r="C45" s="211" t="s">
        <v>291</v>
      </c>
    </row>
    <row r="46" spans="1:3">
      <c r="A46" s="201" t="s">
        <v>361</v>
      </c>
      <c r="B46" s="207"/>
      <c r="C46" s="211" t="s">
        <v>291</v>
      </c>
    </row>
    <row r="47" spans="1:3">
      <c r="A47" s="201" t="s">
        <v>301</v>
      </c>
      <c r="B47" s="207"/>
      <c r="C47" s="211" t="s">
        <v>291</v>
      </c>
    </row>
    <row r="48" spans="1:3">
      <c r="A48" s="201" t="s">
        <v>246</v>
      </c>
      <c r="B48" s="207"/>
      <c r="C48" s="211" t="s">
        <v>291</v>
      </c>
    </row>
    <row r="49" spans="1:3">
      <c r="A49" s="204" t="s">
        <v>90</v>
      </c>
      <c r="B49" s="207"/>
      <c r="C49" s="212" t="s">
        <v>291</v>
      </c>
    </row>
  </sheetData>
  <mergeCells count="4">
    <mergeCell ref="A5:A6"/>
    <mergeCell ref="A21:A22"/>
    <mergeCell ref="A23:A24"/>
    <mergeCell ref="A33:A34"/>
  </mergeCells>
  <phoneticPr fontId="17" type="Hiragana"/>
  <dataValidations count="1">
    <dataValidation type="list" allowBlank="1" showDropDown="0" showInputMessage="1" showErrorMessage="1" sqref="B40:B49 B32:B34 B36:B38 B8:B10 B5:B6 B12:B27">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C47"/>
  <sheetViews>
    <sheetView workbookViewId="0">
      <selection activeCell="A17" sqref="A17"/>
    </sheetView>
  </sheetViews>
  <sheetFormatPr defaultRowHeight="15.75"/>
  <cols>
    <col min="1" max="1" width="34.75" style="7" customWidth="1"/>
    <col min="2" max="2" width="6.25" style="7" customWidth="1"/>
    <col min="3" max="3" width="24.625" style="7" customWidth="1"/>
    <col min="4" max="16384" width="9" style="1" customWidth="1"/>
  </cols>
  <sheetData>
    <row r="1" spans="1:3" ht="24">
      <c r="A1" s="192" t="s">
        <v>423</v>
      </c>
      <c r="B1" s="205"/>
      <c r="C1" s="205"/>
    </row>
    <row r="3" spans="1:3" ht="19.5">
      <c r="A3" s="193" t="s">
        <v>355</v>
      </c>
    </row>
    <row r="4" spans="1:3">
      <c r="A4" s="194" t="s">
        <v>359</v>
      </c>
      <c r="B4" s="206"/>
      <c r="C4" s="210"/>
    </row>
    <row r="5" spans="1:3">
      <c r="A5" s="195" t="s">
        <v>176</v>
      </c>
      <c r="B5" s="207"/>
      <c r="C5" s="132" t="s">
        <v>150</v>
      </c>
    </row>
    <row r="6" spans="1:3">
      <c r="A6" s="196"/>
      <c r="B6" s="207"/>
      <c r="C6" s="132" t="s">
        <v>273</v>
      </c>
    </row>
    <row r="7" spans="1:3">
      <c r="A7" s="194" t="s">
        <v>340</v>
      </c>
      <c r="B7" s="208"/>
      <c r="C7" s="210"/>
    </row>
    <row r="8" spans="1:3">
      <c r="A8" s="197" t="s">
        <v>122</v>
      </c>
      <c r="B8" s="207"/>
      <c r="C8" s="132" t="s">
        <v>291</v>
      </c>
    </row>
    <row r="9" spans="1:3">
      <c r="A9" s="197" t="s">
        <v>348</v>
      </c>
      <c r="B9" s="207"/>
      <c r="C9" s="132" t="s">
        <v>291</v>
      </c>
    </row>
    <row r="10" spans="1:3">
      <c r="A10" s="198" t="s">
        <v>350</v>
      </c>
      <c r="B10" s="207"/>
      <c r="C10" s="132" t="s">
        <v>291</v>
      </c>
    </row>
    <row r="11" spans="1:3">
      <c r="A11" s="194" t="s">
        <v>351</v>
      </c>
      <c r="B11" s="208"/>
      <c r="C11" s="210"/>
    </row>
    <row r="12" spans="1:3">
      <c r="A12" s="199" t="s">
        <v>353</v>
      </c>
      <c r="B12" s="207"/>
      <c r="C12" s="211" t="s">
        <v>291</v>
      </c>
    </row>
    <row r="13" spans="1:3">
      <c r="A13" s="199" t="s">
        <v>354</v>
      </c>
      <c r="B13" s="207"/>
      <c r="C13" s="211" t="s">
        <v>291</v>
      </c>
    </row>
    <row r="14" spans="1:3">
      <c r="A14" s="197" t="s">
        <v>122</v>
      </c>
      <c r="B14" s="207"/>
      <c r="C14" s="211" t="s">
        <v>291</v>
      </c>
    </row>
    <row r="15" spans="1:3">
      <c r="A15" s="197" t="s">
        <v>348</v>
      </c>
      <c r="B15" s="207"/>
      <c r="C15" s="211" t="s">
        <v>291</v>
      </c>
    </row>
    <row r="16" spans="1:3">
      <c r="A16" s="200" t="s">
        <v>350</v>
      </c>
      <c r="B16" s="207"/>
      <c r="C16" s="211" t="s">
        <v>291</v>
      </c>
    </row>
    <row r="17" spans="1:3">
      <c r="A17" s="201" t="s">
        <v>293</v>
      </c>
      <c r="B17" s="207"/>
      <c r="C17" s="211" t="s">
        <v>291</v>
      </c>
    </row>
    <row r="18" spans="1:3">
      <c r="A18" s="201" t="s">
        <v>294</v>
      </c>
      <c r="B18" s="207"/>
      <c r="C18" s="211" t="s">
        <v>291</v>
      </c>
    </row>
    <row r="19" spans="1:3">
      <c r="A19" s="201" t="s">
        <v>295</v>
      </c>
      <c r="B19" s="207"/>
      <c r="C19" s="211" t="s">
        <v>291</v>
      </c>
    </row>
    <row r="20" spans="1:3">
      <c r="A20" s="201" t="s">
        <v>223</v>
      </c>
      <c r="B20" s="207"/>
      <c r="C20" s="211" t="s">
        <v>291</v>
      </c>
    </row>
    <row r="21" spans="1:3">
      <c r="A21" s="202" t="s">
        <v>185</v>
      </c>
      <c r="B21" s="207"/>
      <c r="C21" s="211" t="s">
        <v>167</v>
      </c>
    </row>
    <row r="22" spans="1:3">
      <c r="A22" s="203"/>
      <c r="B22" s="207"/>
      <c r="C22" s="211" t="s">
        <v>422</v>
      </c>
    </row>
    <row r="23" spans="1:3">
      <c r="A23" s="197" t="s">
        <v>299</v>
      </c>
      <c r="B23" s="207"/>
      <c r="C23" s="211" t="s">
        <v>167</v>
      </c>
    </row>
    <row r="24" spans="1:3">
      <c r="A24" s="199"/>
      <c r="B24" s="207"/>
      <c r="C24" s="211" t="s">
        <v>422</v>
      </c>
    </row>
    <row r="25" spans="1:3">
      <c r="A25" s="201" t="s">
        <v>301</v>
      </c>
      <c r="B25" s="207"/>
      <c r="C25" s="211" t="s">
        <v>291</v>
      </c>
    </row>
    <row r="26" spans="1:3">
      <c r="A26" s="201" t="s">
        <v>246</v>
      </c>
      <c r="B26" s="207"/>
      <c r="C26" s="211" t="s">
        <v>291</v>
      </c>
    </row>
    <row r="28" spans="1:3" ht="19.5">
      <c r="A28" s="193" t="s">
        <v>357</v>
      </c>
    </row>
    <row r="29" spans="1:3" ht="19.5">
      <c r="A29" s="193"/>
    </row>
    <row r="30" spans="1:3">
      <c r="A30" s="194" t="s">
        <v>359</v>
      </c>
      <c r="B30" s="206"/>
      <c r="C30" s="210"/>
    </row>
    <row r="31" spans="1:3">
      <c r="A31" s="132" t="s">
        <v>42</v>
      </c>
      <c r="B31" s="207"/>
      <c r="C31" s="132" t="s">
        <v>291</v>
      </c>
    </row>
    <row r="32" spans="1:3">
      <c r="A32" s="195" t="s">
        <v>193</v>
      </c>
      <c r="B32" s="207"/>
      <c r="C32" s="132" t="s">
        <v>358</v>
      </c>
    </row>
    <row r="33" spans="1:3">
      <c r="A33" s="196"/>
      <c r="B33" s="207"/>
      <c r="C33" s="132" t="s">
        <v>342</v>
      </c>
    </row>
    <row r="34" spans="1:3">
      <c r="A34" s="194" t="s">
        <v>340</v>
      </c>
      <c r="B34" s="206"/>
      <c r="C34" s="210"/>
    </row>
    <row r="35" spans="1:3">
      <c r="A35" s="197" t="s">
        <v>122</v>
      </c>
      <c r="B35" s="207"/>
      <c r="C35" s="132" t="s">
        <v>291</v>
      </c>
    </row>
    <row r="36" spans="1:3">
      <c r="A36" s="197" t="s">
        <v>348</v>
      </c>
      <c r="B36" s="207"/>
      <c r="C36" s="132" t="s">
        <v>291</v>
      </c>
    </row>
    <row r="37" spans="1:3">
      <c r="A37" s="198" t="s">
        <v>350</v>
      </c>
      <c r="B37" s="207"/>
      <c r="C37" s="132" t="s">
        <v>291</v>
      </c>
    </row>
    <row r="38" spans="1:3">
      <c r="A38" s="194" t="s">
        <v>351</v>
      </c>
      <c r="B38" s="206"/>
      <c r="C38" s="210"/>
    </row>
    <row r="39" spans="1:3">
      <c r="A39" s="199" t="s">
        <v>360</v>
      </c>
      <c r="B39" s="207"/>
      <c r="C39" s="211" t="s">
        <v>291</v>
      </c>
    </row>
    <row r="40" spans="1:3">
      <c r="A40" s="199" t="s">
        <v>354</v>
      </c>
      <c r="B40" s="207"/>
      <c r="C40" s="211" t="s">
        <v>291</v>
      </c>
    </row>
    <row r="41" spans="1:3">
      <c r="A41" s="197" t="s">
        <v>122</v>
      </c>
      <c r="B41" s="207"/>
      <c r="C41" s="211" t="s">
        <v>291</v>
      </c>
    </row>
    <row r="42" spans="1:3">
      <c r="A42" s="197" t="s">
        <v>348</v>
      </c>
      <c r="B42" s="207"/>
      <c r="C42" s="211" t="s">
        <v>291</v>
      </c>
    </row>
    <row r="43" spans="1:3">
      <c r="A43" s="200" t="s">
        <v>350</v>
      </c>
      <c r="B43" s="207"/>
      <c r="C43" s="211" t="s">
        <v>291</v>
      </c>
    </row>
    <row r="44" spans="1:3">
      <c r="A44" s="201" t="s">
        <v>293</v>
      </c>
      <c r="B44" s="207"/>
      <c r="C44" s="211" t="s">
        <v>291</v>
      </c>
    </row>
    <row r="45" spans="1:3">
      <c r="A45" s="201" t="s">
        <v>361</v>
      </c>
      <c r="B45" s="207"/>
      <c r="C45" s="211" t="s">
        <v>291</v>
      </c>
    </row>
    <row r="46" spans="1:3">
      <c r="A46" s="201" t="s">
        <v>301</v>
      </c>
      <c r="B46" s="207"/>
      <c r="C46" s="211" t="s">
        <v>291</v>
      </c>
    </row>
    <row r="47" spans="1:3">
      <c r="A47" s="201" t="s">
        <v>246</v>
      </c>
      <c r="B47" s="207"/>
      <c r="C47" s="211" t="s">
        <v>291</v>
      </c>
    </row>
  </sheetData>
  <mergeCells count="4">
    <mergeCell ref="A5:A6"/>
    <mergeCell ref="A21:A22"/>
    <mergeCell ref="A23:A24"/>
    <mergeCell ref="A32:A33"/>
  </mergeCells>
  <phoneticPr fontId="17" type="Hiragana"/>
  <dataValidations count="1">
    <dataValidation type="list" allowBlank="1" showDropDown="0" showInputMessage="1" showErrorMessage="1" sqref="B35:B37 B12:B26 B8:B10 B5:B6 B31:B33 B39:B47">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H48"/>
  <sheetViews>
    <sheetView view="pageBreakPreview" zoomScaleSheetLayoutView="100" workbookViewId="0">
      <selection sqref="A1:H1"/>
    </sheetView>
  </sheetViews>
  <sheetFormatPr defaultRowHeight="15.75"/>
  <cols>
    <col min="1" max="1" width="5.25" style="1" customWidth="1"/>
    <col min="2" max="2" width="18.75" style="1" customWidth="1"/>
    <col min="3" max="3" width="31.125" style="1" customWidth="1"/>
    <col min="4" max="4" width="15.125" style="1" customWidth="1"/>
    <col min="5" max="5" width="22.125" style="1" customWidth="1"/>
    <col min="6" max="28" width="3.625" style="1" customWidth="1"/>
    <col min="29" max="16384" width="9" style="1" customWidth="1"/>
  </cols>
  <sheetData>
    <row r="1" spans="1:8" ht="16.5">
      <c r="A1" s="213" t="s">
        <v>225</v>
      </c>
      <c r="B1" s="213"/>
      <c r="C1" s="213"/>
      <c r="D1" s="213"/>
      <c r="E1" s="213"/>
      <c r="F1" s="213"/>
      <c r="G1" s="213"/>
      <c r="H1" s="213"/>
    </row>
    <row r="2" spans="1:8" ht="14.25" customHeight="1">
      <c r="A2" s="214"/>
    </row>
    <row r="3" spans="1:8">
      <c r="A3" s="1" t="s">
        <v>204</v>
      </c>
    </row>
    <row r="4" spans="1:8">
      <c r="A4" s="1" t="s">
        <v>114</v>
      </c>
      <c r="B4" s="217" t="s">
        <v>70</v>
      </c>
      <c r="C4" s="217"/>
      <c r="D4" s="217"/>
      <c r="E4" s="217"/>
      <c r="F4" s="217"/>
      <c r="G4" s="217"/>
    </row>
    <row r="5" spans="1:8">
      <c r="B5" s="217"/>
      <c r="C5" s="217"/>
      <c r="D5" s="217"/>
      <c r="E5" s="217"/>
      <c r="F5" s="217"/>
      <c r="G5" s="217"/>
    </row>
    <row r="7" spans="1:8" ht="19.5">
      <c r="B7" s="218" t="s">
        <v>365</v>
      </c>
    </row>
    <row r="8" spans="1:8">
      <c r="B8" s="219" t="s">
        <v>366</v>
      </c>
      <c r="C8" s="219" t="s">
        <v>373</v>
      </c>
      <c r="D8" s="219" t="s">
        <v>375</v>
      </c>
      <c r="E8" s="219" t="s">
        <v>376</v>
      </c>
      <c r="G8" s="241"/>
    </row>
    <row r="9" spans="1:8" ht="22.5" customHeight="1">
      <c r="B9" s="220" t="s">
        <v>367</v>
      </c>
      <c r="C9" s="223"/>
      <c r="D9" s="229"/>
      <c r="E9" s="236"/>
    </row>
    <row r="10" spans="1:8" ht="22.5" customHeight="1">
      <c r="B10" s="220"/>
      <c r="C10" s="224"/>
      <c r="D10" s="230"/>
      <c r="E10" s="237"/>
    </row>
    <row r="11" spans="1:8" ht="22.5" customHeight="1">
      <c r="B11" s="220"/>
      <c r="C11" s="224"/>
      <c r="D11" s="230"/>
      <c r="E11" s="237"/>
    </row>
    <row r="12" spans="1:8" ht="22.5" customHeight="1">
      <c r="B12" s="220"/>
      <c r="C12" s="224"/>
      <c r="D12" s="230"/>
      <c r="E12" s="237"/>
    </row>
    <row r="13" spans="1:8" ht="22.5" customHeight="1">
      <c r="B13" s="220"/>
      <c r="C13" s="224"/>
      <c r="D13" s="230"/>
      <c r="E13" s="237"/>
    </row>
    <row r="14" spans="1:8" ht="22.5" customHeight="1">
      <c r="B14" s="220"/>
      <c r="C14" s="224"/>
      <c r="D14" s="230"/>
      <c r="E14" s="237"/>
    </row>
    <row r="15" spans="1:8" ht="22.5" customHeight="1">
      <c r="B15" s="220"/>
      <c r="C15" s="224"/>
      <c r="D15" s="230"/>
      <c r="E15" s="237"/>
    </row>
    <row r="16" spans="1:8" ht="22.5" customHeight="1">
      <c r="B16" s="220"/>
      <c r="C16" s="224"/>
      <c r="D16" s="230"/>
      <c r="E16" s="237"/>
    </row>
    <row r="17" spans="1:7" ht="22.5" customHeight="1">
      <c r="B17" s="220"/>
      <c r="C17" s="224"/>
      <c r="D17" s="231"/>
      <c r="E17" s="237"/>
    </row>
    <row r="18" spans="1:7" ht="22.5" customHeight="1">
      <c r="B18" s="220"/>
      <c r="C18" s="225"/>
      <c r="D18" s="232"/>
      <c r="E18" s="238"/>
    </row>
    <row r="19" spans="1:7" ht="22.5" customHeight="1">
      <c r="B19" s="220" t="s">
        <v>368</v>
      </c>
      <c r="C19" s="223" t="s">
        <v>333</v>
      </c>
      <c r="D19" s="233"/>
      <c r="E19" s="236"/>
    </row>
    <row r="20" spans="1:7" ht="22.5" customHeight="1">
      <c r="B20" s="220"/>
      <c r="C20" s="224"/>
      <c r="D20" s="234"/>
      <c r="E20" s="239"/>
    </row>
    <row r="21" spans="1:7" ht="22.5" customHeight="1">
      <c r="B21" s="220"/>
      <c r="C21" s="225"/>
      <c r="D21" s="235"/>
      <c r="E21" s="238"/>
    </row>
    <row r="22" spans="1:7" ht="22.5" customHeight="1">
      <c r="B22" s="220" t="s">
        <v>369</v>
      </c>
      <c r="C22" s="226"/>
      <c r="D22" s="220"/>
      <c r="E22" s="4"/>
    </row>
    <row r="23" spans="1:7" ht="22.5" customHeight="1">
      <c r="B23" s="220" t="s">
        <v>370</v>
      </c>
      <c r="C23" s="227"/>
      <c r="D23" s="233"/>
      <c r="E23" s="236"/>
    </row>
    <row r="24" spans="1:7" ht="22.5" customHeight="1">
      <c r="B24" s="220"/>
      <c r="C24" s="228"/>
      <c r="D24" s="235"/>
      <c r="E24" s="240"/>
    </row>
    <row r="25" spans="1:7">
      <c r="A25" s="215"/>
    </row>
    <row r="26" spans="1:7" ht="19.5">
      <c r="B26" s="218" t="s">
        <v>188</v>
      </c>
    </row>
    <row r="27" spans="1:7">
      <c r="B27" s="219" t="s">
        <v>366</v>
      </c>
      <c r="C27" s="219" t="s">
        <v>373</v>
      </c>
      <c r="D27" s="219" t="s">
        <v>375</v>
      </c>
      <c r="E27" s="219" t="s">
        <v>376</v>
      </c>
      <c r="G27" s="241"/>
    </row>
    <row r="28" spans="1:7" ht="22.5" customHeight="1">
      <c r="B28" s="220" t="s">
        <v>352</v>
      </c>
      <c r="C28" s="223"/>
      <c r="D28" s="229"/>
      <c r="E28" s="236"/>
    </row>
    <row r="29" spans="1:7" ht="22.5" customHeight="1">
      <c r="B29" s="220"/>
      <c r="C29" s="224"/>
      <c r="D29" s="230"/>
      <c r="E29" s="237"/>
    </row>
    <row r="30" spans="1:7" ht="22.5" customHeight="1">
      <c r="B30" s="220"/>
      <c r="C30" s="224"/>
      <c r="D30" s="230"/>
      <c r="E30" s="237"/>
    </row>
    <row r="31" spans="1:7" ht="22.5" customHeight="1">
      <c r="B31" s="220"/>
      <c r="C31" s="224"/>
      <c r="D31" s="230"/>
      <c r="E31" s="237"/>
    </row>
    <row r="32" spans="1:7" ht="22.5" customHeight="1">
      <c r="B32" s="220"/>
      <c r="C32" s="224"/>
      <c r="D32" s="230"/>
      <c r="E32" s="237"/>
    </row>
    <row r="33" spans="1:7" ht="22.5" customHeight="1">
      <c r="B33" s="220"/>
      <c r="C33" s="224"/>
      <c r="D33" s="230"/>
      <c r="E33" s="237"/>
    </row>
    <row r="34" spans="1:7" ht="22.5" customHeight="1">
      <c r="B34" s="220"/>
      <c r="C34" s="224"/>
      <c r="D34" s="230"/>
      <c r="E34" s="237"/>
    </row>
    <row r="35" spans="1:7" ht="22.5" customHeight="1">
      <c r="B35" s="220"/>
      <c r="C35" s="224"/>
      <c r="D35" s="230"/>
      <c r="E35" s="237"/>
    </row>
    <row r="36" spans="1:7" ht="22.5" customHeight="1">
      <c r="B36" s="220"/>
      <c r="C36" s="224"/>
      <c r="D36" s="231"/>
      <c r="E36" s="237"/>
    </row>
    <row r="37" spans="1:7" ht="22.5" customHeight="1">
      <c r="B37" s="220"/>
      <c r="C37" s="225"/>
      <c r="D37" s="232"/>
      <c r="E37" s="238"/>
    </row>
    <row r="38" spans="1:7" ht="22.5" customHeight="1">
      <c r="B38" s="220" t="s">
        <v>371</v>
      </c>
      <c r="C38" s="223" t="s">
        <v>333</v>
      </c>
      <c r="D38" s="233"/>
      <c r="E38" s="236"/>
    </row>
    <row r="39" spans="1:7" ht="22.5" customHeight="1">
      <c r="B39" s="220"/>
      <c r="C39" s="224"/>
      <c r="D39" s="234"/>
      <c r="E39" s="239"/>
    </row>
    <row r="40" spans="1:7" ht="22.5" customHeight="1">
      <c r="B40" s="220"/>
      <c r="C40" s="225"/>
      <c r="D40" s="235"/>
      <c r="E40" s="238"/>
    </row>
    <row r="41" spans="1:7" ht="22.5" customHeight="1">
      <c r="B41" s="220" t="s">
        <v>369</v>
      </c>
      <c r="C41" s="226"/>
      <c r="D41" s="220"/>
      <c r="E41" s="4"/>
    </row>
    <row r="42" spans="1:7" ht="22.5" customHeight="1">
      <c r="B42" s="220" t="s">
        <v>370</v>
      </c>
      <c r="C42" s="227"/>
      <c r="D42" s="233"/>
      <c r="E42" s="236"/>
    </row>
    <row r="43" spans="1:7" ht="22.5" customHeight="1">
      <c r="B43" s="220"/>
      <c r="C43" s="228"/>
      <c r="D43" s="235"/>
      <c r="E43" s="240"/>
    </row>
    <row r="44" spans="1:7" ht="22.5" customHeight="1">
      <c r="B44" s="221"/>
      <c r="C44" s="221"/>
      <c r="D44" s="221"/>
    </row>
    <row r="45" spans="1:7" ht="33" customHeight="1">
      <c r="A45" s="216" t="s">
        <v>37</v>
      </c>
      <c r="B45" s="222" t="s">
        <v>33</v>
      </c>
      <c r="C45" s="222"/>
      <c r="D45" s="222"/>
      <c r="E45" s="222"/>
      <c r="F45" s="222"/>
      <c r="G45" s="222"/>
    </row>
    <row r="46" spans="1:7" ht="33" customHeight="1">
      <c r="A46" s="216" t="s">
        <v>363</v>
      </c>
      <c r="B46" s="222" t="s">
        <v>172</v>
      </c>
      <c r="C46" s="222"/>
      <c r="D46" s="222"/>
      <c r="E46" s="222"/>
      <c r="F46" s="222"/>
      <c r="G46" s="222"/>
    </row>
    <row r="47" spans="1:7" ht="33" customHeight="1">
      <c r="A47" s="216" t="s">
        <v>182</v>
      </c>
      <c r="B47" s="222" t="s">
        <v>338</v>
      </c>
      <c r="C47" s="222"/>
      <c r="D47" s="222"/>
      <c r="E47" s="222"/>
      <c r="F47" s="222"/>
      <c r="G47" s="222"/>
    </row>
    <row r="48" spans="1:7" ht="33" customHeight="1">
      <c r="A48" s="216" t="s">
        <v>364</v>
      </c>
      <c r="B48" s="222" t="s">
        <v>372</v>
      </c>
      <c r="C48" s="222"/>
      <c r="D48" s="222"/>
      <c r="E48" s="222"/>
      <c r="F48" s="222"/>
      <c r="G48" s="222"/>
    </row>
  </sheetData>
  <mergeCells count="18">
    <mergeCell ref="A1:H1"/>
    <mergeCell ref="B45:G45"/>
    <mergeCell ref="B46:G46"/>
    <mergeCell ref="B47:G47"/>
    <mergeCell ref="B48:G48"/>
    <mergeCell ref="B4:G5"/>
    <mergeCell ref="B19:B21"/>
    <mergeCell ref="C19:C21"/>
    <mergeCell ref="B23:B24"/>
    <mergeCell ref="C23:C24"/>
    <mergeCell ref="B38:B40"/>
    <mergeCell ref="C38:C40"/>
    <mergeCell ref="B42:B43"/>
    <mergeCell ref="C42:C43"/>
    <mergeCell ref="B9:B18"/>
    <mergeCell ref="C9:C18"/>
    <mergeCell ref="B28:B37"/>
    <mergeCell ref="C28:C37"/>
  </mergeCells>
  <phoneticPr fontId="9" type="Hiragana"/>
  <pageMargins left="0.74803149606299213" right="0.35433070866141736" top="0.55118110236220463" bottom="0.55118110236220474" header="0.31496062992125984" footer="0.31496062992125984"/>
  <pageSetup paperSize="9" scale="82" fitToWidth="1" fitToHeight="1" orientation="portrait" usePrinterDefaults="1" r:id="rId1"/>
  <headerFooter>
    <oddFooter>&amp;C- &amp;P/&amp;N -</oddFooter>
  </headerFooter>
  <rowBreaks count="1" manualBreakCount="1">
    <brk id="2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5"/>
  <dimension ref="A1:AN73"/>
  <sheetViews>
    <sheetView showGridLines="0" view="pageBreakPreview" zoomScale="115" zoomScaleSheetLayoutView="115" workbookViewId="0">
      <selection sqref="A1:B1"/>
    </sheetView>
  </sheetViews>
  <sheetFormatPr defaultColWidth="8.25" defaultRowHeight="21" customHeight="1"/>
  <cols>
    <col min="1" max="1" width="2.625" style="242" customWidth="1"/>
    <col min="2" max="2" width="15" style="243" customWidth="1"/>
    <col min="3" max="3" width="6.625" style="242" customWidth="1"/>
    <col min="4" max="5" width="7.625" style="242" customWidth="1"/>
    <col min="6" max="36" width="2.625" style="242" customWidth="1"/>
    <col min="37" max="37" width="6.625" style="242" customWidth="1"/>
    <col min="38" max="39" width="7.625" style="242" customWidth="1"/>
    <col min="40" max="40" width="5.625" style="242" customWidth="1"/>
    <col min="41" max="16384" width="8.25" style="242"/>
  </cols>
  <sheetData>
    <row r="1" spans="1:40" ht="20.100000000000001" customHeight="1">
      <c r="A1" s="245" t="s">
        <v>286</v>
      </c>
      <c r="C1" s="267"/>
      <c r="D1" s="267"/>
      <c r="E1" s="267"/>
      <c r="F1" s="267"/>
      <c r="G1" s="267"/>
      <c r="H1" s="267"/>
      <c r="I1" s="267"/>
      <c r="J1" s="267"/>
      <c r="K1" s="267"/>
      <c r="L1" s="267"/>
      <c r="M1" s="267"/>
      <c r="N1" s="267"/>
      <c r="O1" s="267"/>
      <c r="P1" s="267"/>
      <c r="Q1" s="267"/>
      <c r="R1" s="267"/>
      <c r="S1" s="267"/>
      <c r="T1" s="267"/>
      <c r="U1" s="267"/>
      <c r="V1" s="267"/>
      <c r="W1" s="267"/>
      <c r="X1" s="253"/>
      <c r="Y1" s="253"/>
      <c r="Z1" s="247"/>
      <c r="AA1" s="247"/>
      <c r="AB1" s="247"/>
      <c r="AC1" s="247"/>
      <c r="AD1" s="291"/>
      <c r="AE1" s="291"/>
      <c r="AF1" s="291"/>
      <c r="AG1" s="291"/>
      <c r="AH1" s="291"/>
      <c r="AI1" s="290" t="s">
        <v>410</v>
      </c>
      <c r="AJ1" s="290"/>
      <c r="AK1" s="295" t="s">
        <v>412</v>
      </c>
      <c r="AL1" s="295"/>
      <c r="AM1" s="295"/>
      <c r="AN1" s="295"/>
    </row>
    <row r="2" spans="1:40" ht="18" customHeight="1">
      <c r="A2" s="214"/>
      <c r="B2" s="254"/>
      <c r="C2" s="254"/>
      <c r="D2" s="254"/>
      <c r="E2" s="254"/>
      <c r="F2" s="254"/>
      <c r="G2" s="254"/>
      <c r="H2" s="254"/>
      <c r="I2" s="254"/>
      <c r="J2" s="254"/>
      <c r="K2" s="254"/>
      <c r="L2" s="254"/>
      <c r="M2" s="287">
        <v>2026</v>
      </c>
      <c r="N2" s="287"/>
      <c r="O2" s="287"/>
      <c r="P2" s="287"/>
      <c r="Q2" s="288" t="s">
        <v>404</v>
      </c>
      <c r="R2" s="288"/>
      <c r="S2" s="287">
        <v>5</v>
      </c>
      <c r="T2" s="287"/>
      <c r="U2" s="288" t="s">
        <v>406</v>
      </c>
      <c r="V2" s="288"/>
      <c r="W2" s="254"/>
      <c r="X2" s="254"/>
      <c r="Y2" s="254"/>
      <c r="Z2" s="247"/>
      <c r="AA2" s="247"/>
      <c r="AC2" s="290"/>
      <c r="AD2" s="254"/>
      <c r="AE2" s="254"/>
      <c r="AF2" s="254"/>
      <c r="AG2" s="254"/>
      <c r="AH2" s="254"/>
      <c r="AI2" s="290" t="s">
        <v>411</v>
      </c>
      <c r="AJ2" s="290"/>
      <c r="AK2" s="296"/>
      <c r="AL2" s="296"/>
      <c r="AM2" s="296"/>
      <c r="AN2" s="296"/>
    </row>
    <row r="3" spans="1:40" ht="18" customHeight="1">
      <c r="A3" s="246"/>
      <c r="B3" s="255" t="s">
        <v>388</v>
      </c>
      <c r="C3" s="255"/>
      <c r="D3" s="255"/>
      <c r="E3" s="255"/>
      <c r="F3" s="246"/>
      <c r="G3" s="246"/>
      <c r="H3" s="246"/>
      <c r="I3" s="246"/>
      <c r="J3" s="246"/>
      <c r="K3" s="246"/>
      <c r="L3" s="246"/>
      <c r="M3" s="246"/>
      <c r="N3" s="246"/>
      <c r="O3" s="246"/>
      <c r="P3" s="246"/>
      <c r="Q3" s="246"/>
      <c r="R3" s="246"/>
      <c r="S3" s="246"/>
      <c r="T3" s="246"/>
      <c r="U3" s="246"/>
      <c r="V3" s="246"/>
      <c r="W3" s="246"/>
      <c r="Y3" s="289"/>
      <c r="Z3" s="289"/>
      <c r="AA3" s="289"/>
      <c r="AB3" s="247"/>
      <c r="AC3" s="289"/>
      <c r="AD3" s="289"/>
      <c r="AE3" s="289"/>
      <c r="AF3" s="289"/>
      <c r="AG3" s="289"/>
      <c r="AH3" s="289"/>
      <c r="AI3" s="292" t="s">
        <v>349</v>
      </c>
      <c r="AJ3" s="290"/>
      <c r="AK3" s="297" t="s">
        <v>297</v>
      </c>
      <c r="AL3" s="297"/>
      <c r="AM3" s="297"/>
      <c r="AN3" s="297"/>
    </row>
    <row r="4" spans="1:40" ht="18" customHeight="1">
      <c r="A4" s="246"/>
      <c r="B4" s="246"/>
      <c r="C4" s="246"/>
      <c r="D4" s="246"/>
      <c r="E4" s="246"/>
      <c r="F4" s="246"/>
      <c r="G4" s="246"/>
      <c r="H4" s="246"/>
      <c r="I4" s="246"/>
      <c r="J4" s="246"/>
      <c r="K4" s="246"/>
      <c r="L4" s="246"/>
      <c r="M4" s="246"/>
      <c r="N4" s="246"/>
      <c r="O4" s="246"/>
      <c r="P4" s="246"/>
      <c r="Q4" s="246"/>
      <c r="R4" s="246"/>
      <c r="S4" s="246"/>
      <c r="T4" s="246"/>
      <c r="U4" s="246"/>
      <c r="V4" s="246"/>
      <c r="W4" s="246"/>
      <c r="Y4" s="289"/>
      <c r="Z4" s="289"/>
      <c r="AA4" s="289"/>
      <c r="AB4" s="247"/>
      <c r="AC4" s="289"/>
      <c r="AD4" s="289"/>
      <c r="AE4" s="289"/>
      <c r="AF4" s="289"/>
      <c r="AG4" s="289"/>
      <c r="AH4" s="289"/>
      <c r="AI4" s="292" t="s">
        <v>100</v>
      </c>
      <c r="AJ4" s="290"/>
      <c r="AK4" s="297" t="s">
        <v>53</v>
      </c>
      <c r="AL4" s="297"/>
      <c r="AM4" s="297"/>
      <c r="AN4" s="297"/>
    </row>
    <row r="5" spans="1:40" ht="18" customHeight="1">
      <c r="A5" s="246"/>
      <c r="B5" s="246"/>
      <c r="C5" s="246"/>
      <c r="D5" s="246"/>
      <c r="E5" s="246"/>
      <c r="F5" s="246"/>
      <c r="G5" s="246"/>
      <c r="H5" s="246"/>
      <c r="I5" s="246"/>
      <c r="J5" s="246"/>
      <c r="K5" s="246"/>
      <c r="L5" s="246"/>
      <c r="M5" s="246"/>
      <c r="N5" s="246"/>
      <c r="O5" s="246"/>
      <c r="P5" s="246"/>
      <c r="Q5" s="246"/>
      <c r="R5" s="246"/>
      <c r="S5" s="246"/>
      <c r="U5" s="246"/>
      <c r="V5" s="246"/>
      <c r="W5" s="246"/>
      <c r="Y5" s="289"/>
      <c r="Z5" s="289"/>
      <c r="AA5" s="289"/>
      <c r="AB5" s="247"/>
      <c r="AC5" s="289"/>
      <c r="AD5" s="289"/>
      <c r="AE5" s="289"/>
      <c r="AF5" s="289"/>
      <c r="AG5" s="292" t="s">
        <v>408</v>
      </c>
      <c r="AH5" s="294"/>
      <c r="AI5" s="294"/>
      <c r="AJ5" s="294"/>
      <c r="AK5" s="289" t="s">
        <v>413</v>
      </c>
      <c r="AL5" s="299"/>
      <c r="AM5" s="289" t="s">
        <v>415</v>
      </c>
      <c r="AN5" s="247"/>
    </row>
    <row r="6" spans="1:40" ht="9.9499999999999993" customHeight="1">
      <c r="A6" s="247"/>
      <c r="B6" s="252"/>
      <c r="C6" s="252"/>
      <c r="D6" s="252"/>
      <c r="E6" s="252"/>
      <c r="F6" s="252"/>
      <c r="G6" s="252"/>
      <c r="H6" s="252"/>
      <c r="I6" s="252"/>
      <c r="J6" s="252"/>
      <c r="K6" s="252"/>
      <c r="L6" s="252"/>
      <c r="M6" s="252"/>
      <c r="N6" s="252"/>
      <c r="O6" s="252"/>
      <c r="P6" s="252"/>
      <c r="Q6" s="252"/>
      <c r="R6" s="252"/>
      <c r="S6" s="252"/>
      <c r="T6" s="252"/>
      <c r="U6" s="252"/>
      <c r="V6" s="252"/>
      <c r="W6" s="252"/>
      <c r="X6" s="254"/>
      <c r="Y6" s="254"/>
      <c r="Z6" s="254"/>
      <c r="AA6" s="254"/>
      <c r="AB6" s="254"/>
      <c r="AC6" s="254"/>
      <c r="AD6" s="254"/>
      <c r="AE6" s="254"/>
      <c r="AF6" s="254"/>
      <c r="AG6" s="254"/>
      <c r="AH6" s="254"/>
      <c r="AI6" s="254"/>
      <c r="AJ6" s="254"/>
      <c r="AK6" s="254"/>
      <c r="AL6" s="254"/>
      <c r="AM6" s="247"/>
      <c r="AN6" s="247"/>
    </row>
    <row r="7" spans="1:40" ht="15" customHeight="1">
      <c r="A7" s="248" t="s">
        <v>377</v>
      </c>
      <c r="B7" s="256" t="s">
        <v>389</v>
      </c>
      <c r="C7" s="268" t="s">
        <v>395</v>
      </c>
      <c r="D7" s="261" t="s">
        <v>400</v>
      </c>
      <c r="E7" s="250" t="s">
        <v>402</v>
      </c>
      <c r="F7" s="280" t="s">
        <v>403</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77" t="s">
        <v>247</v>
      </c>
      <c r="AL7" s="262" t="s">
        <v>414</v>
      </c>
      <c r="AM7" s="302" t="s">
        <v>383</v>
      </c>
      <c r="AN7" s="302"/>
    </row>
    <row r="8" spans="1:40" ht="15" customHeight="1">
      <c r="A8" s="248"/>
      <c r="B8" s="257"/>
      <c r="C8" s="269"/>
      <c r="D8" s="261"/>
      <c r="E8" s="250"/>
      <c r="F8" s="261" t="s">
        <v>102</v>
      </c>
      <c r="G8" s="261"/>
      <c r="H8" s="261"/>
      <c r="I8" s="261"/>
      <c r="J8" s="261"/>
      <c r="K8" s="261"/>
      <c r="L8" s="261"/>
      <c r="M8" s="261" t="s">
        <v>314</v>
      </c>
      <c r="N8" s="261"/>
      <c r="O8" s="261"/>
      <c r="P8" s="261"/>
      <c r="Q8" s="261"/>
      <c r="R8" s="261"/>
      <c r="S8" s="261"/>
      <c r="T8" s="261" t="s">
        <v>405</v>
      </c>
      <c r="U8" s="261"/>
      <c r="V8" s="261"/>
      <c r="W8" s="261"/>
      <c r="X8" s="261"/>
      <c r="Y8" s="261"/>
      <c r="Z8" s="261"/>
      <c r="AA8" s="261" t="s">
        <v>407</v>
      </c>
      <c r="AB8" s="261"/>
      <c r="AC8" s="261"/>
      <c r="AD8" s="261"/>
      <c r="AE8" s="261"/>
      <c r="AF8" s="261"/>
      <c r="AG8" s="261"/>
      <c r="AH8" s="261" t="s">
        <v>409</v>
      </c>
      <c r="AI8" s="261"/>
      <c r="AJ8" s="261"/>
      <c r="AK8" s="277"/>
      <c r="AL8" s="262"/>
      <c r="AM8" s="302"/>
      <c r="AN8" s="302"/>
    </row>
    <row r="9" spans="1:40" ht="15" customHeight="1">
      <c r="A9" s="248"/>
      <c r="B9" s="258" t="s">
        <v>205</v>
      </c>
      <c r="C9" s="269"/>
      <c r="D9" s="261"/>
      <c r="E9" s="250"/>
      <c r="F9" s="281">
        <f>DATE($M$2,$S$2,1)</f>
        <v>46143</v>
      </c>
      <c r="G9" s="281">
        <f>DATE($M$2,$S$2,2)</f>
        <v>46144</v>
      </c>
      <c r="H9" s="281">
        <f>DATE($M$2,$S$2,3)</f>
        <v>46145</v>
      </c>
      <c r="I9" s="281">
        <f>DATE($M$2,$S$2,4)</f>
        <v>46146</v>
      </c>
      <c r="J9" s="281">
        <f>DATE($M$2,$S$2,5)</f>
        <v>46147</v>
      </c>
      <c r="K9" s="281">
        <f>DATE($M$2,$S$2,6)</f>
        <v>46148</v>
      </c>
      <c r="L9" s="281">
        <f>DATE($M$2,$S$2,7)</f>
        <v>46149</v>
      </c>
      <c r="M9" s="281">
        <f>DATE($M$2,$S$2,8)</f>
        <v>46150</v>
      </c>
      <c r="N9" s="281">
        <f>DATE($M$2,$S$2,9)</f>
        <v>46151</v>
      </c>
      <c r="O9" s="281">
        <f>DATE($M$2,$S$2,10)</f>
        <v>46152</v>
      </c>
      <c r="P9" s="281">
        <f>DATE($M$2,$S$2,11)</f>
        <v>46153</v>
      </c>
      <c r="Q9" s="281">
        <f>DATE($M$2,$S$2,12)</f>
        <v>46154</v>
      </c>
      <c r="R9" s="281">
        <f>DATE($M$2,$S$2,13)</f>
        <v>46155</v>
      </c>
      <c r="S9" s="281">
        <f>DATE($M$2,$S$2,14)</f>
        <v>46156</v>
      </c>
      <c r="T9" s="281">
        <f>DATE($M$2,$S$2,15)</f>
        <v>46157</v>
      </c>
      <c r="U9" s="281">
        <f>DATE($M$2,$S$2,16)</f>
        <v>46158</v>
      </c>
      <c r="V9" s="281">
        <f>DATE($M$2,$S$2,17)</f>
        <v>46159</v>
      </c>
      <c r="W9" s="281">
        <f>DATE($M$2,$S$2,18)</f>
        <v>46160</v>
      </c>
      <c r="X9" s="281">
        <f>DATE($M$2,$S$2,19)</f>
        <v>46161</v>
      </c>
      <c r="Y9" s="281">
        <f>DATE($M$2,$S$2,20)</f>
        <v>46162</v>
      </c>
      <c r="Z9" s="281">
        <f>DATE($M$2,$S$2,21)</f>
        <v>46163</v>
      </c>
      <c r="AA9" s="281">
        <f>DATE($M$2,$S$2,22)</f>
        <v>46164</v>
      </c>
      <c r="AB9" s="281">
        <f>DATE($M$2,$S$2,23)</f>
        <v>46165</v>
      </c>
      <c r="AC9" s="281">
        <f>DATE($M$2,$S$2,24)</f>
        <v>46166</v>
      </c>
      <c r="AD9" s="281">
        <f>DATE($M$2,$S$2,25)</f>
        <v>46167</v>
      </c>
      <c r="AE9" s="281">
        <f>DATE($M$2,$S$2,26)</f>
        <v>46168</v>
      </c>
      <c r="AF9" s="281">
        <f>DATE($M$2,$S$2,27)</f>
        <v>46169</v>
      </c>
      <c r="AG9" s="281">
        <f>DATE($M$2,$S$2,28)</f>
        <v>46170</v>
      </c>
      <c r="AH9" s="281">
        <f>IF(DAY(EOMONTH(F9,0))&lt;29,"",DATE($M$2,$S$2,29))</f>
        <v>46171</v>
      </c>
      <c r="AI9" s="281">
        <f>IF(DAY(EOMONTH(F9,0))&lt;30,"",DATE($M$2,$S$2,30))</f>
        <v>46172</v>
      </c>
      <c r="AJ9" s="281">
        <f>IF(DAY(EOMONTH(F9,0))&lt;31,"",DATE($M$2,$S$2,31))</f>
        <v>46173</v>
      </c>
      <c r="AK9" s="277"/>
      <c r="AL9" s="262"/>
      <c r="AM9" s="302"/>
      <c r="AN9" s="302"/>
    </row>
    <row r="10" spans="1:40" ht="15" customHeight="1">
      <c r="A10" s="248"/>
      <c r="B10" s="259"/>
      <c r="C10" s="270"/>
      <c r="D10" s="261"/>
      <c r="E10" s="250"/>
      <c r="F10" s="282">
        <f>DATE($M$2,$S$2,1)</f>
        <v>46143</v>
      </c>
      <c r="G10" s="282">
        <f>DATE($M$2,$S$2,2)</f>
        <v>46144</v>
      </c>
      <c r="H10" s="282">
        <f>DATE($M$2,$S$2,3)</f>
        <v>46145</v>
      </c>
      <c r="I10" s="282">
        <f>DATE($M$2,$S$2,4)</f>
        <v>46146</v>
      </c>
      <c r="J10" s="282">
        <f>DATE($M$2,$S$2,5)</f>
        <v>46147</v>
      </c>
      <c r="K10" s="282">
        <f>DATE($M$2,$S$2,6)</f>
        <v>46148</v>
      </c>
      <c r="L10" s="282">
        <f>DATE($M$2,$S$2,7)</f>
        <v>46149</v>
      </c>
      <c r="M10" s="282">
        <f>DATE($M$2,$S$2,8)</f>
        <v>46150</v>
      </c>
      <c r="N10" s="282">
        <f>DATE($M$2,$S$2,9)</f>
        <v>46151</v>
      </c>
      <c r="O10" s="282">
        <f>DATE($M$2,$S$2,10)</f>
        <v>46152</v>
      </c>
      <c r="P10" s="282">
        <f>DATE($M$2,$S$2,11)</f>
        <v>46153</v>
      </c>
      <c r="Q10" s="282">
        <f>DATE($M$2,$S$2,12)</f>
        <v>46154</v>
      </c>
      <c r="R10" s="282">
        <f>DATE($M$2,$S$2,13)</f>
        <v>46155</v>
      </c>
      <c r="S10" s="282">
        <f>DATE($M$2,$S$2,14)</f>
        <v>46156</v>
      </c>
      <c r="T10" s="282">
        <f>DATE($M$2,$S$2,15)</f>
        <v>46157</v>
      </c>
      <c r="U10" s="282">
        <f>DATE($M$2,$S$2,16)</f>
        <v>46158</v>
      </c>
      <c r="V10" s="282">
        <f>DATE($M$2,$S$2,17)</f>
        <v>46159</v>
      </c>
      <c r="W10" s="282">
        <f>DATE($M$2,$S$2,18)</f>
        <v>46160</v>
      </c>
      <c r="X10" s="282">
        <f>DATE($M$2,$S$2,19)</f>
        <v>46161</v>
      </c>
      <c r="Y10" s="282">
        <f>DATE($M$2,$S$2,20)</f>
        <v>46162</v>
      </c>
      <c r="Z10" s="282">
        <f>DATE($M$2,$S$2,21)</f>
        <v>46163</v>
      </c>
      <c r="AA10" s="282">
        <f>DATE($M$2,$S$2,22)</f>
        <v>46164</v>
      </c>
      <c r="AB10" s="282">
        <f>DATE($M$2,$S$2,23)</f>
        <v>46165</v>
      </c>
      <c r="AC10" s="282">
        <f>DATE($M$2,$S$2,24)</f>
        <v>46166</v>
      </c>
      <c r="AD10" s="282">
        <f>DATE($M$2,$S$2,25)</f>
        <v>46167</v>
      </c>
      <c r="AE10" s="282">
        <f>DATE($M$2,$S$2,26)</f>
        <v>46168</v>
      </c>
      <c r="AF10" s="282">
        <f>DATE($M$2,$S$2,27)</f>
        <v>46169</v>
      </c>
      <c r="AG10" s="282">
        <f>DATE($M$2,$S$2,28)</f>
        <v>46170</v>
      </c>
      <c r="AH10" s="282">
        <f>IF(DAY(EOMONTH(F10,0))&lt;29,"",DATE($M$2,$S$2,29))</f>
        <v>46171</v>
      </c>
      <c r="AI10" s="282">
        <f>IF(DAY(EOMONTH(F10,0))&lt;30,"",DATE($M$2,$S$2,30))</f>
        <v>46172</v>
      </c>
      <c r="AJ10" s="282">
        <f>IF(DAY(EOMONTH(F10,0))&lt;31,"",DATE($M$2,$S$2,31))</f>
        <v>46173</v>
      </c>
      <c r="AK10" s="277"/>
      <c r="AL10" s="262"/>
      <c r="AM10" s="302"/>
      <c r="AN10" s="302"/>
    </row>
    <row r="11" spans="1:40" ht="18" customHeight="1">
      <c r="A11" s="249">
        <v>1</v>
      </c>
      <c r="B11" s="260" t="s">
        <v>390</v>
      </c>
      <c r="C11" s="271" t="s">
        <v>143</v>
      </c>
      <c r="D11" s="275"/>
      <c r="E11" s="278"/>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98">
        <f t="shared" ref="AK11:AK31" si="0">+SUM(F11:AJ11)</f>
        <v>0</v>
      </c>
      <c r="AL11" s="300">
        <f t="shared" ref="AL11:AL31" si="1">IF($AK$3="４週",AK11/4,AK11/(DAY(EOMONTH($F$9,0))/7))</f>
        <v>0</v>
      </c>
      <c r="AM11" s="303"/>
      <c r="AN11" s="303"/>
    </row>
    <row r="12" spans="1:40" ht="18" customHeight="1">
      <c r="A12" s="249">
        <v>2</v>
      </c>
      <c r="B12" s="260" t="s">
        <v>391</v>
      </c>
      <c r="C12" s="271" t="s">
        <v>139</v>
      </c>
      <c r="D12" s="275"/>
      <c r="E12" s="278"/>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98">
        <f t="shared" si="0"/>
        <v>0</v>
      </c>
      <c r="AL12" s="300">
        <f t="shared" si="1"/>
        <v>0</v>
      </c>
      <c r="AM12" s="303"/>
      <c r="AN12" s="303"/>
    </row>
    <row r="13" spans="1:40" ht="18" customHeight="1">
      <c r="A13" s="249">
        <v>3</v>
      </c>
      <c r="B13" s="260" t="s">
        <v>391</v>
      </c>
      <c r="C13" s="271" t="s">
        <v>318</v>
      </c>
      <c r="D13" s="275"/>
      <c r="E13" s="278"/>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98">
        <f t="shared" si="0"/>
        <v>0</v>
      </c>
      <c r="AL13" s="300">
        <f t="shared" si="1"/>
        <v>0</v>
      </c>
      <c r="AM13" s="303"/>
      <c r="AN13" s="303"/>
    </row>
    <row r="14" spans="1:40" ht="18" customHeight="1">
      <c r="A14" s="249">
        <v>4</v>
      </c>
      <c r="B14" s="260" t="s">
        <v>391</v>
      </c>
      <c r="C14" s="271" t="s">
        <v>393</v>
      </c>
      <c r="D14" s="275"/>
      <c r="E14" s="278"/>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98">
        <f t="shared" si="0"/>
        <v>0</v>
      </c>
      <c r="AL14" s="300">
        <f t="shared" si="1"/>
        <v>0</v>
      </c>
      <c r="AM14" s="303"/>
      <c r="AN14" s="303"/>
    </row>
    <row r="15" spans="1:40" ht="18" customHeight="1">
      <c r="A15" s="249">
        <v>5</v>
      </c>
      <c r="B15" s="260"/>
      <c r="C15" s="271"/>
      <c r="D15" s="275"/>
      <c r="E15" s="278"/>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98">
        <f t="shared" si="0"/>
        <v>0</v>
      </c>
      <c r="AL15" s="300">
        <f t="shared" si="1"/>
        <v>0</v>
      </c>
      <c r="AM15" s="303"/>
      <c r="AN15" s="303"/>
    </row>
    <row r="16" spans="1:40" ht="18" customHeight="1">
      <c r="A16" s="249">
        <v>6</v>
      </c>
      <c r="B16" s="260"/>
      <c r="C16" s="271"/>
      <c r="D16" s="275"/>
      <c r="E16" s="278"/>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98">
        <f t="shared" si="0"/>
        <v>0</v>
      </c>
      <c r="AL16" s="300">
        <f t="shared" si="1"/>
        <v>0</v>
      </c>
      <c r="AM16" s="303"/>
      <c r="AN16" s="303"/>
    </row>
    <row r="17" spans="1:40" ht="18" customHeight="1">
      <c r="A17" s="249">
        <v>7</v>
      </c>
      <c r="B17" s="260"/>
      <c r="C17" s="271"/>
      <c r="D17" s="275"/>
      <c r="E17" s="278"/>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98">
        <f t="shared" si="0"/>
        <v>0</v>
      </c>
      <c r="AL17" s="300">
        <f t="shared" si="1"/>
        <v>0</v>
      </c>
      <c r="AM17" s="303"/>
      <c r="AN17" s="303"/>
    </row>
    <row r="18" spans="1:40" ht="18" customHeight="1">
      <c r="A18" s="249">
        <v>8</v>
      </c>
      <c r="B18" s="260"/>
      <c r="C18" s="271"/>
      <c r="D18" s="275"/>
      <c r="E18" s="278"/>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98">
        <f t="shared" si="0"/>
        <v>0</v>
      </c>
      <c r="AL18" s="300">
        <f t="shared" si="1"/>
        <v>0</v>
      </c>
      <c r="AM18" s="303"/>
      <c r="AN18" s="303"/>
    </row>
    <row r="19" spans="1:40" ht="18" customHeight="1">
      <c r="A19" s="249">
        <v>9</v>
      </c>
      <c r="B19" s="260"/>
      <c r="C19" s="271"/>
      <c r="D19" s="275"/>
      <c r="E19" s="278"/>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98">
        <f t="shared" si="0"/>
        <v>0</v>
      </c>
      <c r="AL19" s="300">
        <f t="shared" si="1"/>
        <v>0</v>
      </c>
      <c r="AM19" s="303"/>
      <c r="AN19" s="303"/>
    </row>
    <row r="20" spans="1:40" ht="18" customHeight="1">
      <c r="A20" s="249">
        <v>10</v>
      </c>
      <c r="B20" s="260"/>
      <c r="C20" s="271"/>
      <c r="D20" s="275"/>
      <c r="E20" s="278"/>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98">
        <f t="shared" si="0"/>
        <v>0</v>
      </c>
      <c r="AL20" s="300">
        <f t="shared" si="1"/>
        <v>0</v>
      </c>
      <c r="AM20" s="303"/>
      <c r="AN20" s="303"/>
    </row>
    <row r="21" spans="1:40" ht="18" customHeight="1">
      <c r="A21" s="249">
        <v>11</v>
      </c>
      <c r="B21" s="260"/>
      <c r="C21" s="271"/>
      <c r="D21" s="275"/>
      <c r="E21" s="278"/>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98">
        <f t="shared" si="0"/>
        <v>0</v>
      </c>
      <c r="AL21" s="300">
        <f t="shared" si="1"/>
        <v>0</v>
      </c>
      <c r="AM21" s="303"/>
      <c r="AN21" s="303"/>
    </row>
    <row r="22" spans="1:40" ht="18" customHeight="1">
      <c r="A22" s="249">
        <v>12</v>
      </c>
      <c r="B22" s="260"/>
      <c r="C22" s="271"/>
      <c r="D22" s="275"/>
      <c r="E22" s="278"/>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98">
        <f t="shared" si="0"/>
        <v>0</v>
      </c>
      <c r="AL22" s="300">
        <f t="shared" si="1"/>
        <v>0</v>
      </c>
      <c r="AM22" s="303"/>
      <c r="AN22" s="303"/>
    </row>
    <row r="23" spans="1:40" ht="18" customHeight="1">
      <c r="A23" s="249">
        <v>13</v>
      </c>
      <c r="B23" s="260"/>
      <c r="C23" s="271"/>
      <c r="D23" s="275"/>
      <c r="E23" s="278"/>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98">
        <f t="shared" si="0"/>
        <v>0</v>
      </c>
      <c r="AL23" s="300">
        <f t="shared" si="1"/>
        <v>0</v>
      </c>
      <c r="AM23" s="303"/>
      <c r="AN23" s="303"/>
    </row>
    <row r="24" spans="1:40" ht="18" customHeight="1">
      <c r="A24" s="249">
        <v>14</v>
      </c>
      <c r="B24" s="260"/>
      <c r="C24" s="271"/>
      <c r="D24" s="275"/>
      <c r="E24" s="278"/>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98">
        <f t="shared" si="0"/>
        <v>0</v>
      </c>
      <c r="AL24" s="300">
        <f t="shared" si="1"/>
        <v>0</v>
      </c>
      <c r="AM24" s="303"/>
      <c r="AN24" s="303"/>
    </row>
    <row r="25" spans="1:40" ht="18" customHeight="1">
      <c r="A25" s="249">
        <v>15</v>
      </c>
      <c r="B25" s="260"/>
      <c r="C25" s="271"/>
      <c r="D25" s="275"/>
      <c r="E25" s="278"/>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98">
        <f t="shared" si="0"/>
        <v>0</v>
      </c>
      <c r="AL25" s="300">
        <f t="shared" si="1"/>
        <v>0</v>
      </c>
      <c r="AM25" s="303"/>
      <c r="AN25" s="303"/>
    </row>
    <row r="26" spans="1:40" ht="18" customHeight="1">
      <c r="A26" s="249">
        <v>16</v>
      </c>
      <c r="B26" s="260"/>
      <c r="C26" s="271"/>
      <c r="D26" s="275"/>
      <c r="E26" s="278"/>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98">
        <f t="shared" si="0"/>
        <v>0</v>
      </c>
      <c r="AL26" s="300">
        <f t="shared" si="1"/>
        <v>0</v>
      </c>
      <c r="AM26" s="303"/>
      <c r="AN26" s="303"/>
    </row>
    <row r="27" spans="1:40" ht="18" customHeight="1">
      <c r="A27" s="249">
        <v>17</v>
      </c>
      <c r="B27" s="260"/>
      <c r="C27" s="271"/>
      <c r="D27" s="275"/>
      <c r="E27" s="278"/>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98">
        <f t="shared" si="0"/>
        <v>0</v>
      </c>
      <c r="AL27" s="300">
        <f t="shared" si="1"/>
        <v>0</v>
      </c>
      <c r="AM27" s="303"/>
      <c r="AN27" s="303"/>
    </row>
    <row r="28" spans="1:40" ht="18" customHeight="1">
      <c r="A28" s="249">
        <v>18</v>
      </c>
      <c r="B28" s="260"/>
      <c r="C28" s="271"/>
      <c r="D28" s="275"/>
      <c r="E28" s="278"/>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98">
        <f t="shared" si="0"/>
        <v>0</v>
      </c>
      <c r="AL28" s="300">
        <f t="shared" si="1"/>
        <v>0</v>
      </c>
      <c r="AM28" s="303"/>
      <c r="AN28" s="303"/>
    </row>
    <row r="29" spans="1:40" ht="18" customHeight="1">
      <c r="A29" s="249">
        <v>19</v>
      </c>
      <c r="B29" s="260"/>
      <c r="C29" s="271"/>
      <c r="D29" s="275"/>
      <c r="E29" s="278"/>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98">
        <f t="shared" si="0"/>
        <v>0</v>
      </c>
      <c r="AL29" s="300">
        <f t="shared" si="1"/>
        <v>0</v>
      </c>
      <c r="AM29" s="303"/>
      <c r="AN29" s="303"/>
    </row>
    <row r="30" spans="1:40" ht="18" customHeight="1">
      <c r="A30" s="249">
        <v>20</v>
      </c>
      <c r="B30" s="260"/>
      <c r="C30" s="271"/>
      <c r="D30" s="275"/>
      <c r="E30" s="278"/>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98">
        <f t="shared" si="0"/>
        <v>0</v>
      </c>
      <c r="AL30" s="300">
        <f t="shared" si="1"/>
        <v>0</v>
      </c>
      <c r="AM30" s="303"/>
      <c r="AN30" s="303"/>
    </row>
    <row r="31" spans="1:40" ht="18" customHeight="1">
      <c r="A31" s="250" t="s">
        <v>378</v>
      </c>
      <c r="B31" s="251"/>
      <c r="C31" s="251"/>
      <c r="D31" s="251"/>
      <c r="E31" s="251"/>
      <c r="F31" s="284">
        <f t="shared" ref="F31:AJ31" si="2">+SUM(F11:F30)</f>
        <v>0</v>
      </c>
      <c r="G31" s="284">
        <f t="shared" si="2"/>
        <v>0</v>
      </c>
      <c r="H31" s="284">
        <f t="shared" si="2"/>
        <v>0</v>
      </c>
      <c r="I31" s="284">
        <f t="shared" si="2"/>
        <v>0</v>
      </c>
      <c r="J31" s="284">
        <f t="shared" si="2"/>
        <v>0</v>
      </c>
      <c r="K31" s="284">
        <f t="shared" si="2"/>
        <v>0</v>
      </c>
      <c r="L31" s="284">
        <f t="shared" si="2"/>
        <v>0</v>
      </c>
      <c r="M31" s="284">
        <f t="shared" si="2"/>
        <v>0</v>
      </c>
      <c r="N31" s="284">
        <f t="shared" si="2"/>
        <v>0</v>
      </c>
      <c r="O31" s="284">
        <f t="shared" si="2"/>
        <v>0</v>
      </c>
      <c r="P31" s="284">
        <f t="shared" si="2"/>
        <v>0</v>
      </c>
      <c r="Q31" s="284">
        <f t="shared" si="2"/>
        <v>0</v>
      </c>
      <c r="R31" s="284">
        <f t="shared" si="2"/>
        <v>0</v>
      </c>
      <c r="S31" s="284">
        <f t="shared" si="2"/>
        <v>0</v>
      </c>
      <c r="T31" s="284">
        <f t="shared" si="2"/>
        <v>0</v>
      </c>
      <c r="U31" s="284">
        <f t="shared" si="2"/>
        <v>0</v>
      </c>
      <c r="V31" s="284">
        <f t="shared" si="2"/>
        <v>0</v>
      </c>
      <c r="W31" s="284">
        <f t="shared" si="2"/>
        <v>0</v>
      </c>
      <c r="X31" s="284">
        <f t="shared" si="2"/>
        <v>0</v>
      </c>
      <c r="Y31" s="284">
        <f t="shared" si="2"/>
        <v>0</v>
      </c>
      <c r="Z31" s="284">
        <f t="shared" si="2"/>
        <v>0</v>
      </c>
      <c r="AA31" s="284">
        <f t="shared" si="2"/>
        <v>0</v>
      </c>
      <c r="AB31" s="284">
        <f t="shared" si="2"/>
        <v>0</v>
      </c>
      <c r="AC31" s="284">
        <f t="shared" si="2"/>
        <v>0</v>
      </c>
      <c r="AD31" s="284">
        <f t="shared" si="2"/>
        <v>0</v>
      </c>
      <c r="AE31" s="284">
        <f t="shared" si="2"/>
        <v>0</v>
      </c>
      <c r="AF31" s="284">
        <f t="shared" si="2"/>
        <v>0</v>
      </c>
      <c r="AG31" s="284">
        <f t="shared" si="2"/>
        <v>0</v>
      </c>
      <c r="AH31" s="284">
        <f t="shared" si="2"/>
        <v>0</v>
      </c>
      <c r="AI31" s="284">
        <f t="shared" si="2"/>
        <v>0</v>
      </c>
      <c r="AJ31" s="284">
        <f t="shared" si="2"/>
        <v>0</v>
      </c>
      <c r="AK31" s="298">
        <f t="shared" si="0"/>
        <v>0</v>
      </c>
      <c r="AL31" s="300">
        <f t="shared" si="1"/>
        <v>0</v>
      </c>
      <c r="AM31" s="248"/>
      <c r="AN31" s="248"/>
    </row>
    <row r="32" spans="1:40" ht="18" customHeight="1">
      <c r="A32" s="251" t="s">
        <v>379</v>
      </c>
      <c r="B32" s="251"/>
      <c r="C32" s="251"/>
      <c r="D32" s="251"/>
      <c r="E32" s="279"/>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4"/>
      <c r="AL32" s="301"/>
      <c r="AM32" s="248"/>
      <c r="AN32" s="248"/>
    </row>
    <row r="33" spans="1:40" ht="15" customHeight="1">
      <c r="A33" s="252"/>
      <c r="B33" s="252"/>
      <c r="C33" s="252"/>
      <c r="D33" s="252"/>
      <c r="E33" s="252"/>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52"/>
      <c r="AL33" s="252"/>
      <c r="AM33" s="247"/>
    </row>
    <row r="34" spans="1:40" ht="15" customHeight="1">
      <c r="A34" s="252"/>
      <c r="B34" s="252"/>
      <c r="C34" s="252"/>
      <c r="D34" s="252"/>
      <c r="E34" s="252"/>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52"/>
      <c r="AL34" s="252"/>
      <c r="AM34" s="247"/>
    </row>
    <row r="35" spans="1:40" ht="15" customHeight="1">
      <c r="A35" s="252"/>
      <c r="B35" s="252"/>
      <c r="C35" s="252"/>
      <c r="D35" s="252"/>
      <c r="E35" s="252"/>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2"/>
      <c r="AL35" s="252"/>
      <c r="AM35" s="247"/>
    </row>
    <row r="36" spans="1:40" ht="21" customHeight="1">
      <c r="A36" s="253" t="s">
        <v>81</v>
      </c>
      <c r="B36" s="242"/>
      <c r="C36" s="254"/>
      <c r="D36" s="254"/>
      <c r="E36" s="254"/>
      <c r="F36" s="254"/>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54"/>
      <c r="AM36" s="254"/>
      <c r="AN36" s="247"/>
    </row>
    <row r="37" spans="1:40" ht="24.95" customHeight="1">
      <c r="A37" s="247"/>
      <c r="B37" s="252"/>
      <c r="C37" s="272" t="str">
        <v>管理者</v>
      </c>
      <c r="D37" s="276"/>
      <c r="E37" s="262" t="str">
        <v>従業者</v>
      </c>
      <c r="F37" s="262"/>
      <c r="G37" s="262"/>
      <c r="H37" s="262"/>
      <c r="I37" s="272" t="str">
        <v>-</v>
      </c>
      <c r="J37" s="276"/>
      <c r="K37" s="276"/>
      <c r="L37" s="276"/>
      <c r="M37" s="276"/>
      <c r="N37" s="277"/>
      <c r="O37" s="272" t="str">
        <v>-</v>
      </c>
      <c r="P37" s="276"/>
      <c r="Q37" s="276"/>
      <c r="R37" s="276"/>
      <c r="S37" s="276"/>
      <c r="T37" s="277"/>
      <c r="U37" s="272" t="str">
        <v>-</v>
      </c>
      <c r="V37" s="276"/>
      <c r="W37" s="276"/>
      <c r="X37" s="276"/>
      <c r="Y37" s="276"/>
      <c r="Z37" s="277"/>
      <c r="AA37" s="272" t="str">
        <v>-</v>
      </c>
      <c r="AB37" s="276"/>
      <c r="AC37" s="276"/>
      <c r="AD37" s="276"/>
      <c r="AE37" s="276"/>
      <c r="AF37" s="277"/>
      <c r="AG37" s="262" t="str">
        <v>-</v>
      </c>
      <c r="AH37" s="262"/>
      <c r="AI37" s="262"/>
      <c r="AJ37" s="262"/>
      <c r="AK37" s="262"/>
      <c r="AL37" s="262" t="str">
        <v>-</v>
      </c>
      <c r="AM37" s="262"/>
      <c r="AN37" s="247"/>
    </row>
    <row r="38" spans="1:40" ht="18" customHeight="1">
      <c r="A38" s="247"/>
      <c r="B38" s="252"/>
      <c r="C38" s="250" t="s">
        <v>336</v>
      </c>
      <c r="D38" s="250" t="s">
        <v>401</v>
      </c>
      <c r="E38" s="261" t="s">
        <v>336</v>
      </c>
      <c r="F38" s="261" t="s">
        <v>401</v>
      </c>
      <c r="G38" s="261"/>
      <c r="H38" s="261"/>
      <c r="I38" s="250" t="s">
        <v>336</v>
      </c>
      <c r="J38" s="251"/>
      <c r="K38" s="279"/>
      <c r="L38" s="250" t="s">
        <v>401</v>
      </c>
      <c r="M38" s="251"/>
      <c r="N38" s="279"/>
      <c r="O38" s="250" t="s">
        <v>336</v>
      </c>
      <c r="P38" s="251"/>
      <c r="Q38" s="279"/>
      <c r="R38" s="250" t="s">
        <v>401</v>
      </c>
      <c r="S38" s="251"/>
      <c r="T38" s="279"/>
      <c r="U38" s="250" t="s">
        <v>336</v>
      </c>
      <c r="V38" s="251"/>
      <c r="W38" s="279"/>
      <c r="X38" s="250" t="s">
        <v>401</v>
      </c>
      <c r="Y38" s="251"/>
      <c r="Z38" s="279"/>
      <c r="AA38" s="250" t="s">
        <v>336</v>
      </c>
      <c r="AB38" s="251"/>
      <c r="AC38" s="279"/>
      <c r="AD38" s="250" t="s">
        <v>401</v>
      </c>
      <c r="AE38" s="251"/>
      <c r="AF38" s="279"/>
      <c r="AG38" s="250" t="s">
        <v>336</v>
      </c>
      <c r="AH38" s="251"/>
      <c r="AI38" s="279"/>
      <c r="AJ38" s="250" t="s">
        <v>401</v>
      </c>
      <c r="AK38" s="279"/>
      <c r="AL38" s="261" t="s">
        <v>374</v>
      </c>
      <c r="AM38" s="261" t="s">
        <v>416</v>
      </c>
      <c r="AN38" s="247"/>
    </row>
    <row r="39" spans="1:40" ht="18" customHeight="1">
      <c r="A39" s="247"/>
      <c r="B39" s="261" t="s">
        <v>392</v>
      </c>
      <c r="C39" s="261">
        <f>COUNTIFS($B$11:$B$30,C$37,$C$11:$C$30,"A",$E$11:$E$30,"*")</f>
        <v>0</v>
      </c>
      <c r="D39" s="261">
        <f>COUNTIFS($B$11:$B$30,C$37,$C$11:$C$30,"B",$E$11:$E$30,"*")</f>
        <v>0</v>
      </c>
      <c r="E39" s="261">
        <f>COUNTIFS($B$11:$B$30,E$37,$C$11:$C$30,"A",$E$11:$E$30,"*")</f>
        <v>0</v>
      </c>
      <c r="F39" s="250">
        <f>COUNTIFS($B$11:$B$30,E$37,$C$11:$C$30,"B",$E$11:$E$30,"*")</f>
        <v>0</v>
      </c>
      <c r="G39" s="251"/>
      <c r="H39" s="279"/>
      <c r="I39" s="250">
        <f>COUNTIFS($B$11:$B$30,I$37,$C$11:$C$30,"A",$E$11:$E$30,"*")</f>
        <v>0</v>
      </c>
      <c r="J39" s="251"/>
      <c r="K39" s="279"/>
      <c r="L39" s="250">
        <f>COUNTIFS($B$11:$B$30,I$37,$C$11:$C$30,"B",$E$11:$E$30,"*")</f>
        <v>0</v>
      </c>
      <c r="M39" s="251"/>
      <c r="N39" s="279"/>
      <c r="O39" s="250">
        <f>COUNTIFS($B$11:$B$30,O$37,$C$11:$C$30,"A",$E$11:$E$30,"*")</f>
        <v>0</v>
      </c>
      <c r="P39" s="251"/>
      <c r="Q39" s="279"/>
      <c r="R39" s="250">
        <f>COUNTIFS($B$11:$B$30,O$37,$C$11:$C$30,"B",$E$11:$E$30,"*")</f>
        <v>0</v>
      </c>
      <c r="S39" s="251"/>
      <c r="T39" s="279"/>
      <c r="U39" s="250">
        <f>COUNTIFS($B$11:$B$30,U$37,$C$11:$C$30,"A",$E$11:$E$30,"*")</f>
        <v>0</v>
      </c>
      <c r="V39" s="251"/>
      <c r="W39" s="279"/>
      <c r="X39" s="250">
        <f>COUNTIFS($B$11:$B$30,U$37,$C$11:$C$30,"B",$E$11:$E$30,"*")</f>
        <v>0</v>
      </c>
      <c r="Y39" s="251"/>
      <c r="Z39" s="279"/>
      <c r="AA39" s="250">
        <f>COUNTIFS($B$11:$B$30,AA$37,$C$11:$C$30,"A",$E$11:$E$30,"*")</f>
        <v>0</v>
      </c>
      <c r="AB39" s="251"/>
      <c r="AC39" s="279"/>
      <c r="AD39" s="250">
        <f>COUNTIFS($B$11:$B$30,AA$37,$C$11:$C$30,"B",$E$11:$E$30,"*")</f>
        <v>0</v>
      </c>
      <c r="AE39" s="251"/>
      <c r="AF39" s="279"/>
      <c r="AG39" s="250">
        <f>COUNTIFS($B$11:$B$30,AG$37,$C$11:$C$30,"A",$E$11:$E$30,"*")</f>
        <v>0</v>
      </c>
      <c r="AH39" s="251"/>
      <c r="AI39" s="279"/>
      <c r="AJ39" s="250">
        <f>COUNTIFS($B$11:$B$30,AG$37,$C$11:$C$30,"B",$E$11:$E$30,"*")</f>
        <v>0</v>
      </c>
      <c r="AK39" s="279"/>
      <c r="AL39" s="261">
        <f>COUNTIFS($B$11:$B$30,AL$37,$C$11:$C$30,"A",$E$11:$E$30,"*")</f>
        <v>0</v>
      </c>
      <c r="AM39" s="261">
        <f>COUNTIFS($B$11:$B$30,AL$37,$C$11:$C$30,"B",$E$11:$E$30,"*")</f>
        <v>0</v>
      </c>
      <c r="AN39" s="247"/>
    </row>
    <row r="40" spans="1:40" ht="18" customHeight="1">
      <c r="A40" s="247"/>
      <c r="B40" s="262" t="s">
        <v>17</v>
      </c>
      <c r="C40" s="261">
        <f>COUNTIFS($B$11:$B$30,C$37,$C$11:$C$30,"C",$E$11:$E$30,"*")</f>
        <v>0</v>
      </c>
      <c r="D40" s="261">
        <f>COUNTIFS($B$11:$B$30,C$37,$C$11:$C$30,"D",$E$11:$E$30,"*")</f>
        <v>0</v>
      </c>
      <c r="E40" s="261">
        <f>COUNTIFS($B$11:$B$30,E$37,$C$11:$C$30,"C",$E$11:$E$30,"*")</f>
        <v>0</v>
      </c>
      <c r="F40" s="250">
        <f>COUNTIFS($B$11:$B$30,E$37,$C$11:$C$30,"D",$E$11:$E$30,"*")</f>
        <v>0</v>
      </c>
      <c r="G40" s="251"/>
      <c r="H40" s="279"/>
      <c r="I40" s="250">
        <f>COUNTIFS($B$11:$B$30,I$37,$C$11:$C$30,"C",$E$11:$E$30,"*")</f>
        <v>0</v>
      </c>
      <c r="J40" s="251"/>
      <c r="K40" s="279"/>
      <c r="L40" s="250">
        <f>COUNTIFS($B$11:$B$30,I$37,$C$11:$C$30,"D",$E$11:$E$30,"*")</f>
        <v>0</v>
      </c>
      <c r="M40" s="251"/>
      <c r="N40" s="279"/>
      <c r="O40" s="250">
        <f>COUNTIFS($B$11:$B$30,O$37,$C$11:$C$30,"C",$E$11:$E$30,"*")</f>
        <v>0</v>
      </c>
      <c r="P40" s="251"/>
      <c r="Q40" s="279"/>
      <c r="R40" s="250">
        <f>COUNTIFS($B$11:$B$30,O$37,$C$11:$C$30,"D",$E$11:$E$30,"*")</f>
        <v>0</v>
      </c>
      <c r="S40" s="251"/>
      <c r="T40" s="279"/>
      <c r="U40" s="250">
        <f>COUNTIFS($B$11:$B$30,U$37,$C$11:$C$30,"C",$E$11:$E$30,"*")</f>
        <v>0</v>
      </c>
      <c r="V40" s="251"/>
      <c r="W40" s="279"/>
      <c r="X40" s="250">
        <f>COUNTIFS($B$11:$B$30,U$37,$C$11:$C$30,"D",$E$11:$E$30,"*")</f>
        <v>0</v>
      </c>
      <c r="Y40" s="251"/>
      <c r="Z40" s="279"/>
      <c r="AA40" s="250">
        <f>COUNTIFS($B$11:$B$30,AA$37,$C$11:$C$30,"C",$E$11:$E$30,"*")</f>
        <v>0</v>
      </c>
      <c r="AB40" s="251"/>
      <c r="AC40" s="279"/>
      <c r="AD40" s="250">
        <f>COUNTIFS($B$11:$B$30,AA$37,$C$11:$C$30,"D",$E$11:$E$30,"*")</f>
        <v>0</v>
      </c>
      <c r="AE40" s="251"/>
      <c r="AF40" s="279"/>
      <c r="AG40" s="250">
        <f>COUNTIFS($B$11:$B$30,AG$37,$C$11:$C$30,"C",$E$11:$E$30,"*")</f>
        <v>0</v>
      </c>
      <c r="AH40" s="251"/>
      <c r="AI40" s="279"/>
      <c r="AJ40" s="250">
        <f>COUNTIFS($B$11:$B$30,AG$37,$C$11:$C$30,"D",$E$11:$E$30,"*")</f>
        <v>0</v>
      </c>
      <c r="AK40" s="279"/>
      <c r="AL40" s="261">
        <f>COUNTIFS($B$11:$B$30,AL$37,$C$11:$C$30,"C",$E$11:$E$30,"*")</f>
        <v>0</v>
      </c>
      <c r="AM40" s="261">
        <f>COUNTIFS($B$11:$B$30,AL$37,$C$11:$C$30,"D",$E$11:$E$30,"*")</f>
        <v>0</v>
      </c>
      <c r="AN40" s="247"/>
    </row>
    <row r="41" spans="1:40" ht="24.95" customHeight="1">
      <c r="A41" s="247"/>
      <c r="B41" s="262" t="s">
        <v>6</v>
      </c>
      <c r="C41" s="272" t="e">
        <f>IF($AK$3="４週",SUMIFS($AK$11:$AK$30,$B$11:$B$30,C37)/4/$AH$5,IF($AK$3="歴月",SUMIFS($AK$11:$AK$30,$B$11:$B$30,C37)/$AL$5,"記載する期間を選択してください"))</f>
        <v>#DIV/0!</v>
      </c>
      <c r="D41" s="277"/>
      <c r="E41" s="272" t="e">
        <f>IF($AK$3="４週",SUMIFS($AK$11:$AK$30,$B$11:$B$30,E37)/4/$AH$5,IF($AK$3="歴月",SUMIFS($AK$11:$AK$30,$B$11:$B$30,E37)/$AL$5,"記載する期間を選択してください"))</f>
        <v>#DIV/0!</v>
      </c>
      <c r="F41" s="276"/>
      <c r="G41" s="276"/>
      <c r="H41" s="277"/>
      <c r="I41" s="272" t="e">
        <f>IF($AK$3="４週",SUMIFS($AK$11:$AK$30,$B$11:$B$30,I37)/4/$AH$5,IF($AK$3="歴月",SUMIFS($AK$11:$AK$30,$B$11:$B$30,I37)/$AL$5,"記載する期間を選択してください"))</f>
        <v>#DIV/0!</v>
      </c>
      <c r="J41" s="276"/>
      <c r="K41" s="276"/>
      <c r="L41" s="276"/>
      <c r="M41" s="276"/>
      <c r="N41" s="277"/>
      <c r="O41" s="272" t="e">
        <f>IF($AK$3="４週",SUMIFS($AK$11:$AK$30,$B$11:$B$30,O37)/4/$AH$5,IF($AK$3="歴月",SUMIFS($AK$11:$AK$30,$B$11:$B$30,O37)/$AL$5,"記載する期間を選択してください"))</f>
        <v>#DIV/0!</v>
      </c>
      <c r="P41" s="276"/>
      <c r="Q41" s="276"/>
      <c r="R41" s="276"/>
      <c r="S41" s="276"/>
      <c r="T41" s="277"/>
      <c r="U41" s="272" t="e">
        <f>IF($AK$3="４週",SUMIFS($AK$11:$AK$30,$B$11:$B$30,U37)/4/$AH$5,IF($AK$3="歴月",SUMIFS($AK$11:$AK$30,$B$11:$B$30,U37)/$AL$5,"記載する期間を選択してください"))</f>
        <v>#DIV/0!</v>
      </c>
      <c r="V41" s="276"/>
      <c r="W41" s="276"/>
      <c r="X41" s="276"/>
      <c r="Y41" s="276"/>
      <c r="Z41" s="277"/>
      <c r="AA41" s="272" t="e">
        <f>IF($AK$3="４週",SUMIFS($AK$11:$AK$30,$B$11:$B$30,AA37)/4/$AH$5,IF($AK$3="歴月",SUMIFS($AK$11:$AK$30,$B$11:$B$30,AA37)/$AL$5,"記載する期間を選択してください"))</f>
        <v>#DIV/0!</v>
      </c>
      <c r="AB41" s="276"/>
      <c r="AC41" s="276"/>
      <c r="AD41" s="276"/>
      <c r="AE41" s="276"/>
      <c r="AF41" s="277"/>
      <c r="AG41" s="272" t="e">
        <f>IF($AK$3="４週",SUMIFS($AK$11:$AK$30,$B$11:$B$30,AG37)/4/$AH$5,IF($AK$3="歴月",SUMIFS($AK$11:$AK$30,$B$11:$B$30,AG37)/$AL$5,"記載する期間を選択してください"))</f>
        <v>#DIV/0!</v>
      </c>
      <c r="AH41" s="276"/>
      <c r="AI41" s="276"/>
      <c r="AJ41" s="276"/>
      <c r="AK41" s="277"/>
      <c r="AL41" s="272" t="e">
        <f>IF($AK$3="４週",SUMIFS($AK$11:$AK$30,$B$11:$B$30,AL37)/4/$AH$5,IF($AK$3="歴月",SUMIFS($AK$11:$AK$30,$B$11:$B$30,AL37)/$AL$5,"記載する期間を選択してください"))</f>
        <v>#DIV/0!</v>
      </c>
      <c r="AM41" s="277"/>
      <c r="AN41" s="247"/>
    </row>
    <row r="42" spans="1:40" ht="5.0999999999999996" customHeight="1">
      <c r="A42" s="247"/>
      <c r="B42" s="242"/>
      <c r="C42" s="273">
        <v>2</v>
      </c>
      <c r="D42" s="273"/>
      <c r="E42" s="273">
        <v>3</v>
      </c>
      <c r="F42" s="273"/>
      <c r="G42" s="273"/>
      <c r="H42" s="273"/>
      <c r="I42" s="273">
        <v>4</v>
      </c>
      <c r="J42" s="273"/>
      <c r="K42" s="273"/>
      <c r="L42" s="273"/>
      <c r="M42" s="273"/>
      <c r="N42" s="273"/>
      <c r="O42" s="273">
        <v>5</v>
      </c>
      <c r="P42" s="273"/>
      <c r="Q42" s="273"/>
      <c r="R42" s="273"/>
      <c r="S42" s="273"/>
      <c r="T42" s="273"/>
      <c r="U42" s="273">
        <v>6</v>
      </c>
      <c r="V42" s="273"/>
      <c r="W42" s="273"/>
      <c r="X42" s="273"/>
      <c r="Y42" s="273"/>
      <c r="Z42" s="273"/>
      <c r="AA42" s="273">
        <v>7</v>
      </c>
      <c r="AB42" s="273"/>
      <c r="AC42" s="273"/>
      <c r="AD42" s="273"/>
      <c r="AE42" s="273"/>
      <c r="AF42" s="273"/>
      <c r="AG42" s="273">
        <v>8</v>
      </c>
      <c r="AH42" s="273"/>
      <c r="AI42" s="273"/>
      <c r="AJ42" s="273"/>
      <c r="AK42" s="273"/>
      <c r="AL42" s="273">
        <v>9</v>
      </c>
      <c r="AM42" s="254"/>
      <c r="AN42" s="247"/>
    </row>
    <row r="43" spans="1:40" ht="15" customHeight="1">
      <c r="A43" s="244" t="s">
        <v>275</v>
      </c>
      <c r="B43" s="263"/>
      <c r="C43" s="263"/>
      <c r="D43" s="263"/>
      <c r="E43" s="263"/>
      <c r="F43" s="286"/>
      <c r="G43" s="263"/>
      <c r="H43" s="273"/>
      <c r="I43" s="273"/>
      <c r="J43" s="273"/>
      <c r="K43" s="273"/>
      <c r="L43" s="273"/>
      <c r="M43" s="273"/>
      <c r="N43" s="273"/>
      <c r="O43" s="273"/>
      <c r="P43" s="273"/>
      <c r="Q43" s="273"/>
      <c r="R43" s="273">
        <v>6</v>
      </c>
      <c r="S43" s="273"/>
      <c r="T43" s="273"/>
      <c r="U43" s="273"/>
      <c r="V43" s="273"/>
      <c r="W43" s="273"/>
      <c r="X43" s="273">
        <v>7</v>
      </c>
      <c r="Y43" s="273"/>
      <c r="Z43" s="273"/>
      <c r="AA43" s="273"/>
      <c r="AB43" s="273"/>
      <c r="AC43" s="273"/>
      <c r="AD43" s="273">
        <v>8</v>
      </c>
      <c r="AE43" s="273"/>
      <c r="AF43" s="273"/>
      <c r="AG43" s="293"/>
      <c r="AH43" s="293"/>
      <c r="AI43" s="293"/>
      <c r="AJ43" s="293">
        <v>9</v>
      </c>
      <c r="AK43" s="273"/>
      <c r="AL43" s="273"/>
      <c r="AM43" s="247"/>
    </row>
    <row r="44" spans="1:40" s="244" customFormat="1" ht="15" customHeight="1">
      <c r="A44" s="244" t="s">
        <v>325</v>
      </c>
      <c r="B44" s="264"/>
      <c r="C44" s="264"/>
      <c r="D44" s="264"/>
      <c r="E44" s="264"/>
      <c r="F44" s="264"/>
      <c r="G44" s="264"/>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row>
    <row r="45" spans="1:40" s="244" customFormat="1" ht="15" customHeight="1">
      <c r="A45" s="244" t="s">
        <v>380</v>
      </c>
      <c r="B45" s="264"/>
      <c r="C45" s="264"/>
      <c r="D45" s="264"/>
      <c r="E45" s="264"/>
      <c r="F45" s="264"/>
      <c r="G45" s="264"/>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row>
    <row r="46" spans="1:40" s="244" customFormat="1" ht="15" customHeight="1">
      <c r="A46" s="244" t="s">
        <v>254</v>
      </c>
      <c r="B46" s="264"/>
      <c r="C46" s="264"/>
      <c r="D46" s="264"/>
      <c r="E46" s="264"/>
      <c r="F46" s="264"/>
      <c r="G46" s="264"/>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row>
    <row r="47" spans="1:40" s="244" customFormat="1" ht="15" customHeight="1">
      <c r="A47" s="244" t="s">
        <v>63</v>
      </c>
      <c r="B47" s="264"/>
      <c r="C47" s="264"/>
      <c r="D47" s="264"/>
      <c r="E47" s="264"/>
      <c r="F47" s="264"/>
      <c r="G47" s="264"/>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row>
    <row r="48" spans="1:40" ht="15" customHeight="1">
      <c r="A48" s="244" t="s">
        <v>381</v>
      </c>
      <c r="B48" s="265"/>
      <c r="C48" s="244"/>
      <c r="D48" s="244"/>
      <c r="E48" s="244"/>
      <c r="F48" s="244"/>
      <c r="G48" s="244"/>
    </row>
    <row r="49" spans="1:7" ht="15" customHeight="1">
      <c r="A49" s="244" t="s">
        <v>256</v>
      </c>
      <c r="B49" s="265"/>
      <c r="C49" s="244"/>
      <c r="D49" s="244"/>
      <c r="E49" s="244"/>
      <c r="F49" s="244"/>
      <c r="G49" s="244"/>
    </row>
    <row r="50" spans="1:7" ht="15" customHeight="1">
      <c r="A50" s="244"/>
      <c r="B50" s="261" t="s">
        <v>117</v>
      </c>
      <c r="C50" s="261" t="s">
        <v>49</v>
      </c>
      <c r="D50" s="261"/>
      <c r="E50" s="261"/>
      <c r="F50" s="244"/>
      <c r="G50" s="244"/>
    </row>
    <row r="51" spans="1:7" ht="15" customHeight="1">
      <c r="A51" s="244"/>
      <c r="B51" s="266" t="s">
        <v>143</v>
      </c>
      <c r="C51" s="274" t="s">
        <v>396</v>
      </c>
      <c r="D51" s="274"/>
      <c r="E51" s="274"/>
      <c r="F51" s="244"/>
      <c r="G51" s="244"/>
    </row>
    <row r="52" spans="1:7" ht="15" customHeight="1">
      <c r="A52" s="244"/>
      <c r="B52" s="266" t="s">
        <v>139</v>
      </c>
      <c r="C52" s="274" t="s">
        <v>397</v>
      </c>
      <c r="D52" s="274"/>
      <c r="E52" s="274"/>
      <c r="F52" s="244"/>
      <c r="G52" s="244"/>
    </row>
    <row r="53" spans="1:7" ht="15" customHeight="1">
      <c r="A53" s="244"/>
      <c r="B53" s="266" t="s">
        <v>318</v>
      </c>
      <c r="C53" s="274" t="s">
        <v>398</v>
      </c>
      <c r="D53" s="274"/>
      <c r="E53" s="274"/>
      <c r="F53" s="244"/>
      <c r="G53" s="244"/>
    </row>
    <row r="54" spans="1:7" ht="15" customHeight="1">
      <c r="A54" s="244"/>
      <c r="B54" s="266" t="s">
        <v>393</v>
      </c>
      <c r="C54" s="274" t="s">
        <v>399</v>
      </c>
      <c r="D54" s="274"/>
      <c r="E54" s="274"/>
      <c r="F54" s="244"/>
      <c r="G54" s="244"/>
    </row>
    <row r="55" spans="1:7" ht="15" customHeight="1">
      <c r="A55" s="244"/>
      <c r="B55" s="244" t="s">
        <v>242</v>
      </c>
      <c r="C55" s="244"/>
      <c r="D55" s="244"/>
      <c r="E55" s="244"/>
      <c r="F55" s="244"/>
      <c r="G55" s="244"/>
    </row>
    <row r="56" spans="1:7" ht="15" customHeight="1">
      <c r="A56" s="244"/>
      <c r="B56" s="244" t="s">
        <v>237</v>
      </c>
      <c r="C56" s="244"/>
      <c r="D56" s="244"/>
      <c r="E56" s="244"/>
      <c r="F56" s="244"/>
      <c r="G56" s="244"/>
    </row>
    <row r="57" spans="1:7" ht="15" customHeight="1">
      <c r="A57" s="244"/>
      <c r="B57" s="244" t="s">
        <v>311</v>
      </c>
      <c r="C57" s="244"/>
      <c r="D57" s="244"/>
      <c r="E57" s="244"/>
      <c r="F57" s="244"/>
      <c r="G57" s="244"/>
    </row>
    <row r="58" spans="1:7" ht="15" customHeight="1">
      <c r="A58" s="244" t="s">
        <v>382</v>
      </c>
      <c r="B58" s="265"/>
      <c r="C58" s="244"/>
      <c r="D58" s="244"/>
      <c r="E58" s="244"/>
      <c r="F58" s="244"/>
      <c r="G58" s="244"/>
    </row>
    <row r="59" spans="1:7" ht="15" customHeight="1">
      <c r="A59" s="244" t="s">
        <v>384</v>
      </c>
      <c r="B59" s="265"/>
      <c r="C59" s="244"/>
      <c r="D59" s="244"/>
      <c r="E59" s="244"/>
      <c r="F59" s="244"/>
      <c r="G59" s="244"/>
    </row>
    <row r="60" spans="1:7" ht="15" customHeight="1">
      <c r="A60" s="244" t="s">
        <v>228</v>
      </c>
      <c r="B60" s="265"/>
      <c r="C60" s="244"/>
      <c r="D60" s="244"/>
      <c r="E60" s="244"/>
      <c r="F60" s="244"/>
      <c r="G60" s="244"/>
    </row>
    <row r="61" spans="1:7" ht="15" customHeight="1">
      <c r="A61" s="244" t="s">
        <v>95</v>
      </c>
      <c r="B61" s="265"/>
      <c r="C61" s="244"/>
      <c r="D61" s="244"/>
      <c r="E61" s="244"/>
      <c r="F61" s="244"/>
      <c r="G61" s="244"/>
    </row>
    <row r="62" spans="1:7" ht="15" customHeight="1">
      <c r="A62" s="244" t="s">
        <v>156</v>
      </c>
      <c r="B62" s="265"/>
      <c r="C62" s="244"/>
      <c r="D62" s="244"/>
      <c r="E62" s="244"/>
      <c r="F62" s="244"/>
      <c r="G62" s="244"/>
    </row>
    <row r="63" spans="1:7" ht="15" customHeight="1">
      <c r="A63" s="244" t="s">
        <v>209</v>
      </c>
      <c r="B63" s="265"/>
      <c r="C63" s="244"/>
      <c r="D63" s="244"/>
      <c r="E63" s="244"/>
      <c r="F63" s="244"/>
      <c r="G63" s="244"/>
    </row>
    <row r="64" spans="1:7" ht="15" customHeight="1">
      <c r="A64" s="244"/>
      <c r="B64" s="244" t="s">
        <v>394</v>
      </c>
      <c r="C64" s="244"/>
      <c r="D64" s="244"/>
      <c r="E64" s="244"/>
      <c r="F64" s="244"/>
      <c r="G64" s="244"/>
    </row>
    <row r="65" spans="1:7" ht="15" customHeight="1">
      <c r="A65" s="244"/>
      <c r="B65" s="244" t="s">
        <v>89</v>
      </c>
      <c r="C65" s="244"/>
      <c r="D65" s="244"/>
      <c r="E65" s="244"/>
      <c r="F65" s="244"/>
      <c r="G65" s="244"/>
    </row>
    <row r="66" spans="1:7" ht="15" customHeight="1">
      <c r="A66" s="244" t="s">
        <v>385</v>
      </c>
      <c r="B66" s="265"/>
      <c r="C66" s="244"/>
      <c r="D66" s="244"/>
      <c r="E66" s="244"/>
      <c r="F66" s="244"/>
      <c r="G66" s="244"/>
    </row>
    <row r="67" spans="1:7" ht="15" customHeight="1">
      <c r="A67" s="244" t="s">
        <v>386</v>
      </c>
      <c r="B67" s="265"/>
      <c r="C67" s="244"/>
      <c r="D67" s="244"/>
      <c r="E67" s="244"/>
      <c r="F67" s="244"/>
      <c r="G67" s="244"/>
    </row>
    <row r="68" spans="1:7" ht="15" customHeight="1">
      <c r="A68" s="244" t="s">
        <v>266</v>
      </c>
      <c r="B68" s="265"/>
      <c r="C68" s="244"/>
      <c r="D68" s="244"/>
      <c r="E68" s="244"/>
      <c r="F68" s="244"/>
      <c r="G68" s="244"/>
    </row>
    <row r="69" spans="1:7" ht="15" customHeight="1">
      <c r="A69" s="244" t="s">
        <v>129</v>
      </c>
      <c r="B69" s="265"/>
      <c r="C69" s="244"/>
      <c r="D69" s="244"/>
      <c r="E69" s="244"/>
      <c r="F69" s="244"/>
      <c r="G69" s="244"/>
    </row>
    <row r="70" spans="1:7" ht="15" customHeight="1">
      <c r="A70" s="244" t="s">
        <v>236</v>
      </c>
      <c r="B70" s="265"/>
      <c r="C70" s="244"/>
      <c r="D70" s="244"/>
      <c r="E70" s="244"/>
      <c r="F70" s="244"/>
      <c r="G70" s="244"/>
    </row>
    <row r="71" spans="1:7" ht="15" customHeight="1">
      <c r="A71" s="244" t="s">
        <v>387</v>
      </c>
      <c r="B71" s="265"/>
      <c r="C71" s="244"/>
      <c r="D71" s="244"/>
      <c r="E71" s="244"/>
      <c r="F71" s="244"/>
      <c r="G71" s="244"/>
    </row>
    <row r="72" spans="1:7" ht="15" customHeight="1">
      <c r="A72" s="244" t="s">
        <v>239</v>
      </c>
      <c r="B72" s="265"/>
      <c r="C72" s="244"/>
      <c r="D72" s="244"/>
      <c r="E72" s="244"/>
      <c r="F72" s="244"/>
      <c r="G72" s="244"/>
    </row>
    <row r="73" spans="1:7" ht="15" customHeight="1">
      <c r="A73" s="244" t="s">
        <v>262</v>
      </c>
      <c r="B73" s="265"/>
      <c r="C73" s="244"/>
      <c r="D73" s="244"/>
      <c r="E73" s="244"/>
      <c r="F73" s="244"/>
      <c r="G73" s="244"/>
    </row>
  </sheetData>
  <mergeCells count="10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0:E50"/>
    <mergeCell ref="C51:E51"/>
    <mergeCell ref="C52:E52"/>
    <mergeCell ref="C53:E53"/>
    <mergeCell ref="C54:E54"/>
    <mergeCell ref="A7:A10"/>
    <mergeCell ref="B7:B8"/>
    <mergeCell ref="C7:C10"/>
    <mergeCell ref="D7:D10"/>
    <mergeCell ref="E7:E10"/>
    <mergeCell ref="AK7:AK10"/>
    <mergeCell ref="AL7:AL10"/>
    <mergeCell ref="AM7:AN10"/>
    <mergeCell ref="B9:B10"/>
    <mergeCell ref="AM31:AN32"/>
  </mergeCells>
  <phoneticPr fontId="5"/>
  <dataValidations count="5">
    <dataValidation type="list" allowBlank="1" showDropDown="0" showInputMessage="1" showErrorMessage="1" sqref="C11:C30">
      <formula1>"A,B,C,D"</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allowBlank="1" showDropDown="0" showInputMessage="1" showErrorMessage="0" sqref="B11"/>
    <dataValidation type="list" allowBlank="1" showDropDown="0" showInputMessage="1" showErrorMessage="0" sqref="B12:B30">
      <formula1>"従業者"</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oddFooter>&amp;C- &amp;P/&amp;N -</oddFoot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view="pageBreakPreview" zoomScale="60" workbookViewId="0">
      <selection sqref="A1:B1"/>
    </sheetView>
  </sheetViews>
  <sheetFormatPr defaultRowHeight="13.5"/>
  <cols>
    <col min="1" max="2" width="40.375" style="304" customWidth="1"/>
    <col min="3" max="3" width="2.375" style="304" customWidth="1"/>
    <col min="4" max="16384" width="9" style="304" customWidth="1"/>
  </cols>
  <sheetData>
    <row r="1" spans="1:2" ht="38.25" customHeight="1">
      <c r="A1" s="305" t="s">
        <v>16</v>
      </c>
      <c r="B1" s="305"/>
    </row>
    <row r="2" spans="1:2" ht="18" customHeight="1">
      <c r="A2" s="306" t="s">
        <v>85</v>
      </c>
      <c r="B2" s="306" t="s">
        <v>183</v>
      </c>
    </row>
    <row r="3" spans="1:2" ht="114.75" customHeight="1">
      <c r="A3" s="307"/>
      <c r="B3" s="311"/>
    </row>
    <row r="4" spans="1:2" ht="114.75" customHeight="1">
      <c r="A4" s="307"/>
      <c r="B4" s="311"/>
    </row>
    <row r="5" spans="1:2" ht="114.75" customHeight="1">
      <c r="A5" s="307"/>
      <c r="B5" s="311"/>
    </row>
    <row r="6" spans="1:2" ht="114.75" customHeight="1">
      <c r="A6" s="307"/>
      <c r="B6" s="311"/>
    </row>
    <row r="7" spans="1:2" ht="114.75" customHeight="1">
      <c r="A7" s="308"/>
      <c r="B7" s="312"/>
    </row>
    <row r="8" spans="1:2" ht="18" customHeight="1">
      <c r="A8" s="309" t="s">
        <v>181</v>
      </c>
      <c r="B8" s="313"/>
    </row>
    <row r="9" spans="1:2" ht="108.75" customHeight="1">
      <c r="A9" s="310"/>
      <c r="B9" s="314"/>
    </row>
  </sheetData>
  <mergeCells count="3">
    <mergeCell ref="A1:B1"/>
    <mergeCell ref="A8:B8"/>
    <mergeCell ref="A9:B9"/>
  </mergeCells>
  <phoneticPr fontId="17" type="Hiragana"/>
  <pageMargins left="0.7" right="0.7" top="0.75" bottom="0.75" header="0.3" footer="0.3"/>
  <pageSetup paperSize="9" scale="96" fitToWidth="1" fitToHeight="1" orientation="portrait" usePrinterDefaults="1"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チェックシート（運営）</vt:lpstr>
      <vt:lpstr>チェックリスト（報酬）</vt:lpstr>
      <vt:lpstr>R8給付費</vt:lpstr>
      <vt:lpstr>R7給付費</vt:lpstr>
      <vt:lpstr>人員配置</vt:lpstr>
      <vt:lpstr>勤務形態一覧表</vt:lpstr>
      <vt:lpstr>改善状況</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2026-05-26T04:38:50Z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2026-05-26T04:38:50Z</vt:filetime>
  </property>
</Properties>
</file>