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5" r:id="rId3"/>
    <sheet name="R7給付費" sheetId="1" r:id="rId4"/>
    <sheet name="人員配置（単独型のみ）" sheetId="3" r:id="rId5"/>
    <sheet name="勤務形態一覧表（単独型のみ）" sheetId="4" r:id="rId6"/>
  </sheets>
  <definedNames>
    <definedName name="_xlnm.Print_Area" localSheetId="0">表紙!$A$1:$B$13</definedName>
    <definedName name="_xlnm.Print_Area" localSheetId="5">'勤務形態一覧表（単独型のみ）'!$A$1:$AN$66</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<sst xmlns="http://schemas.openxmlformats.org/spreadsheetml/2006/main" xmlns:r="http://schemas.openxmlformats.org/officeDocument/2006/relationships" count="284" uniqueCount="284">
  <si>
    <t>生活支援員</t>
    <rPh sb="0" eb="2">
      <t>せいかつ</t>
    </rPh>
    <rPh sb="2" eb="5">
      <t>しえんいん</t>
    </rPh>
    <phoneticPr fontId="9" type="Hiragana"/>
  </si>
  <si>
    <t>事業者名</t>
    <rPh sb="0" eb="3">
      <t>ジギョウシャ</t>
    </rPh>
    <rPh sb="3" eb="4">
      <t>メイ</t>
    </rPh>
    <phoneticPr fontId="9"/>
  </si>
  <si>
    <t>重度障害児・障害者対応支援加算</t>
    <rPh sb="0" eb="2">
      <t>じゅうど</t>
    </rPh>
    <rPh sb="2" eb="5">
      <t>しょうがいじ</t>
    </rPh>
    <rPh sb="6" eb="9">
      <t>しょうがいしゃ</t>
    </rPh>
    <rPh sb="9" eb="11">
      <t>たいおう</t>
    </rPh>
    <rPh sb="11" eb="13">
      <t>しえん</t>
    </rPh>
    <rPh sb="13" eb="15">
      <t>かさん</t>
    </rPh>
    <phoneticPr fontId="9" type="Hiragana"/>
  </si>
  <si>
    <t>電話番号</t>
    <rPh sb="0" eb="2">
      <t>でんわ</t>
    </rPh>
    <rPh sb="2" eb="4">
      <t>ばんごう</t>
    </rPh>
    <phoneticPr fontId="5" type="Hiragana"/>
  </si>
  <si>
    <t>作成日</t>
    <rPh sb="0" eb="3">
      <t>さくせいび</t>
    </rPh>
    <phoneticPr fontId="5" type="Hiragana"/>
  </si>
  <si>
    <t>関係書類</t>
    <rPh sb="0" eb="2">
      <t>カンケイ</t>
    </rPh>
    <rPh sb="2" eb="4">
      <t>ショルイ</t>
    </rPh>
    <phoneticPr fontId="9"/>
  </si>
  <si>
    <t>事業者代表者名</t>
    <rPh sb="0" eb="3">
      <t>じぎょうしゃ</t>
    </rPh>
    <rPh sb="3" eb="5">
      <t>だいひょう</t>
    </rPh>
    <rPh sb="5" eb="6">
      <t>しゃ</t>
    </rPh>
    <rPh sb="6" eb="7">
      <t>めい</t>
    </rPh>
    <phoneticPr fontId="5" type="Hiragana"/>
  </si>
  <si>
    <t>⑮</t>
  </si>
  <si>
    <t>身体拘束廃止未実施減算</t>
    <rPh sb="0" eb="2">
      <t>しんたい</t>
    </rPh>
    <rPh sb="2" eb="4">
      <t>こうそく</t>
    </rPh>
    <rPh sb="4" eb="6">
      <t>はいし</t>
    </rPh>
    <rPh sb="6" eb="9">
      <t>みじっし</t>
    </rPh>
    <rPh sb="9" eb="11">
      <t>げんさん</t>
    </rPh>
    <phoneticPr fontId="9" type="Hiragana"/>
  </si>
  <si>
    <t>定員</t>
    <rPh sb="0" eb="2">
      <t>ていいん</t>
    </rPh>
    <phoneticPr fontId="5" type="Hiragana"/>
  </si>
  <si>
    <t>所在地</t>
    <rPh sb="0" eb="1">
      <t>トコロ</t>
    </rPh>
    <rPh sb="1" eb="2">
      <t>ザイ</t>
    </rPh>
    <rPh sb="2" eb="3">
      <t>チ</t>
    </rPh>
    <phoneticPr fontId="9"/>
  </si>
  <si>
    <t>メールアドレス</t>
  </si>
  <si>
    <t>加算（Ⅸ）</t>
  </si>
  <si>
    <t>問合せ等担当者　職名</t>
    <rPh sb="0" eb="2">
      <t>トイアワ</t>
    </rPh>
    <rPh sb="3" eb="4">
      <t>トウ</t>
    </rPh>
    <rPh sb="4" eb="7">
      <t>タントウシャ</t>
    </rPh>
    <rPh sb="8" eb="10">
      <t>ショクメイ</t>
    </rPh>
    <phoneticPr fontId="9"/>
  </si>
  <si>
    <t>定員超過利用減算</t>
    <rPh sb="0" eb="2">
      <t>ていいん</t>
    </rPh>
    <rPh sb="2" eb="4">
      <t>ちょうか</t>
    </rPh>
    <rPh sb="4" eb="6">
      <t>りよう</t>
    </rPh>
    <rPh sb="6" eb="8">
      <t>げんさん</t>
    </rPh>
    <phoneticPr fontId="9" type="Hiragana"/>
  </si>
  <si>
    <t>　　　　〃　　　　　　氏名</t>
    <rPh sb="11" eb="13">
      <t>しめい</t>
    </rPh>
    <phoneticPr fontId="5" type="Hiragana"/>
  </si>
  <si>
    <t>適 ・ 否</t>
    <rPh sb="0" eb="1">
      <t>テキ</t>
    </rPh>
    <rPh sb="4" eb="5">
      <t>ヒ</t>
    </rPh>
    <phoneticPr fontId="9"/>
  </si>
  <si>
    <t>事業所名</t>
    <rPh sb="0" eb="3">
      <t>ジギョウショ</t>
    </rPh>
    <rPh sb="3" eb="4">
      <t>メイ</t>
    </rPh>
    <phoneticPr fontId="9"/>
  </si>
  <si>
    <t>情報公表未報告減算</t>
  </si>
  <si>
    <t>管理者名</t>
    <rPh sb="0" eb="3">
      <t>カンリシャ</t>
    </rPh>
    <rPh sb="3" eb="4">
      <t>メイ</t>
    </rPh>
    <phoneticPr fontId="9"/>
  </si>
  <si>
    <t>　通所利用者負担額合計額の管理を行った場合に、加算しているか。</t>
  </si>
  <si>
    <t>確認項目</t>
    <rPh sb="0" eb="2">
      <t>カクニン</t>
    </rPh>
    <rPh sb="2" eb="4">
      <t>コウモク</t>
    </rPh>
    <phoneticPr fontId="9"/>
  </si>
  <si>
    <t>特別重度支援加算</t>
    <rPh sb="0" eb="2">
      <t>とくべつ</t>
    </rPh>
    <rPh sb="2" eb="4">
      <t>じゅうど</t>
    </rPh>
    <rPh sb="4" eb="6">
      <t>しえん</t>
    </rPh>
    <rPh sb="6" eb="8">
      <t>かさん</t>
    </rPh>
    <phoneticPr fontId="9" type="Hiragana"/>
  </si>
  <si>
    <r>
      <t>・　区分１又は障害児支援区分１以上に該当し、かつ、別に子ども家庭庁長官及び厚生労働大臣が定める基準に適合すると認められた障害者等</t>
    </r>
    <r>
      <rPr>
        <sz val="11"/>
        <color auto="1"/>
        <rFont val="Meiryo UI"/>
      </rPr>
      <t>、又は区分１若しくは障害児支援区分１以上に該当し、かつ、医師により筋萎縮性側索硬化症等の疾患を有すると診断された障害者等に対して、別に子ども家庭庁長官及び厚生労働大臣が定める施設基準に適合しているものとして知事に届け出た病院、診療所（有床に限る）又は介護保険施設（老人保健施設又は介護医療院に限る）である指定短期入所事業所において、日中のみ指定短期入所を行った場合</t>
    </r>
    <rPh sb="2" eb="4">
      <t>くぶん</t>
    </rPh>
    <rPh sb="5" eb="6">
      <t>また</t>
    </rPh>
    <rPh sb="7" eb="10">
      <t>しょうがいじ</t>
    </rPh>
    <rPh sb="10" eb="12">
      <t>しえん</t>
    </rPh>
    <rPh sb="12" eb="14">
      <t>くぶん</t>
    </rPh>
    <rPh sb="15" eb="17">
      <t>いじょう</t>
    </rPh>
    <rPh sb="18" eb="20">
      <t>がいとう</t>
    </rPh>
    <rPh sb="25" eb="26">
      <t>べつ</t>
    </rPh>
    <rPh sb="37" eb="39">
      <t>こうせい</t>
    </rPh>
    <rPh sb="39" eb="41">
      <t>ろうどう</t>
    </rPh>
    <rPh sb="41" eb="43">
      <t>だいじん</t>
    </rPh>
    <rPh sb="44" eb="45">
      <t>さだ</t>
    </rPh>
    <rPh sb="47" eb="49">
      <t>きじゅん</t>
    </rPh>
    <rPh sb="50" eb="52">
      <t>てきごう</t>
    </rPh>
    <rPh sb="55" eb="56">
      <t>みと</t>
    </rPh>
    <rPh sb="60" eb="63">
      <t>しょうがいしゃ</t>
    </rPh>
    <rPh sb="63" eb="64">
      <t>とう</t>
    </rPh>
    <rPh sb="85" eb="87">
      <t>がいとう</t>
    </rPh>
    <rPh sb="92" eb="94">
      <t>いし</t>
    </rPh>
    <rPh sb="97" eb="100">
      <t>きんいしゅく</t>
    </rPh>
    <rPh sb="100" eb="101">
      <t>せい</t>
    </rPh>
    <rPh sb="101" eb="103">
      <t>そくさく</t>
    </rPh>
    <rPh sb="103" eb="106">
      <t>こうかしょう</t>
    </rPh>
    <rPh sb="106" eb="107">
      <t>とう</t>
    </rPh>
    <rPh sb="108" eb="110">
      <t>しっかん</t>
    </rPh>
    <rPh sb="111" eb="112">
      <t>ゆう</t>
    </rPh>
    <rPh sb="115" eb="117">
      <t>しんだん</t>
    </rPh>
    <rPh sb="120" eb="123">
      <t>しょうがいしゃ</t>
    </rPh>
    <rPh sb="123" eb="124">
      <t>とう</t>
    </rPh>
    <rPh sb="125" eb="126">
      <t>たい</t>
    </rPh>
    <rPh sb="129" eb="130">
      <t>べつ</t>
    </rPh>
    <rPh sb="141" eb="143">
      <t>こうせい</t>
    </rPh>
    <rPh sb="143" eb="145">
      <t>ろうどう</t>
    </rPh>
    <rPh sb="145" eb="147">
      <t>だいじん</t>
    </rPh>
    <rPh sb="148" eb="149">
      <t>さだ</t>
    </rPh>
    <rPh sb="151" eb="153">
      <t>しせつ</t>
    </rPh>
    <rPh sb="153" eb="155">
      <t>きじゅん</t>
    </rPh>
    <rPh sb="156" eb="158">
      <t>てきごう</t>
    </rPh>
    <rPh sb="167" eb="169">
      <t>ちじ</t>
    </rPh>
    <rPh sb="170" eb="171">
      <t>とど</t>
    </rPh>
    <rPh sb="172" eb="173">
      <t>で</t>
    </rPh>
    <rPh sb="230" eb="232">
      <t>にっちゅう</t>
    </rPh>
    <rPh sb="234" eb="236">
      <t>してい</t>
    </rPh>
    <rPh sb="236" eb="238">
      <t>たんき</t>
    </rPh>
    <rPh sb="238" eb="240">
      <t>にゅうしょ</t>
    </rPh>
    <rPh sb="241" eb="242">
      <t>おこな</t>
    </rPh>
    <rPh sb="244" eb="246">
      <t>ばあい</t>
    </rPh>
    <phoneticPr fontId="9" type="Hiragana"/>
  </si>
  <si>
    <t>いいえ</t>
  </si>
  <si>
    <t>確認事項</t>
    <rPh sb="0" eb="2">
      <t>カクニン</t>
    </rPh>
    <rPh sb="2" eb="4">
      <t>ジコウ</t>
    </rPh>
    <phoneticPr fontId="9"/>
  </si>
  <si>
    <r>
      <t>別に子ども家庭庁長官及び厚生労働大臣が定める者</t>
    </r>
    <r>
      <rPr>
        <sz val="11"/>
        <color auto="1"/>
        <rFont val="Meiryo UI"/>
      </rPr>
      <t>…平18厚労告556・第5号
スコア表に掲げるいずれかの医療行為を必要とする状態である利用者</t>
    </r>
    <rPh sb="0" eb="1">
      <t>べつ</t>
    </rPh>
    <rPh sb="12" eb="14">
      <t>こうせい</t>
    </rPh>
    <rPh sb="14" eb="16">
      <t>ろうどう</t>
    </rPh>
    <rPh sb="16" eb="18">
      <t>だいじん</t>
    </rPh>
    <rPh sb="19" eb="20">
      <t>さだ</t>
    </rPh>
    <rPh sb="22" eb="23">
      <t>もの</t>
    </rPh>
    <rPh sb="24" eb="25">
      <t>へい</t>
    </rPh>
    <rPh sb="27" eb="29">
      <t>こうろう</t>
    </rPh>
    <rPh sb="29" eb="30">
      <t>こく</t>
    </rPh>
    <rPh sb="34" eb="35">
      <t>だい</t>
    </rPh>
    <rPh sb="36" eb="37">
      <t>ごう</t>
    </rPh>
    <rPh sb="41" eb="42">
      <t>ひょう</t>
    </rPh>
    <rPh sb="43" eb="44">
      <t>かか</t>
    </rPh>
    <rPh sb="51" eb="53">
      <t>いりょう</t>
    </rPh>
    <rPh sb="53" eb="55">
      <t>こうい</t>
    </rPh>
    <rPh sb="56" eb="58">
      <t>ひつよう</t>
    </rPh>
    <rPh sb="61" eb="63">
      <t>じょうたい</t>
    </rPh>
    <rPh sb="66" eb="69">
      <t>りようしゃ</t>
    </rPh>
    <phoneticPr fontId="9" type="Hiragana"/>
  </si>
  <si>
    <t>根拠</t>
    <rPh sb="0" eb="2">
      <t>コンキョ</t>
    </rPh>
    <phoneticPr fontId="9"/>
  </si>
  <si>
    <t>重度障害者支援加算</t>
    <rPh sb="0" eb="2">
      <t>じゅうど</t>
    </rPh>
    <rPh sb="2" eb="5">
      <t>しょうがいしゃ</t>
    </rPh>
    <rPh sb="5" eb="7">
      <t>しえん</t>
    </rPh>
    <rPh sb="7" eb="9">
      <t>かさん</t>
    </rPh>
    <phoneticPr fontId="9" type="Hiragana"/>
  </si>
  <si>
    <t>人員配置・報酬編</t>
    <rPh sb="0" eb="2">
      <t>じんいん</t>
    </rPh>
    <rPh sb="2" eb="4">
      <t>はいち</t>
    </rPh>
    <rPh sb="5" eb="7">
      <t>ほうしゅう</t>
    </rPh>
    <rPh sb="7" eb="8">
      <t>へん</t>
    </rPh>
    <phoneticPr fontId="5" type="Hiragana"/>
  </si>
  <si>
    <t>はい</t>
  </si>
  <si>
    <t>・令和７年３月31日までの間、「感染症の予防及びまん延防止のための指針の整備」及び「非常災害に関する具体的計画」の策定を行っている場合には、減算を適用しない。</t>
  </si>
  <si>
    <t>セルフチェック欄</t>
    <rPh sb="7" eb="8">
      <t>ラン</t>
    </rPh>
    <phoneticPr fontId="9"/>
  </si>
  <si>
    <t>運営指導
確認結果</t>
    <rPh sb="0" eb="2">
      <t>ウンエイ</t>
    </rPh>
    <rPh sb="2" eb="4">
      <t>シドウ</t>
    </rPh>
    <rPh sb="5" eb="7">
      <t>カクニン</t>
    </rPh>
    <rPh sb="7" eb="9">
      <t>ケッカ</t>
    </rPh>
    <phoneticPr fontId="9"/>
  </si>
  <si>
    <t>非常勤で兼務</t>
    <rPh sb="0" eb="3">
      <t>ヒジョウキン</t>
    </rPh>
    <rPh sb="4" eb="6">
      <t>ケンム</t>
    </rPh>
    <phoneticPr fontId="28"/>
  </si>
  <si>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</si>
  <si>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</si>
  <si>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t xml:space="preserve">・実施した処遇改善に関する職員への周知記録・資料
・賃金改善計画
・職員研修計画
・労基署届出関係書類
・労働保険料納付記録
</t>
  </si>
  <si>
    <t>日中活動実施計画</t>
    <rPh sb="0" eb="2">
      <t>にっちゅう</t>
    </rPh>
    <rPh sb="2" eb="4">
      <t>かつどう</t>
    </rPh>
    <rPh sb="4" eb="6">
      <t>じっし</t>
    </rPh>
    <rPh sb="6" eb="8">
      <t>けいかく</t>
    </rPh>
    <phoneticPr fontId="9" type="Hiragana"/>
  </si>
  <si>
    <t>該当
なし</t>
    <rPh sb="0" eb="2">
      <t>がいとう</t>
    </rPh>
    <phoneticPr fontId="9" type="Hiragana"/>
  </si>
  <si>
    <t>※原則、平18厚告第523号別表の番号</t>
    <rPh sb="1" eb="3">
      <t>げんそく</t>
    </rPh>
    <rPh sb="17" eb="19">
      <t>ばんごう</t>
    </rPh>
    <phoneticPr fontId="9" type="Hiragana"/>
  </si>
  <si>
    <t>集中的支援加算</t>
    <rPh sb="0" eb="3">
      <t>しゅうちゅうてき</t>
    </rPh>
    <rPh sb="3" eb="5">
      <t>しえん</t>
    </rPh>
    <rPh sb="5" eb="7">
      <t>かさん</t>
    </rPh>
    <phoneticPr fontId="9" type="Hiragana"/>
  </si>
  <si>
    <r>
      <t>　低所得者等に対して、指定短期入所事業所に従事する調理員による食事の提供であること又は調理業務を第三者に委託していること等当該指定短期入所事業所の責任において食事提供のための体制を整えているものとして知事に届け出た当該指定短期入所事業所において、</t>
    </r>
    <r>
      <rPr>
        <sz val="11"/>
        <color auto="1"/>
        <rFont val="Meiryo UI"/>
      </rPr>
      <t>以下の（1）から（3）までのいずれにも適合する食事の提供を行った場合に、令和９年３月31日までの間、加算しているか。
（1）当該事業所の従業者として、又は外部との連携により、管理栄養士又は栄養士が食事の提供に係る献立を確認していること。
（2）食事の提供を行った場合に利用者ごとの摂食量を記録していること。
（3）利用者ごとの体重又はＢＭＩをおおむね６月に１回記録していること。</t>
    </r>
    <rPh sb="13" eb="15">
      <t>たんき</t>
    </rPh>
    <rPh sb="15" eb="17">
      <t>にゅうしょ</t>
    </rPh>
    <rPh sb="65" eb="67">
      <t>たんき</t>
    </rPh>
    <rPh sb="67" eb="69">
      <t>にゅうしょ</t>
    </rPh>
    <rPh sb="111" eb="113">
      <t>たんき</t>
    </rPh>
    <rPh sb="113" eb="115">
      <t>にゅうしょ</t>
    </rPh>
    <rPh sb="159" eb="161">
      <t>れいわ</t>
    </rPh>
    <rPh sb="162" eb="163">
      <t>ねん</t>
    </rPh>
    <rPh sb="164" eb="165">
      <t>がつ</t>
    </rPh>
    <rPh sb="167" eb="168">
      <t>にち</t>
    </rPh>
    <rPh sb="171" eb="172">
      <t>かん</t>
    </rPh>
    <phoneticPr fontId="9" type="Hiragana"/>
  </si>
  <si>
    <r>
      <t>　短期入所サービス費の算定に当たって、次の</t>
    </r>
    <r>
      <rPr>
        <sz val="11"/>
        <color auto="1"/>
        <rFont val="Meiryo UI"/>
      </rPr>
      <t>いずれかに該当する場合に、それぞれ所定単位数から減算した単位数を算定しているか。</t>
    </r>
    <rPh sb="1" eb="3">
      <t>たんき</t>
    </rPh>
    <rPh sb="3" eb="5">
      <t>にゅうしょ</t>
    </rPh>
    <rPh sb="38" eb="40">
      <t>しょてい</t>
    </rPh>
    <rPh sb="40" eb="43">
      <t>たんいすう</t>
    </rPh>
    <rPh sb="45" eb="47">
      <t>げんさん</t>
    </rPh>
    <rPh sb="49" eb="52">
      <t>たんいすう</t>
    </rPh>
    <phoneticPr fontId="9" type="Hiragana"/>
  </si>
  <si>
    <t>常勤・非常勤</t>
    <rPh sb="0" eb="2">
      <t>じょうきん</t>
    </rPh>
    <rPh sb="3" eb="6">
      <t>ひじょうきん</t>
    </rPh>
    <phoneticPr fontId="9" type="Hiragana"/>
  </si>
  <si>
    <t>　(1) 「４週」・「暦月」のいずれかを選択してください。</t>
    <rPh sb="7" eb="8">
      <t>シュウ</t>
    </rPh>
    <rPh sb="11" eb="12">
      <t>レキ</t>
    </rPh>
    <rPh sb="12" eb="13">
      <t>ツキ</t>
    </rPh>
    <rPh sb="20" eb="22">
      <t>センタク</t>
    </rPh>
    <phoneticPr fontId="28"/>
  </si>
  <si>
    <t>留意点・補足</t>
    <rPh sb="0" eb="3">
      <t>りゅういてん</t>
    </rPh>
    <rPh sb="4" eb="6">
      <t>ほそく</t>
    </rPh>
    <phoneticPr fontId="9" type="Hiragana"/>
  </si>
  <si>
    <t>基本事項</t>
    <rPh sb="0" eb="2">
      <t>キホン</t>
    </rPh>
    <rPh sb="2" eb="4">
      <t>ジコウ</t>
    </rPh>
    <phoneticPr fontId="9"/>
  </si>
  <si>
    <r>
      <t>　福祉型強化短期入所サービス費（Ⅲ）</t>
    </r>
    <r>
      <rPr>
        <sz val="11"/>
        <color auto="1"/>
        <rFont val="Meiryo UI"/>
      </rPr>
      <t>：児</t>
    </r>
    <rPh sb="1" eb="4">
      <t>ふくしがた</t>
    </rPh>
    <rPh sb="4" eb="6">
      <t>きょうか</t>
    </rPh>
    <rPh sb="6" eb="8">
      <t>たんき</t>
    </rPh>
    <rPh sb="8" eb="10">
      <t>にゅうしょ</t>
    </rPh>
    <rPh sb="14" eb="15">
      <t>ひ</t>
    </rPh>
    <rPh sb="19" eb="20">
      <t>じ</t>
    </rPh>
    <phoneticPr fontId="9" type="Hiragana"/>
  </si>
  <si>
    <t>・介護給付費請求書
・介護給付費請求明細書
・個別支援計画
・サービスの提供に関する記録
・利用者数に関する書類</t>
    <rPh sb="23" eb="25">
      <t>こべつ</t>
    </rPh>
    <rPh sb="25" eb="27">
      <t>しえん</t>
    </rPh>
    <phoneticPr fontId="9" type="Hiragana"/>
  </si>
  <si>
    <t xml:space="preserve"> （14) 必要項目を満たしていれば、各事業所で使用するシフト表等をもって代替書類として差し支えありません。</t>
  </si>
  <si>
    <t>平18厚告第523号の一
法第29条第3項</t>
  </si>
  <si>
    <t>・　福祉型短期入所サービス費（Ⅰ）～（Ⅳ）、福祉型強化短期入所サービス費（Ⅰ）～（Ⅳ）又は福祉型強化特定短期入所サービス費（Ⅰ）～（Ⅱ）を算定している場合には算定しない。</t>
    <rPh sb="2" eb="5">
      <t>ふくしがた</t>
    </rPh>
    <rPh sb="5" eb="7">
      <t>たんき</t>
    </rPh>
    <rPh sb="7" eb="9">
      <t>にゅうしょ</t>
    </rPh>
    <rPh sb="13" eb="14">
      <t>ひ</t>
    </rPh>
    <rPh sb="22" eb="25">
      <t>ふくしがた</t>
    </rPh>
    <rPh sb="25" eb="27">
      <t>きょうか</t>
    </rPh>
    <rPh sb="27" eb="29">
      <t>たんき</t>
    </rPh>
    <rPh sb="29" eb="31">
      <t>にゅうしょ</t>
    </rPh>
    <rPh sb="35" eb="36">
      <t>ひ</t>
    </rPh>
    <rPh sb="43" eb="44">
      <t>また</t>
    </rPh>
    <rPh sb="45" eb="48">
      <t>ふくしがた</t>
    </rPh>
    <rPh sb="48" eb="50">
      <t>きょうか</t>
    </rPh>
    <rPh sb="50" eb="52">
      <t>とくてい</t>
    </rPh>
    <rPh sb="52" eb="54">
      <t>たんき</t>
    </rPh>
    <rPh sb="54" eb="56">
      <t>にゅうしょ</t>
    </rPh>
    <rPh sb="60" eb="61">
      <t>ひ</t>
    </rPh>
    <rPh sb="69" eb="71">
      <t>さんてい</t>
    </rPh>
    <rPh sb="75" eb="77">
      <t>ばあい</t>
    </rPh>
    <rPh sb="79" eb="81">
      <t>さんてい</t>
    </rPh>
    <phoneticPr fontId="9" type="Hiragana"/>
  </si>
  <si>
    <t>常勤看護職員等配置加算</t>
    <rPh sb="0" eb="2">
      <t>じょうきん</t>
    </rPh>
    <rPh sb="2" eb="4">
      <t>かんご</t>
    </rPh>
    <rPh sb="4" eb="6">
      <t>しょくいん</t>
    </rPh>
    <rPh sb="6" eb="7">
      <t>とう</t>
    </rPh>
    <rPh sb="7" eb="9">
      <t>はいち</t>
    </rPh>
    <rPh sb="9" eb="11">
      <t>かさん</t>
    </rPh>
    <phoneticPr fontId="9" type="Hiragana"/>
  </si>
  <si>
    <r>
      <t>　医療型短期入所サービス費（Ⅲ）</t>
    </r>
    <r>
      <rPr>
        <sz val="11"/>
        <color auto="1"/>
        <rFont val="Meiryo UI"/>
      </rPr>
      <t>：者・児
※医療型短期入所サービス費（Ⅰ）又は医療型短期入所サービス費（Ⅱ）の算定対象となる利用者については算定しない。</t>
    </r>
    <rPh sb="1" eb="3">
      <t>いりょう</t>
    </rPh>
    <rPh sb="3" eb="4">
      <t>かた</t>
    </rPh>
    <rPh sb="4" eb="6">
      <t>たんき</t>
    </rPh>
    <rPh sb="6" eb="8">
      <t>にゅうしょ</t>
    </rPh>
    <rPh sb="12" eb="13">
      <t>ひ</t>
    </rPh>
    <phoneticPr fontId="9" type="Hiragana"/>
  </si>
  <si>
    <t>別に子ども家庭庁長官及び厚生労働大臣が定める者…平18厚労告556・第6号
　緊急に指定短期入所を受ける必要がある者
緊急短期入所受入加算（Ⅰ）について
・　緊急利用者を受け入れたときに、当該緊急利用者のみ加算する。
・　緊急利用者とは、介護を行う者が疾病にかかっていることその他やむを得ない理由により居宅で介護を受けることができない、かつ、利用を開始した日の前々日、前日又は当日に当該事業所に対し利用の連絡があった場合の利用者をいう。
・　緊急利用した者に関する利用の理由、期間、緊急受入後の対応などの事項を記録しておくこと。
・　本加算の算定期間は原則として７日以内とする。ただし、利用者の介護を行う家族等の疾病が当初の想定を超えて長期間に及んだことにより在宅への復帰が困難となったこと等やむを得ない事業により７日以内に適切な方策が立てられない場合には、その状況を記録した上で14日を限度に引き続き加算を算定することができる。その場合であっても、利用者負担軽減に配慮する観点から、機械的に加算算定を継続するのではなく、随時、適切なアセスメントによる代替手段の確保等について、十分に検討すること。
緊急短期入所受入加算（Ⅱ）について
・　介護を行う者が疾病にかかっていることその他やむを得ない理由により短期入所が必要となった場合であって、かつ、利用を開始した日の前々日、前日又は当日に当該事業所に対し利用の連絡があった場合に算定できる。
・　緊急利用した者に関する利用の理由、期間、緊急受入後の対応などの事項を記録しておくこと。</t>
  </si>
  <si>
    <t>⑲</t>
  </si>
  <si>
    <t>事業所名</t>
    <rPh sb="0" eb="3">
      <t>ジギョウショ</t>
    </rPh>
    <rPh sb="3" eb="4">
      <t>メイ</t>
    </rPh>
    <phoneticPr fontId="28"/>
  </si>
  <si>
    <t xml:space="preserve">※　医療型短期入所サービス費又は医療型特定短期入所サービス費を算定している場合は、算定しない。
</t>
  </si>
  <si>
    <t>(1)記載する期間</t>
    <rPh sb="3" eb="5">
      <t>キサイ</t>
    </rPh>
    <rPh sb="7" eb="9">
      <t>キカン</t>
    </rPh>
    <phoneticPr fontId="9"/>
  </si>
  <si>
    <t>業務継続計画未策定減算</t>
  </si>
  <si>
    <t>虐待防止措置未実施減算</t>
  </si>
  <si>
    <t>医療型短期入所受入前支援加算</t>
  </si>
  <si>
    <t>(5)勤務形態</t>
    <rPh sb="3" eb="5">
      <t>キンム</t>
    </rPh>
    <rPh sb="5" eb="7">
      <t>ケイタイ</t>
    </rPh>
    <phoneticPr fontId="9"/>
  </si>
  <si>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</si>
  <si>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加算（Ⅵ）</t>
  </si>
  <si>
    <t>該当あり</t>
    <rPh sb="0" eb="2">
      <t>がいとう</t>
    </rPh>
    <phoneticPr fontId="9" type="Hiragana"/>
  </si>
  <si>
    <r>
      <t>　福祉型強化短期入所サービス費（Ⅰ）</t>
    </r>
    <r>
      <rPr>
        <sz val="11"/>
        <color auto="1"/>
        <rFont val="Meiryo UI"/>
      </rPr>
      <t>：者</t>
    </r>
    <rPh sb="1" eb="4">
      <t>ふくしがた</t>
    </rPh>
    <rPh sb="4" eb="6">
      <t>きょうか</t>
    </rPh>
    <rPh sb="6" eb="8">
      <t>たんき</t>
    </rPh>
    <rPh sb="8" eb="10">
      <t>にゅうしょ</t>
    </rPh>
    <rPh sb="14" eb="15">
      <t>ひ</t>
    </rPh>
    <rPh sb="19" eb="20">
      <t>しゃ</t>
    </rPh>
    <phoneticPr fontId="9" type="Hiragana"/>
  </si>
  <si>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8"/>
  </si>
  <si>
    <t>併設事業所
　a　過去3月間の利用者の数の平均値が、運営規程で定める利用定員の数に100分の105を乗じて得た数を超える場合
　b　利用定員が50人以下の指定短期入所事業所
　     1日の利用者の数が、利用定員の数に100分の110を乗じて得た数を超える場合
  c　利用定員が51 人以上の指定短期入所事業所
　　　1日の利用者の数が、利用定員の数に当該利用定員の数から50を控除した数に100分の5を乗じて得た数に5を加えた数を加えて得た数を超える場合</t>
    <rPh sb="0" eb="2">
      <t>へいせつ</t>
    </rPh>
    <rPh sb="2" eb="5">
      <t>じぎょうしょ</t>
    </rPh>
    <rPh sb="26" eb="28">
      <t>うんえい</t>
    </rPh>
    <rPh sb="28" eb="30">
      <t>きてい</t>
    </rPh>
    <rPh sb="31" eb="32">
      <t>さだ</t>
    </rPh>
    <rPh sb="34" eb="36">
      <t>りよう</t>
    </rPh>
    <rPh sb="36" eb="38">
      <t>ていいん</t>
    </rPh>
    <phoneticPr fontId="9" type="Hiragana"/>
  </si>
  <si>
    <t>減算</t>
    <rPh sb="0" eb="2">
      <t>げんさん</t>
    </rPh>
    <phoneticPr fontId="15" type="Hiragana"/>
  </si>
  <si>
    <r>
      <t>・　別に子ども家庭庁長官及び厚生労働大臣が定める施設基準
　　　…平18厚労告551・第7号・ト</t>
    </r>
    <r>
      <rPr>
        <sz val="11"/>
        <color auto="1"/>
        <rFont val="Meiryo UI"/>
      </rPr>
      <t xml:space="preserve">
・　准看護師ではこの加算は認められない。
・　同一法人の他の施設に勤務する看護師を活用する場合は、当該事業所等の職員と他の事業所の職員を併任する職員として配置することも可能。
・　具体的なサービスとしては、利用者に対する日常的な健康管理や通常時及び特に利用者の状態悪化時における医療機関（主治医）との連絡、調整等を想定しており、これらの業務を行うために必要な勤務時間の確保が必要。
・　福祉型強化短期入所サービス費等利用者については、算定しない。</t>
    </r>
    <rPh sb="2" eb="3">
      <t>べつ</t>
    </rPh>
    <rPh sb="14" eb="16">
      <t>こうせい</t>
    </rPh>
    <rPh sb="16" eb="18">
      <t>ろうどう</t>
    </rPh>
    <rPh sb="18" eb="20">
      <t>だいじん</t>
    </rPh>
    <rPh sb="21" eb="22">
      <t>さだ</t>
    </rPh>
    <rPh sb="24" eb="26">
      <t>しせつ</t>
    </rPh>
    <rPh sb="26" eb="28">
      <t>きじゅん</t>
    </rPh>
    <rPh sb="33" eb="34">
      <t>へい</t>
    </rPh>
    <rPh sb="36" eb="38">
      <t>こうろう</t>
    </rPh>
    <rPh sb="38" eb="39">
      <t>こく</t>
    </rPh>
    <rPh sb="43" eb="44">
      <t>だい</t>
    </rPh>
    <rPh sb="45" eb="46">
      <t>ごう</t>
    </rPh>
    <rPh sb="51" eb="55">
      <t>じゅんかんごし</t>
    </rPh>
    <rPh sb="59" eb="61">
      <t>かさん</t>
    </rPh>
    <rPh sb="62" eb="63">
      <t>みと</t>
    </rPh>
    <rPh sb="72" eb="74">
      <t>どういつ</t>
    </rPh>
    <rPh sb="74" eb="76">
      <t>ほうじん</t>
    </rPh>
    <rPh sb="77" eb="78">
      <t>た</t>
    </rPh>
    <rPh sb="79" eb="81">
      <t>しせつ</t>
    </rPh>
    <rPh sb="82" eb="84">
      <t>きんむ</t>
    </rPh>
    <rPh sb="86" eb="89">
      <t>かんごし</t>
    </rPh>
    <rPh sb="90" eb="92">
      <t>かつよう</t>
    </rPh>
    <rPh sb="94" eb="96">
      <t>ばあい</t>
    </rPh>
    <rPh sb="98" eb="100">
      <t>とうがい</t>
    </rPh>
    <rPh sb="100" eb="103">
      <t>じぎょうしょ</t>
    </rPh>
    <rPh sb="103" eb="104">
      <t>とう</t>
    </rPh>
    <rPh sb="105" eb="107">
      <t>しょくいん</t>
    </rPh>
    <rPh sb="108" eb="109">
      <t>た</t>
    </rPh>
    <rPh sb="110" eb="113">
      <t>じぎょうしょ</t>
    </rPh>
    <rPh sb="114" eb="116">
      <t>しょくいん</t>
    </rPh>
    <rPh sb="117" eb="119">
      <t>へいにん</t>
    </rPh>
    <rPh sb="121" eb="123">
      <t>しょくいん</t>
    </rPh>
    <rPh sb="126" eb="128">
      <t>はいち</t>
    </rPh>
    <rPh sb="133" eb="135">
      <t>かのう</t>
    </rPh>
    <rPh sb="139" eb="142">
      <t>ぐたいてき</t>
    </rPh>
    <rPh sb="152" eb="155">
      <t>りようしゃ</t>
    </rPh>
    <rPh sb="156" eb="157">
      <t>たい</t>
    </rPh>
    <rPh sb="159" eb="162">
      <t>にちじょうてき</t>
    </rPh>
    <rPh sb="163" eb="165">
      <t>けんこう</t>
    </rPh>
    <rPh sb="165" eb="167">
      <t>かんり</t>
    </rPh>
    <rPh sb="168" eb="171">
      <t>つうじょうじ</t>
    </rPh>
    <rPh sb="171" eb="172">
      <t>およ</t>
    </rPh>
    <rPh sb="173" eb="174">
      <t>とく</t>
    </rPh>
    <rPh sb="175" eb="178">
      <t>りようしゃ</t>
    </rPh>
    <rPh sb="179" eb="181">
      <t>じょうたい</t>
    </rPh>
    <rPh sb="181" eb="183">
      <t>あっか</t>
    </rPh>
    <rPh sb="183" eb="184">
      <t>じ</t>
    </rPh>
    <rPh sb="188" eb="190">
      <t>いりょう</t>
    </rPh>
    <rPh sb="190" eb="192">
      <t>きかん</t>
    </rPh>
    <rPh sb="193" eb="196">
      <t>しゅじい</t>
    </rPh>
    <rPh sb="199" eb="201">
      <t>れんらく</t>
    </rPh>
    <rPh sb="202" eb="204">
      <t>ちょうせい</t>
    </rPh>
    <rPh sb="204" eb="205">
      <t>とう</t>
    </rPh>
    <rPh sb="206" eb="208">
      <t>そうてい</t>
    </rPh>
    <rPh sb="217" eb="219">
      <t>ぎょうむ</t>
    </rPh>
    <rPh sb="220" eb="221">
      <t>おこな</t>
    </rPh>
    <rPh sb="225" eb="227">
      <t>ひつよう</t>
    </rPh>
    <rPh sb="228" eb="230">
      <t>きんむ</t>
    </rPh>
    <rPh sb="230" eb="232">
      <t>じかん</t>
    </rPh>
    <rPh sb="233" eb="235">
      <t>かくほ</t>
    </rPh>
    <rPh sb="236" eb="238">
      <t>ひつよう</t>
    </rPh>
    <rPh sb="242" eb="245">
      <t>ふくしがた</t>
    </rPh>
    <rPh sb="245" eb="247">
      <t>きょうか</t>
    </rPh>
    <rPh sb="247" eb="249">
      <t>たんき</t>
    </rPh>
    <rPh sb="249" eb="251">
      <t>にゅうしょ</t>
    </rPh>
    <rPh sb="255" eb="256">
      <t>ひ</t>
    </rPh>
    <rPh sb="256" eb="257">
      <t>とう</t>
    </rPh>
    <rPh sb="257" eb="260">
      <t>りようしゃ</t>
    </rPh>
    <phoneticPr fontId="9" type="Hiragana"/>
  </si>
  <si>
    <t>加算</t>
    <rPh sb="0" eb="2">
      <t>かさん</t>
    </rPh>
    <phoneticPr fontId="15" type="Hiragana"/>
  </si>
  <si>
    <t>※１</t>
  </si>
  <si>
    <t>※２</t>
  </si>
  <si>
    <t>・　負担額が負担上限額を実際に超えているか否かは算定の条件としない。</t>
  </si>
  <si>
    <r>
      <t>　福祉型短期入所サービス費（Ⅰ）</t>
    </r>
    <r>
      <rPr>
        <sz val="11"/>
        <color auto="1"/>
        <rFont val="Meiryo UI"/>
      </rPr>
      <t>：者</t>
    </r>
    <rPh sb="1" eb="4">
      <t>ふくしがた</t>
    </rPh>
    <rPh sb="4" eb="6">
      <t>たんき</t>
    </rPh>
    <rPh sb="6" eb="8">
      <t>にゅうしょ</t>
    </rPh>
    <rPh sb="12" eb="13">
      <t>ひ</t>
    </rPh>
    <rPh sb="17" eb="18">
      <t>しゃ</t>
    </rPh>
    <phoneticPr fontId="9" type="Hiragana"/>
  </si>
  <si>
    <t>加算（Ⅳ）</t>
    <rPh sb="0" eb="2">
      <t>かさん</t>
    </rPh>
    <phoneticPr fontId="9" type="Hiragana"/>
  </si>
  <si>
    <t>職種等</t>
    <rPh sb="0" eb="2">
      <t>しょくしゅ</t>
    </rPh>
    <rPh sb="2" eb="3">
      <t>とう</t>
    </rPh>
    <phoneticPr fontId="9" type="Hiragana"/>
  </si>
  <si>
    <t>次の資格や修了証を持っている場合は、記載すること。</t>
  </si>
  <si>
    <t>　理学療法士・作業療法士・言語聴覚士・社会福祉士・介護福祉士・精神保健福祉士・公認心理師・強度行動障害支援者養成研修（基礎研修・実践研修）</t>
  </si>
  <si>
    <t>必要配置数</t>
    <rPh sb="0" eb="2">
      <t>ひつよう</t>
    </rPh>
    <rPh sb="2" eb="5">
      <t>はいちすう</t>
    </rPh>
    <phoneticPr fontId="9" type="Hiragana"/>
  </si>
  <si>
    <t>氏名</t>
    <rPh sb="0" eb="2">
      <t>しめい</t>
    </rPh>
    <phoneticPr fontId="9" type="Hiragana"/>
  </si>
  <si>
    <t>合計</t>
    <rPh sb="0" eb="2">
      <t>ゴウケイ</t>
    </rPh>
    <phoneticPr fontId="9"/>
  </si>
  <si>
    <r>
      <t>　指定短期入所事業所の所在する建物と同一の敷地内又は隣接する敷地内の</t>
    </r>
    <r>
      <rPr>
        <sz val="11"/>
        <color auto="1"/>
        <rFont val="Meiryo UI"/>
      </rPr>
      <t>他の事業所等との間で利用者の送迎を行った場合は、100分の70に相当する単位数を算定しているか。</t>
    </r>
    <rPh sb="3" eb="5">
      <t>たんき</t>
    </rPh>
    <rPh sb="5" eb="7">
      <t>にゅうしょ</t>
    </rPh>
    <rPh sb="34" eb="35">
      <t>た</t>
    </rPh>
    <rPh sb="36" eb="39">
      <t>じぎょうしょ</t>
    </rPh>
    <rPh sb="39" eb="40">
      <t>とう</t>
    </rPh>
    <phoneticPr fontId="9" type="Hiragana"/>
  </si>
  <si>
    <t>④</t>
  </si>
  <si>
    <r>
      <t>　医療型特定短期入所サービス費（Ⅲ）</t>
    </r>
    <r>
      <rPr>
        <sz val="11"/>
        <color auto="1"/>
        <rFont val="Meiryo UI"/>
      </rPr>
      <t>：者・児
※医療型特定短期入所サービス費（Ⅰ）又は医療型特定短期入所サービス費（Ⅱ）の算定対象となる利用者については算定しない。</t>
    </r>
    <rPh sb="1" eb="3">
      <t>いりょう</t>
    </rPh>
    <rPh sb="3" eb="4">
      <t>かた</t>
    </rPh>
    <rPh sb="4" eb="6">
      <t>とくてい</t>
    </rPh>
    <rPh sb="6" eb="8">
      <t>たんき</t>
    </rPh>
    <rPh sb="8" eb="10">
      <t>にゅうしょ</t>
    </rPh>
    <rPh sb="14" eb="15">
      <t>ひ</t>
    </rPh>
    <phoneticPr fontId="9" type="Hiragana"/>
  </si>
  <si>
    <t>　医療型短期入所受入前支援加算（Ⅰ）については、医療型短期入所サービス費（Ⅰ）～（Ⅲ）を算定している事業所であって、指定短期入所事業所の職員が、利用を希望する医療的ケア児者に対して、当該指定短期入所事業所を利用する前日までに、自宅等へ訪問し、医療的ケアの手技等を確認した上で、指定短期入所事業所等において、指定短期入所等を行った場合に、当該指定短期入所等を開始した日について、加算しているか。</t>
    <rPh sb="24" eb="26">
      <t>いりょう</t>
    </rPh>
    <rPh sb="26" eb="27">
      <t>がた</t>
    </rPh>
    <rPh sb="27" eb="29">
      <t>たんき</t>
    </rPh>
    <rPh sb="29" eb="31">
      <t>にゅうしょ</t>
    </rPh>
    <rPh sb="35" eb="36">
      <t>ひ</t>
    </rPh>
    <rPh sb="44" eb="46">
      <t>さんてい</t>
    </rPh>
    <rPh sb="50" eb="53">
      <t>じぎょうしょ</t>
    </rPh>
    <rPh sb="188" eb="190">
      <t>かさん</t>
    </rPh>
    <phoneticPr fontId="9" type="Hiragana"/>
  </si>
  <si>
    <t>　(10) 従業者ごとに、合計勤務時間数を入力してください。</t>
    <rPh sb="6" eb="9">
      <t>ジュウギョウシャ</t>
    </rPh>
    <rPh sb="13" eb="15">
      <t>ゴウケイ</t>
    </rPh>
    <rPh sb="15" eb="17">
      <t>キンム</t>
    </rPh>
    <rPh sb="17" eb="20">
      <t>ジカンスウ</t>
    </rPh>
    <rPh sb="21" eb="23">
      <t>ニュウリョク</t>
    </rPh>
    <phoneticPr fontId="28"/>
  </si>
  <si>
    <t>②</t>
  </si>
  <si>
    <t>(4)職種</t>
    <rPh sb="3" eb="5">
      <t>ショクシュ</t>
    </rPh>
    <phoneticPr fontId="9"/>
  </si>
  <si>
    <r>
      <t>④</t>
    </r>
    <r>
      <rPr>
        <sz val="11"/>
        <color auto="1"/>
        <rFont val="Meiryo UI"/>
      </rPr>
      <t>　身体拘束等廃止未実施減算</t>
    </r>
    <r>
      <rPr>
        <strike/>
        <sz val="11"/>
        <color auto="1"/>
        <rFont val="Meiryo UI"/>
      </rPr>
      <t xml:space="preserve">
</t>
    </r>
    <r>
      <rPr>
        <sz val="11"/>
        <color auto="1"/>
        <rFont val="Meiryo UI"/>
      </rPr>
      <t xml:space="preserve">        以下の基準に適応していない場合　100分の1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t>
    </r>
    <rPh sb="2" eb="4">
      <t>しんたい</t>
    </rPh>
    <rPh sb="4" eb="6">
      <t>こうそく</t>
    </rPh>
    <rPh sb="6" eb="7">
      <t>とう</t>
    </rPh>
    <rPh sb="7" eb="9">
      <t>はいし</t>
    </rPh>
    <rPh sb="9" eb="12">
      <t>みじっし</t>
    </rPh>
    <rPh sb="12" eb="14">
      <t>げんさん</t>
    </rPh>
    <phoneticPr fontId="9" type="Hiragana"/>
  </si>
  <si>
    <t>月</t>
    <rPh sb="0" eb="1">
      <t>ゲツ</t>
    </rPh>
    <phoneticPr fontId="9"/>
  </si>
  <si>
    <r>
      <t>　重度障害者支援加算（Ⅱ）が算定されている事業所等であって、別に子ども家庭庁長官及び厚生労働大臣が定める施設基準</t>
    </r>
    <r>
      <rPr>
        <sz val="11"/>
        <color auto="1"/>
        <rFont val="Meiryo UI"/>
      </rPr>
      <t>（※１）に適合しているものとして知事に届け出た指定短期入所事業所等において、別に子ども家庭庁長官及び厚生労働大臣が定める者（※２）が区分４以上に該当し、かつ別に子ども家庭庁長官及び厚生労働大臣が定める基準（※３）に規定する利用者に対し、強度行動障害支援者養成研修（基礎研修）修了者又は行動援護従業者養成研修修了者が支援を行った場合に、更に加算しているか。</t>
    </r>
    <rPh sb="14" eb="16">
      <t>さんてい</t>
    </rPh>
    <rPh sb="21" eb="24">
      <t>じぎょうしょ</t>
    </rPh>
    <rPh sb="24" eb="25">
      <t>とう</t>
    </rPh>
    <rPh sb="94" eb="95">
      <t>べつ</t>
    </rPh>
    <rPh sb="106" eb="108">
      <t>こうせい</t>
    </rPh>
    <rPh sb="108" eb="110">
      <t>ろうどう</t>
    </rPh>
    <rPh sb="110" eb="112">
      <t>だいじん</t>
    </rPh>
    <rPh sb="113" eb="114">
      <t>さだ</t>
    </rPh>
    <rPh sb="116" eb="117">
      <t>しゃ</t>
    </rPh>
    <rPh sb="125" eb="127">
      <t>いじょう</t>
    </rPh>
    <phoneticPr fontId="9" type="Hiragana"/>
  </si>
  <si>
    <t>(11)兼務状況
（兼務先／兼務する職務の内容）等</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</si>
  <si>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8"/>
  </si>
  <si>
    <r>
      <t>・　別に子ども家庭庁長官及び厚生労働大臣が定める者に対して、看護職員を常勤で１人以上配置しているものとして知事に届け出た</t>
    </r>
    <r>
      <rPr>
        <sz val="11"/>
        <color auto="1"/>
        <rFont val="Meiryo UI"/>
      </rPr>
      <t>指定短期入所事業所において、指定通所支援等の日中活動系サービスを利用した日において、指定短期入所を行った場合</t>
    </r>
    <rPh sb="2" eb="3">
      <t>べつ</t>
    </rPh>
    <rPh sb="14" eb="16">
      <t>こうせい</t>
    </rPh>
    <rPh sb="16" eb="18">
      <t>ろうどう</t>
    </rPh>
    <rPh sb="18" eb="20">
      <t>だいじん</t>
    </rPh>
    <rPh sb="21" eb="22">
      <t>さだ</t>
    </rPh>
    <rPh sb="24" eb="25">
      <t>もの</t>
    </rPh>
    <rPh sb="26" eb="27">
      <t>たい</t>
    </rPh>
    <rPh sb="30" eb="32">
      <t>かんご</t>
    </rPh>
    <rPh sb="32" eb="34">
      <t>しょくいん</t>
    </rPh>
    <rPh sb="35" eb="37">
      <t>じょうきん</t>
    </rPh>
    <rPh sb="39" eb="42">
      <t>にんいじょう</t>
    </rPh>
    <rPh sb="42" eb="44">
      <t>はいち</t>
    </rPh>
    <rPh sb="53" eb="55">
      <t>ちじ</t>
    </rPh>
    <rPh sb="56" eb="57">
      <t>とど</t>
    </rPh>
    <rPh sb="58" eb="59">
      <t>で</t>
    </rPh>
    <rPh sb="74" eb="76">
      <t>してい</t>
    </rPh>
    <rPh sb="76" eb="78">
      <t>つうしょ</t>
    </rPh>
    <rPh sb="78" eb="80">
      <t>しえん</t>
    </rPh>
    <rPh sb="80" eb="81">
      <t>とう</t>
    </rPh>
    <rPh sb="92" eb="94">
      <t>りよう</t>
    </rPh>
    <rPh sb="96" eb="97">
      <t>ひ</t>
    </rPh>
    <rPh sb="102" eb="104">
      <t>してい</t>
    </rPh>
    <rPh sb="104" eb="106">
      <t>たんき</t>
    </rPh>
    <rPh sb="106" eb="108">
      <t>にゅうしょ</t>
    </rPh>
    <rPh sb="109" eb="110">
      <t>おこな</t>
    </rPh>
    <rPh sb="112" eb="114">
      <t>ばあい</t>
    </rPh>
    <phoneticPr fontId="9" type="Hiragana"/>
  </si>
  <si>
    <t>食事提供体制加算</t>
    <rPh sb="0" eb="2">
      <t>しょくじ</t>
    </rPh>
    <rPh sb="2" eb="4">
      <t>ていきょう</t>
    </rPh>
    <rPh sb="4" eb="6">
      <t>たいせい</t>
    </rPh>
    <rPh sb="6" eb="8">
      <t>かさん</t>
    </rPh>
    <phoneticPr fontId="9" type="Hiragana"/>
  </si>
  <si>
    <t>当該日の利用者数が７人以上の場合：１人に、当該日の利用者の数が６人を超えて６又はその端数を増すごとに１人を加えて得た数以上</t>
    <rPh sb="0" eb="2">
      <t>とうがい</t>
    </rPh>
    <rPh sb="2" eb="3">
      <t>び</t>
    </rPh>
    <rPh sb="4" eb="7">
      <t>りようしゃ</t>
    </rPh>
    <rPh sb="7" eb="8">
      <t>すう</t>
    </rPh>
    <rPh sb="10" eb="11">
      <t>にん</t>
    </rPh>
    <rPh sb="11" eb="13">
      <t>いじょう</t>
    </rPh>
    <rPh sb="14" eb="16">
      <t>ばあい</t>
    </rPh>
    <rPh sb="18" eb="19">
      <t>にん</t>
    </rPh>
    <rPh sb="32" eb="33">
      <t>にん</t>
    </rPh>
    <rPh sb="51" eb="52">
      <t>にん</t>
    </rPh>
    <phoneticPr fontId="9" type="Hiragana"/>
  </si>
  <si>
    <t>送迎加算</t>
    <rPh sb="0" eb="2">
      <t>そうげい</t>
    </rPh>
    <rPh sb="2" eb="4">
      <t>かさん</t>
    </rPh>
    <phoneticPr fontId="9" type="Hiragana"/>
  </si>
  <si>
    <t>⑩</t>
  </si>
  <si>
    <t>⑰</t>
  </si>
  <si>
    <t>　 (1)の規定により指定短期入所に要する費用の額を算定した場合において、その額に1円未満の端数があるときは、その端数金額は切り捨てて算定しているか。</t>
    <rPh sb="13" eb="15">
      <t>たんき</t>
    </rPh>
    <rPh sb="15" eb="17">
      <t>にゅうしょ</t>
    </rPh>
    <phoneticPr fontId="9" type="Hiragana"/>
  </si>
  <si>
    <r>
      <t>・　医療型短期入所サービス費又は医療型特定短期入所サービス費を算定している場合は、算定しない。
・　調理業務の委託先にのみ管理栄養士等が配置されている場合は、この加算を算定できない。
・併設事業所又は空床利用型事業所にあっては、本体施設である障害者支援施設等において、</t>
    </r>
    <r>
      <rPr>
        <sz val="11"/>
        <color auto="1"/>
        <rFont val="Meiryo UI"/>
      </rPr>
      <t>報酬告示別表第9の１の注４（管理栄養士等未配置減算）が算定されていない場合には、算定することができる。</t>
    </r>
    <rPh sb="2" eb="4">
      <t>いりょう</t>
    </rPh>
    <rPh sb="4" eb="5">
      <t>がた</t>
    </rPh>
    <rPh sb="5" eb="7">
      <t>たんき</t>
    </rPh>
    <rPh sb="7" eb="9">
      <t>にゅうしょ</t>
    </rPh>
    <rPh sb="13" eb="14">
      <t>ひ</t>
    </rPh>
    <rPh sb="14" eb="15">
      <t>また</t>
    </rPh>
    <rPh sb="16" eb="18">
      <t>いりょう</t>
    </rPh>
    <rPh sb="18" eb="19">
      <t>がた</t>
    </rPh>
    <rPh sb="19" eb="21">
      <t>とくてい</t>
    </rPh>
    <rPh sb="21" eb="23">
      <t>たんき</t>
    </rPh>
    <rPh sb="23" eb="25">
      <t>にゅうしょ</t>
    </rPh>
    <rPh sb="29" eb="30">
      <t>ひ</t>
    </rPh>
    <rPh sb="31" eb="33">
      <t>さんてい</t>
    </rPh>
    <rPh sb="37" eb="39">
      <t>ばあい</t>
    </rPh>
    <rPh sb="41" eb="43">
      <t>さんてい</t>
    </rPh>
    <rPh sb="50" eb="52">
      <t>ちょうり</t>
    </rPh>
    <rPh sb="52" eb="54">
      <t>ぎょうむ</t>
    </rPh>
    <rPh sb="55" eb="58">
      <t>いたくさき</t>
    </rPh>
    <rPh sb="61" eb="63">
      <t>かんり</t>
    </rPh>
    <rPh sb="63" eb="66">
      <t>えいようし</t>
    </rPh>
    <rPh sb="66" eb="67">
      <t>とう</t>
    </rPh>
    <rPh sb="68" eb="70">
      <t>はいち</t>
    </rPh>
    <rPh sb="75" eb="77">
      <t>ばあい</t>
    </rPh>
    <rPh sb="81" eb="83">
      <t>かさん</t>
    </rPh>
    <rPh sb="84" eb="86">
      <t>さんてい</t>
    </rPh>
    <rPh sb="93" eb="95">
      <t>へいせつ</t>
    </rPh>
    <rPh sb="95" eb="98">
      <t>じぎょうしょ</t>
    </rPh>
    <rPh sb="98" eb="99">
      <t>また</t>
    </rPh>
    <rPh sb="100" eb="102">
      <t>くうしょう</t>
    </rPh>
    <rPh sb="102" eb="104">
      <t>りよう</t>
    </rPh>
    <rPh sb="104" eb="105">
      <t>がた</t>
    </rPh>
    <rPh sb="105" eb="108">
      <t>じぎょうしょ</t>
    </rPh>
    <rPh sb="114" eb="116">
      <t>ほんたい</t>
    </rPh>
    <rPh sb="116" eb="118">
      <t>しせつ</t>
    </rPh>
    <rPh sb="121" eb="124">
      <t>しょうがいしゃ</t>
    </rPh>
    <rPh sb="124" eb="126">
      <t>しえん</t>
    </rPh>
    <rPh sb="126" eb="128">
      <t>しせつ</t>
    </rPh>
    <rPh sb="128" eb="129">
      <t>とう</t>
    </rPh>
    <rPh sb="134" eb="136">
      <t>ほうしゅう</t>
    </rPh>
    <rPh sb="136" eb="138">
      <t>こくじ</t>
    </rPh>
    <rPh sb="138" eb="140">
      <t>べっぴょう</t>
    </rPh>
    <rPh sb="140" eb="141">
      <t>だい</t>
    </rPh>
    <rPh sb="145" eb="146">
      <t>ちゅう</t>
    </rPh>
    <rPh sb="148" eb="150">
      <t>かんり</t>
    </rPh>
    <rPh sb="150" eb="153">
      <t>えいようし</t>
    </rPh>
    <rPh sb="153" eb="154">
      <t>とう</t>
    </rPh>
    <rPh sb="154" eb="155">
      <t>み</t>
    </rPh>
    <rPh sb="155" eb="157">
      <t>はいち</t>
    </rPh>
    <rPh sb="157" eb="159">
      <t>げんさん</t>
    </rPh>
    <rPh sb="161" eb="163">
      <t>さんてい</t>
    </rPh>
    <rPh sb="169" eb="171">
      <t>ばあい</t>
    </rPh>
    <rPh sb="174" eb="176">
      <t>さんてい</t>
    </rPh>
    <phoneticPr fontId="9" type="Hiragana"/>
  </si>
  <si>
    <t>③　業務継続計画未策定減算
　　　　以下の基準に適応していない場合　100分の1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</si>
  <si>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t>　指定短期入所事業所において、指定短期入所の利用を開始した日から起算して30日以内の期間について、１年につき30日を限度として加算しているか。
　</t>
    <rPh sb="50" eb="51">
      <t>ねん</t>
    </rPh>
    <rPh sb="56" eb="57">
      <t>にち</t>
    </rPh>
    <rPh sb="58" eb="60">
      <t>げんど</t>
    </rPh>
    <phoneticPr fontId="9" type="Hiragana"/>
  </si>
  <si>
    <t xml:space="preserve">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</si>
  <si>
    <t>・送迎の記録</t>
  </si>
  <si>
    <r>
      <t>　医療連携</t>
    </r>
    <r>
      <rPr>
        <sz val="11"/>
        <color auto="1"/>
        <rFont val="Meiryo UI"/>
      </rPr>
      <t xml:space="preserve">体制加算（Ⅶ）については、医療機関等との連携により、看護職員を指定短期入所事業所に訪問させ、当該看護職員が認定特定行為業務従事者に喀痰吸引等に係る指導を行った場合に当該看護職員１人に対し、1日につき所定単位数を加算しているか。
</t>
    </r>
    <rPh sb="87" eb="89">
      <t>とうがい</t>
    </rPh>
    <rPh sb="91" eb="93">
      <t>しょくいん</t>
    </rPh>
    <rPh sb="94" eb="95">
      <t>にん</t>
    </rPh>
    <phoneticPr fontId="9" type="Hiragana"/>
  </si>
  <si>
    <r>
      <t>　右の①から③までの基準を満たすものとして知事に届け出た指定短期入所事業所において、日中活動実施計画が作成されている利用者に対して、指定短期入所を行った場合に、1日につき所定単位数を加算しているか。
　ただし、医療型短期入所サービス費又は医療型特定短期入所サービス費</t>
    </r>
    <r>
      <rPr>
        <sz val="11"/>
        <color auto="1"/>
        <rFont val="Meiryo UI"/>
      </rPr>
      <t xml:space="preserve">（Ⅰ）、（Ⅱ）若しくは（Ⅲ）を算定していない場合は、加算しない。 
</t>
    </r>
    <rPh sb="1" eb="2">
      <t>みぎ</t>
    </rPh>
    <rPh sb="140" eb="141">
      <t>も</t>
    </rPh>
    <phoneticPr fontId="9" type="Hiragana"/>
  </si>
  <si>
    <t>平18厚告第523号の二</t>
  </si>
  <si>
    <r>
      <t>　医療連携</t>
    </r>
    <r>
      <rPr>
        <sz val="11"/>
        <color auto="1"/>
        <rFont val="Meiryo UI"/>
      </rPr>
      <t xml:space="preserve">体制加算（Ⅷ）については、喀痰吸引等が必要な者に対して、認定特定行為業務従事者が喀痰吸引等を行った場合に、1日につき所定単位数を加算しているか。
</t>
    </r>
    <rPh sb="18" eb="22">
      <t>かくたんきゅういん</t>
    </rPh>
    <rPh sb="22" eb="23">
      <t>とう</t>
    </rPh>
    <rPh sb="24" eb="26">
      <t>ひつよう</t>
    </rPh>
    <rPh sb="27" eb="28">
      <t>もの</t>
    </rPh>
    <rPh sb="29" eb="30">
      <t>たい</t>
    </rPh>
    <phoneticPr fontId="9" type="Hiragana"/>
  </si>
  <si>
    <r>
      <t>　利用者が短期入所以外の障害福祉サービス又は障害児通所支援若しくは障害児入所支援を受けている間（福祉型短期入所サービス費（Ⅱ）</t>
    </r>
    <r>
      <rPr>
        <sz val="11"/>
        <color auto="1"/>
        <rFont val="Meiryo UI"/>
      </rPr>
      <t>、（Ⅳ）及び医療型特定短期入所サービス費（Ⅳ）～（Ⅵ）を除く。）は、短期入所サービス費を算定してはいないか。
（算定していない場合は「はい」、算定している場合は「いいえ」にチェックすること）</t>
    </r>
    <rPh sb="22" eb="25">
      <t>しょうがいじ</t>
    </rPh>
    <rPh sb="25" eb="27">
      <t>つうしょ</t>
    </rPh>
    <rPh sb="27" eb="29">
      <t>しえん</t>
    </rPh>
    <rPh sb="33" eb="36">
      <t>しょうがいじ</t>
    </rPh>
    <rPh sb="36" eb="38">
      <t>にゅうしょ</t>
    </rPh>
    <rPh sb="38" eb="40">
      <t>しえん</t>
    </rPh>
    <rPh sb="67" eb="68">
      <t>およ</t>
    </rPh>
    <rPh sb="119" eb="121">
      <t>さんてい</t>
    </rPh>
    <rPh sb="126" eb="128">
      <t>ばあい</t>
    </rPh>
    <rPh sb="134" eb="136">
      <t>さんてい</t>
    </rPh>
    <rPh sb="140" eb="142">
      <t>ばあい</t>
    </rPh>
    <phoneticPr fontId="9" type="Hiragana"/>
  </si>
  <si>
    <t>空床利用型事業所
　a　過去3月間の利用者の数の平均値が、本体施設の利用定員の数に100分の105を乗じて得た数を超える場合
　b　利用定員が50人以下の指定短期入所事業所
　　　　1日の利用者の数が、利用定員の数に100分の110を乗じて得た数を超える場合
　c　利用定員が51人以上の指定短期入所事業所
　 　　1日の利用者の数が、利用定員の数に当該利用定員の数から50を控除した数に100分の5を乗じて得た数に5を加えた数を加えて得た数を超える場合</t>
    <rPh sb="0" eb="2">
      <t>くうしょう</t>
    </rPh>
    <rPh sb="2" eb="4">
      <t>りよう</t>
    </rPh>
    <rPh sb="4" eb="5">
      <t>がた</t>
    </rPh>
    <rPh sb="5" eb="8">
      <t>じぎょうしょ</t>
    </rPh>
    <rPh sb="29" eb="31">
      <t>ほんたい</t>
    </rPh>
    <rPh sb="31" eb="33">
      <t>しせつ</t>
    </rPh>
    <phoneticPr fontId="9" type="Hiragana"/>
  </si>
  <si>
    <t>ここでいう「福祉型短期入所サービス費」には、「福祉型強化短期入所サービス」及び「福祉型強化特定短期入所サービス費」を含む。</t>
    <rPh sb="6" eb="9">
      <t>ふくしがた</t>
    </rPh>
    <rPh sb="9" eb="11">
      <t>たんき</t>
    </rPh>
    <rPh sb="11" eb="13">
      <t>にゅうしょ</t>
    </rPh>
    <rPh sb="17" eb="18">
      <t>ひ</t>
    </rPh>
    <rPh sb="23" eb="26">
      <t>ふくしがた</t>
    </rPh>
    <rPh sb="26" eb="28">
      <t>きょうか</t>
    </rPh>
    <rPh sb="28" eb="30">
      <t>たんき</t>
    </rPh>
    <rPh sb="30" eb="32">
      <t>にゅうしょ</t>
    </rPh>
    <rPh sb="37" eb="38">
      <t>およ</t>
    </rPh>
    <rPh sb="40" eb="43">
      <t>ふくしがた</t>
    </rPh>
    <rPh sb="43" eb="45">
      <t>きょうか</t>
    </rPh>
    <rPh sb="45" eb="47">
      <t>とくてい</t>
    </rPh>
    <rPh sb="47" eb="49">
      <t>たんき</t>
    </rPh>
    <rPh sb="49" eb="51">
      <t>にゅうしょ</t>
    </rPh>
    <rPh sb="55" eb="56">
      <t>ひ</t>
    </rPh>
    <rPh sb="58" eb="59">
      <t>ふく</t>
    </rPh>
    <phoneticPr fontId="9" type="Hiragana"/>
  </si>
  <si>
    <r>
      <t>　医療型特定短期入所サービス費（Ⅰ）</t>
    </r>
    <r>
      <rPr>
        <sz val="11"/>
        <color auto="1"/>
        <rFont val="Meiryo UI"/>
      </rPr>
      <t>：者・児</t>
    </r>
    <rPh sb="1" eb="3">
      <t>いりょう</t>
    </rPh>
    <rPh sb="3" eb="4">
      <t>かた</t>
    </rPh>
    <rPh sb="4" eb="6">
      <t>とくてい</t>
    </rPh>
    <rPh sb="6" eb="8">
      <t>たんき</t>
    </rPh>
    <rPh sb="8" eb="10">
      <t>にゅうしょ</t>
    </rPh>
    <rPh sb="14" eb="15">
      <t>ひ</t>
    </rPh>
    <phoneticPr fontId="9" type="Hiragana"/>
  </si>
  <si>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</si>
  <si>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第６　　介護給付費又は訓練等給付費の算定及び取扱い　　</t>
    <rPh sb="0" eb="1">
      <t>ダイ</t>
    </rPh>
    <rPh sb="4" eb="6">
      <t>カイゴ</t>
    </rPh>
    <rPh sb="9" eb="10">
      <t>マタ</t>
    </rPh>
    <rPh sb="11" eb="13">
      <t>クンレン</t>
    </rPh>
    <rPh sb="13" eb="14">
      <t>トウ</t>
    </rPh>
    <rPh sb="14" eb="17">
      <t>キュウフヒ</t>
    </rPh>
    <phoneticPr fontId="9"/>
  </si>
  <si>
    <t>利用者負担上限額管理加算</t>
    <rPh sb="0" eb="3">
      <t>りようしゃ</t>
    </rPh>
    <rPh sb="3" eb="5">
      <t>ふたん</t>
    </rPh>
    <rPh sb="5" eb="8">
      <t>じょうげんがく</t>
    </rPh>
    <rPh sb="8" eb="10">
      <t>かんり</t>
    </rPh>
    <rPh sb="10" eb="12">
      <t>かさん</t>
    </rPh>
    <phoneticPr fontId="9" type="Hiragana"/>
  </si>
  <si>
    <r>
      <t>　福祉型短期入所サービス費（Ⅱ）</t>
    </r>
    <r>
      <rPr>
        <sz val="11"/>
        <color auto="1"/>
        <rFont val="Meiryo UI"/>
      </rPr>
      <t>：者</t>
    </r>
    <rPh sb="1" eb="4">
      <t>ふくしがた</t>
    </rPh>
    <rPh sb="4" eb="6">
      <t>たんき</t>
    </rPh>
    <rPh sb="6" eb="8">
      <t>にゅうしょ</t>
    </rPh>
    <rPh sb="12" eb="13">
      <t>ひ</t>
    </rPh>
    <rPh sb="17" eb="18">
      <t>しゃ</t>
    </rPh>
    <phoneticPr fontId="9" type="Hiragana"/>
  </si>
  <si>
    <r>
      <t>　福祉型強化短期入所サービス費（Ⅰ）から（Ⅳ）</t>
    </r>
    <r>
      <rPr>
        <sz val="11"/>
        <color auto="1"/>
        <rFont val="Meiryo UI"/>
      </rPr>
      <t>及び福祉型強化特定短期入所サービス費（Ⅰ）、（Ⅱ）を算定している指定短期入所事業所において、別に子ども家庭庁長官及び厚生労働大臣が定める者に対して指定短期入所を行った場合に、加算しているか。</t>
    </r>
    <rPh sb="23" eb="24">
      <t>およ</t>
    </rPh>
    <rPh sb="25" eb="28">
      <t>ふくしがた</t>
    </rPh>
    <rPh sb="28" eb="30">
      <t>きょうか</t>
    </rPh>
    <rPh sb="30" eb="32">
      <t>とくてい</t>
    </rPh>
    <rPh sb="32" eb="34">
      <t>たんき</t>
    </rPh>
    <rPh sb="34" eb="36">
      <t>にゅうしょ</t>
    </rPh>
    <rPh sb="40" eb="41">
      <t>ひ</t>
    </rPh>
    <rPh sb="49" eb="51">
      <t>さんてい</t>
    </rPh>
    <rPh sb="55" eb="57">
      <t>してい</t>
    </rPh>
    <rPh sb="57" eb="59">
      <t>たんき</t>
    </rPh>
    <rPh sb="59" eb="61">
      <t>にゅうしょ</t>
    </rPh>
    <rPh sb="61" eb="64">
      <t>じぎょうしょ</t>
    </rPh>
    <rPh sb="69" eb="70">
      <t>べつ</t>
    </rPh>
    <rPh sb="81" eb="83">
      <t>こうせい</t>
    </rPh>
    <rPh sb="83" eb="85">
      <t>ろうどう</t>
    </rPh>
    <rPh sb="85" eb="87">
      <t>だいじん</t>
    </rPh>
    <rPh sb="88" eb="89">
      <t>さだ</t>
    </rPh>
    <rPh sb="91" eb="92">
      <t>もの</t>
    </rPh>
    <rPh sb="93" eb="94">
      <t>たい</t>
    </rPh>
    <rPh sb="96" eb="98">
      <t>してい</t>
    </rPh>
    <rPh sb="98" eb="100">
      <t>たんき</t>
    </rPh>
    <rPh sb="100" eb="102">
      <t>にゅうしょ</t>
    </rPh>
    <rPh sb="103" eb="104">
      <t>おこな</t>
    </rPh>
    <rPh sb="106" eb="108">
      <t>ばあい</t>
    </rPh>
    <rPh sb="110" eb="112">
      <t>かさん</t>
    </rPh>
    <phoneticPr fontId="9" type="Hiragana"/>
  </si>
  <si>
    <t>例）</t>
    <rPh sb="0" eb="1">
      <t>れい</t>
    </rPh>
    <phoneticPr fontId="9" type="Hiragana"/>
  </si>
  <si>
    <t>令和７年度 短期入所サービス費</t>
    <rPh sb="0" eb="2">
      <t>レイワ</t>
    </rPh>
    <rPh sb="3" eb="5">
      <t>ネンド</t>
    </rPh>
    <phoneticPr fontId="9"/>
  </si>
  <si>
    <t>①</t>
  </si>
  <si>
    <t>③</t>
  </si>
  <si>
    <t>⑱</t>
  </si>
  <si>
    <t>管理者と生活支援員を兼務している場合は「管理者」の欄と「生活支援員」の欄の２カ所に氏名を記載。</t>
    <rPh sb="0" eb="3">
      <t>かんりしゃ</t>
    </rPh>
    <rPh sb="4" eb="6">
      <t>せいかつ</t>
    </rPh>
    <rPh sb="6" eb="9">
      <t>しえんいん</t>
    </rPh>
    <rPh sb="10" eb="12">
      <t>けんむ</t>
    </rPh>
    <rPh sb="16" eb="18">
      <t>ばあい</t>
    </rPh>
    <rPh sb="20" eb="23">
      <t>かんりしゃ</t>
    </rPh>
    <rPh sb="25" eb="26">
      <t>らん</t>
    </rPh>
    <rPh sb="28" eb="30">
      <t>せいかつ</t>
    </rPh>
    <rPh sb="30" eb="33">
      <t>しえんいん</t>
    </rPh>
    <rPh sb="35" eb="36">
      <t>らん</t>
    </rPh>
    <rPh sb="39" eb="40">
      <t>しょ</t>
    </rPh>
    <rPh sb="41" eb="43">
      <t>しめい</t>
    </rPh>
    <rPh sb="44" eb="46">
      <t>きさい</t>
    </rPh>
    <phoneticPr fontId="9" type="Hiragana"/>
  </si>
  <si>
    <t>・算定日数については、１年間に通算して30日を限度とする。</t>
    <rPh sb="1" eb="3">
      <t>さんてい</t>
    </rPh>
    <rPh sb="3" eb="5">
      <t>にっすう</t>
    </rPh>
    <rPh sb="12" eb="14">
      <t>ねんかん</t>
    </rPh>
    <rPh sb="15" eb="17">
      <t>つうさん</t>
    </rPh>
    <rPh sb="21" eb="22">
      <t>にち</t>
    </rPh>
    <rPh sb="23" eb="25">
      <t>げんど</t>
    </rPh>
    <phoneticPr fontId="9" type="Hiragana"/>
  </si>
  <si>
    <t>重度児者対応支援加算</t>
    <rPh sb="0" eb="2">
      <t>じゅうど</t>
    </rPh>
    <rPh sb="2" eb="3">
      <t>じ</t>
    </rPh>
    <rPh sb="3" eb="4">
      <t>しゃ</t>
    </rPh>
    <rPh sb="4" eb="6">
      <t>たいおう</t>
    </rPh>
    <rPh sb="6" eb="8">
      <t>しえん</t>
    </rPh>
    <rPh sb="8" eb="10">
      <t>かさん</t>
    </rPh>
    <phoneticPr fontId="9" type="Hiragana"/>
  </si>
  <si>
    <r>
      <t>※１</t>
    </r>
    <r>
      <rPr>
        <sz val="11"/>
        <color auto="1"/>
        <rFont val="Meiryo UI"/>
      </rPr>
      <t>　別に子ども家庭庁長官及び厚生労働大臣が定める施設基準
　　　　…平18厚労告551・第７号・ホ
※２　別に子ども家庭庁長官及び厚生労働大臣が定める者
　　　　…平18厚労告548・第12号
※３　別に子ども家庭庁長官及び厚生労働大臣が定める基準
　　　　…平18厚労告543・第22号</t>
    </r>
  </si>
  <si>
    <r>
      <t xml:space="preserve">・　原則として当該施設内の調理室を使用して調理し、提供されたものについて算定するものであるが、食事の提供に関する業務を施設の最終的責任の下で第三者に委託することは差し支えない。
・　施設外で調理されたものを提供する場合、運搬手段等について衛生上適切な措置がなされているものについては、施設外で調理し搬入する方法も認める。
・　出前の方法や市販の弁当を購入して、利用者に提供するような方法は加算の対象とならない。
・　１日に複数回食事の提供をした場合、当該加算が食事を提供する体制に係るものであることから、複数回分の算定はできない。ただし、食材料費については、複数食分を利用者から徴収して差し支えない。
</t>
    </r>
    <r>
      <rPr>
        <sz val="11"/>
        <color auto="1"/>
        <rFont val="Meiryo UI"/>
      </rPr>
      <t xml:space="preserve">
・令和６年９月30日までの間は、「以下の（1）から（3）までのいずれにも」とあるのは「以下の（２）及び（3）のいずれにも」とする。</t>
    </r>
    <rPh sb="2" eb="4">
      <t>げんそく</t>
    </rPh>
    <rPh sb="7" eb="9">
      <t>とうがい</t>
    </rPh>
    <rPh sb="9" eb="11">
      <t>しせつ</t>
    </rPh>
    <rPh sb="91" eb="93">
      <t>しせつ</t>
    </rPh>
    <rPh sb="93" eb="94">
      <t>がい</t>
    </rPh>
    <rPh sb="95" eb="97">
      <t>ちょうり</t>
    </rPh>
    <rPh sb="103" eb="105">
      <t>ていきょう</t>
    </rPh>
    <rPh sb="107" eb="109">
      <t>ばあい</t>
    </rPh>
    <rPh sb="110" eb="112">
      <t>うんぱん</t>
    </rPh>
    <rPh sb="112" eb="114">
      <t>しゅだん</t>
    </rPh>
    <rPh sb="114" eb="115">
      <t>とう</t>
    </rPh>
    <rPh sb="119" eb="122">
      <t>えいせいじょう</t>
    </rPh>
    <rPh sb="122" eb="124">
      <t>てきせつ</t>
    </rPh>
    <rPh sb="125" eb="127">
      <t>そち</t>
    </rPh>
    <rPh sb="142" eb="144">
      <t>しせつ</t>
    </rPh>
    <rPh sb="144" eb="145">
      <t>がい</t>
    </rPh>
    <rPh sb="146" eb="148">
      <t>ちょうり</t>
    </rPh>
    <rPh sb="149" eb="151">
      <t>はんにゅう</t>
    </rPh>
    <rPh sb="153" eb="155">
      <t>ほうほう</t>
    </rPh>
    <rPh sb="156" eb="157">
      <t>みと</t>
    </rPh>
    <rPh sb="180" eb="183">
      <t>りようしゃ</t>
    </rPh>
    <rPh sb="194" eb="196">
      <t>かさん</t>
    </rPh>
    <rPh sb="197" eb="199">
      <t>たいしょう</t>
    </rPh>
    <rPh sb="209" eb="210">
      <t>にち</t>
    </rPh>
    <rPh sb="211" eb="214">
      <t>ふくすうかい</t>
    </rPh>
    <rPh sb="214" eb="216">
      <t>しょくじ</t>
    </rPh>
    <rPh sb="217" eb="219">
      <t>ていきょう</t>
    </rPh>
    <rPh sb="222" eb="224">
      <t>ばあい</t>
    </rPh>
    <rPh sb="225" eb="227">
      <t>とうがい</t>
    </rPh>
    <rPh sb="227" eb="229">
      <t>かさん</t>
    </rPh>
    <rPh sb="230" eb="232">
      <t>しょくじ</t>
    </rPh>
    <rPh sb="233" eb="235">
      <t>ていきょう</t>
    </rPh>
    <rPh sb="237" eb="239">
      <t>たいせい</t>
    </rPh>
    <rPh sb="240" eb="241">
      <t>かか</t>
    </rPh>
    <rPh sb="252" eb="255">
      <t>ふくすうかい</t>
    </rPh>
    <rPh sb="255" eb="256">
      <t>ぶん</t>
    </rPh>
    <rPh sb="257" eb="259">
      <t>さんてい</t>
    </rPh>
    <rPh sb="269" eb="270">
      <t>しょく</t>
    </rPh>
    <rPh sb="270" eb="273">
      <t>ざいりょうひ</t>
    </rPh>
    <rPh sb="279" eb="281">
      <t>ふくすう</t>
    </rPh>
    <rPh sb="281" eb="282">
      <t>しょく</t>
    </rPh>
    <rPh sb="282" eb="283">
      <t>ぶん</t>
    </rPh>
    <rPh sb="284" eb="287">
      <t>りようしゃ</t>
    </rPh>
    <rPh sb="289" eb="291">
      <t>ちょうしゅう</t>
    </rPh>
    <rPh sb="293" eb="294">
      <t>さ</t>
    </rPh>
    <rPh sb="295" eb="296">
      <t>つか</t>
    </rPh>
    <phoneticPr fontId="9" type="Hiragana"/>
  </si>
  <si>
    <t>・ただし、14の定員超過特例加算を算定している場合は、算定しない。</t>
    <rPh sb="8" eb="10">
      <t>ていいん</t>
    </rPh>
    <rPh sb="10" eb="12">
      <t>ちょうか</t>
    </rPh>
    <rPh sb="12" eb="14">
      <t>とくれい</t>
    </rPh>
    <rPh sb="14" eb="16">
      <t>かさん</t>
    </rPh>
    <rPh sb="17" eb="19">
      <t>さんてい</t>
    </rPh>
    <rPh sb="23" eb="25">
      <t>ばあい</t>
    </rPh>
    <rPh sb="27" eb="29">
      <t>さんてい</t>
    </rPh>
    <phoneticPr fontId="9" type="Hiragana"/>
  </si>
  <si>
    <t>　常勤看護職員等配置加算については、看護職員（保健師、看護師又は准看護師）を常勤換算方法で１人以上配置しているものとして知事に届け出た指定短期入所事業所において、指定短期入所を行った場合に、加算しているか。</t>
    <rPh sb="1" eb="3">
      <t>じょうきん</t>
    </rPh>
    <rPh sb="3" eb="5">
      <t>かんご</t>
    </rPh>
    <rPh sb="5" eb="7">
      <t>しょくいん</t>
    </rPh>
    <rPh sb="7" eb="8">
      <t>とう</t>
    </rPh>
    <rPh sb="8" eb="10">
      <t>はいち</t>
    </rPh>
    <rPh sb="10" eb="12">
      <t>かさん</t>
    </rPh>
    <rPh sb="18" eb="20">
      <t>かんご</t>
    </rPh>
    <rPh sb="20" eb="22">
      <t>しょくいん</t>
    </rPh>
    <rPh sb="23" eb="26">
      <t>ほけんし</t>
    </rPh>
    <rPh sb="27" eb="30">
      <t>かんごし</t>
    </rPh>
    <rPh sb="30" eb="31">
      <t>また</t>
    </rPh>
    <rPh sb="32" eb="36">
      <t>じゅんかんごし</t>
    </rPh>
    <rPh sb="38" eb="40">
      <t>じょうきん</t>
    </rPh>
    <rPh sb="40" eb="42">
      <t>かんさん</t>
    </rPh>
    <rPh sb="42" eb="44">
      <t>ほうほう</t>
    </rPh>
    <rPh sb="46" eb="47">
      <t>にん</t>
    </rPh>
    <rPh sb="47" eb="49">
      <t>いじょう</t>
    </rPh>
    <rPh sb="49" eb="51">
      <t>はいち</t>
    </rPh>
    <rPh sb="60" eb="62">
      <t>ちじ</t>
    </rPh>
    <rPh sb="63" eb="64">
      <t>とど</t>
    </rPh>
    <rPh sb="65" eb="66">
      <t>で</t>
    </rPh>
    <rPh sb="67" eb="69">
      <t>してい</t>
    </rPh>
    <rPh sb="69" eb="71">
      <t>たんき</t>
    </rPh>
    <rPh sb="71" eb="73">
      <t>にゅうしょ</t>
    </rPh>
    <rPh sb="73" eb="76">
      <t>じぎょうしょ</t>
    </rPh>
    <rPh sb="81" eb="83">
      <t>してい</t>
    </rPh>
    <rPh sb="83" eb="85">
      <t>たんき</t>
    </rPh>
    <rPh sb="85" eb="87">
      <t>にゅうしょ</t>
    </rPh>
    <rPh sb="88" eb="89">
      <t>おこな</t>
    </rPh>
    <rPh sb="91" eb="93">
      <t>ばあい</t>
    </rPh>
    <rPh sb="95" eb="97">
      <t>かさん</t>
    </rPh>
    <phoneticPr fontId="9" type="Hiragana"/>
  </si>
  <si>
    <t xml:space="preserve"> 　　 記入の順序は、職種ごとにまとめてください。</t>
    <rPh sb="4" eb="6">
      <t>キニュウ</t>
    </rPh>
    <rPh sb="7" eb="9">
      <t>ジュンジョ</t>
    </rPh>
    <rPh sb="11" eb="13">
      <t>ショクシュ</t>
    </rPh>
    <phoneticPr fontId="28"/>
  </si>
  <si>
    <t>別に子ども家庭庁長官及び厚生労働大臣が定める施設基準
　…平18厚労告551・第７号・へ
別に子ども家庭庁長官及び厚生労働大臣が定める者
　…平18厚労告556・第５号の２</t>
  </si>
  <si>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8"/>
  </si>
  <si>
    <t>利用者負担上限管理加算</t>
    <rPh sb="0" eb="3">
      <t>りようしゃ</t>
    </rPh>
    <rPh sb="3" eb="5">
      <t>ふたん</t>
    </rPh>
    <rPh sb="5" eb="7">
      <t>じょうげん</t>
    </rPh>
    <rPh sb="7" eb="9">
      <t>かんり</t>
    </rPh>
    <rPh sb="9" eb="11">
      <t>かさん</t>
    </rPh>
    <phoneticPr fontId="9" type="Hiragana"/>
  </si>
  <si>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8"/>
  </si>
  <si>
    <r>
      <t xml:space="preserve">・　医療的ケア児（者）の個人情報を情報通信機器等の画面上で取り扱う場合には、当該医療的ケア児（者）又はその家族の同意をとること。
</t>
    </r>
    <r>
      <rPr>
        <sz val="11"/>
        <color auto="1"/>
        <rFont val="Meiryo UI"/>
      </rPr>
      <t>・　福祉型短期入所サービス費（Ⅰ）～（Ⅳ）、福祉型強化短期入所サービス費（Ⅰ）～（Ⅳ）又は福祉型強化特定短期入所サービス費（Ⅰ）～（Ⅱ）を算定している場合には算定しない。</t>
    </r>
    <rPh sb="2" eb="5">
      <t>いりょうてき</t>
    </rPh>
    <rPh sb="7" eb="8">
      <t>じ</t>
    </rPh>
    <rPh sb="9" eb="10">
      <t>しゃ</t>
    </rPh>
    <rPh sb="12" eb="14">
      <t>こじん</t>
    </rPh>
    <rPh sb="14" eb="16">
      <t>じょうほう</t>
    </rPh>
    <rPh sb="17" eb="19">
      <t>じょうほう</t>
    </rPh>
    <rPh sb="19" eb="21">
      <t>つうしん</t>
    </rPh>
    <rPh sb="21" eb="23">
      <t>きき</t>
    </rPh>
    <rPh sb="23" eb="24">
      <t>とう</t>
    </rPh>
    <rPh sb="25" eb="28">
      <t>がめんじょう</t>
    </rPh>
    <rPh sb="29" eb="30">
      <t>と</t>
    </rPh>
    <rPh sb="31" eb="32">
      <t>あつか</t>
    </rPh>
    <rPh sb="33" eb="35">
      <t>ばあい</t>
    </rPh>
    <rPh sb="49" eb="50">
      <t>また</t>
    </rPh>
    <rPh sb="53" eb="55">
      <t>かぞく</t>
    </rPh>
    <rPh sb="56" eb="58">
      <t>どうい</t>
    </rPh>
    <phoneticPr fontId="9" type="Hiragana"/>
  </si>
  <si>
    <t>※選択肢にない職種については直接入力してください</t>
  </si>
  <si>
    <t>・　障害児支援区分１以上に該当する障害児に対して指定短期入所を行った場合</t>
    <rPh sb="2" eb="5">
      <t>しょうがいじ</t>
    </rPh>
    <rPh sb="5" eb="7">
      <t>しえん</t>
    </rPh>
    <rPh sb="7" eb="9">
      <t>くぶん</t>
    </rPh>
    <rPh sb="10" eb="12">
      <t>いじょう</t>
    </rPh>
    <rPh sb="13" eb="15">
      <t>がいとう</t>
    </rPh>
    <rPh sb="17" eb="20">
      <t>しょうがいじ</t>
    </rPh>
    <rPh sb="21" eb="22">
      <t>たい</t>
    </rPh>
    <rPh sb="24" eb="26">
      <t>してい</t>
    </rPh>
    <rPh sb="26" eb="28">
      <t>たんき</t>
    </rPh>
    <rPh sb="28" eb="30">
      <t>にゅうしょ</t>
    </rPh>
    <rPh sb="31" eb="32">
      <t>おこな</t>
    </rPh>
    <rPh sb="34" eb="36">
      <t>ばあい</t>
    </rPh>
    <phoneticPr fontId="9" type="Hiragana"/>
  </si>
  <si>
    <t>第１週</t>
    <rPh sb="0" eb="1">
      <t>ダイ</t>
    </rPh>
    <rPh sb="2" eb="3">
      <t>シュウ</t>
    </rPh>
    <phoneticPr fontId="9"/>
  </si>
  <si>
    <t>集中的支援加算</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</si>
  <si>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8"/>
  </si>
  <si>
    <r>
      <t>　</t>
    </r>
    <r>
      <rPr>
        <sz val="11"/>
        <color auto="1"/>
        <rFont val="Meiryo UI"/>
      </rPr>
      <t>令和６年度及び令和７年度に請求した実績のあるサービス費区分には「はい」、請求実績がない区分には「該当なし」にチェックしてください。</t>
    </r>
    <rPh sb="1" eb="3">
      <t>れいわ</t>
    </rPh>
    <rPh sb="4" eb="5">
      <t>ねん</t>
    </rPh>
    <rPh sb="5" eb="6">
      <t>ど</t>
    </rPh>
    <rPh sb="6" eb="7">
      <t>およ</t>
    </rPh>
    <rPh sb="8" eb="10">
      <t>れいわ</t>
    </rPh>
    <rPh sb="11" eb="13">
      <t>ねんど</t>
    </rPh>
    <rPh sb="14" eb="16">
      <t>せいきゅう</t>
    </rPh>
    <rPh sb="18" eb="20">
      <t>じっせき</t>
    </rPh>
    <rPh sb="27" eb="28">
      <t>ひ</t>
    </rPh>
    <rPh sb="28" eb="30">
      <t>くぶん</t>
    </rPh>
    <rPh sb="37" eb="39">
      <t>せいきゅう</t>
    </rPh>
    <rPh sb="39" eb="41">
      <t>じっせき</t>
    </rPh>
    <rPh sb="44" eb="46">
      <t>くぶん</t>
    </rPh>
    <rPh sb="49" eb="51">
      <t>がいとう</t>
    </rPh>
    <phoneticPr fontId="9" type="Hiragana"/>
  </si>
  <si>
    <t>※提出前月の実績を記入してください。</t>
  </si>
  <si>
    <t>⑨</t>
  </si>
  <si>
    <t xml:space="preserve">　（指定短期入所）
</t>
  </si>
  <si>
    <t xml:space="preserve">短期入所サービス費
</t>
    <rPh sb="0" eb="2">
      <t>たんき</t>
    </rPh>
    <rPh sb="2" eb="4">
      <t>にゅうしょ</t>
    </rPh>
    <phoneticPr fontId="9" type="Hiragana"/>
  </si>
  <si>
    <t>短期利用加算</t>
    <rPh sb="0" eb="2">
      <t>たんき</t>
    </rPh>
    <rPh sb="2" eb="4">
      <t>りよう</t>
    </rPh>
    <rPh sb="4" eb="6">
      <t>かさん</t>
    </rPh>
    <phoneticPr fontId="9" type="Hiragana"/>
  </si>
  <si>
    <t>医療的ケア対応支援加算</t>
    <rPh sb="0" eb="3">
      <t>いりょうてき</t>
    </rPh>
    <rPh sb="5" eb="7">
      <t>たいおう</t>
    </rPh>
    <rPh sb="7" eb="9">
      <t>しえん</t>
    </rPh>
    <rPh sb="9" eb="11">
      <t>かさん</t>
    </rPh>
    <phoneticPr fontId="9" type="Hiragana"/>
  </si>
  <si>
    <t>単独型加算</t>
    <rPh sb="0" eb="3">
      <t>たんどくがた</t>
    </rPh>
    <rPh sb="3" eb="5">
      <t>かさん</t>
    </rPh>
    <phoneticPr fontId="9" type="Hiragana"/>
  </si>
  <si>
    <r>
      <t>　医療連携</t>
    </r>
    <r>
      <rPr>
        <sz val="11"/>
        <color auto="1"/>
        <rFont val="Meiryo UI"/>
      </rPr>
      <t xml:space="preserve">体制加算（Ⅸ）については、別に子ども家庭庁長官及び厚生労働大臣が定める施設基準に適合するものとして知事に届け出た指定短期入所事業所において、指定短期入所を行った場合に、1日につき所定単位数を加算しているか。
</t>
    </r>
    <rPh sb="18" eb="19">
      <t>べつ</t>
    </rPh>
    <rPh sb="30" eb="32">
      <t>こうせい</t>
    </rPh>
    <rPh sb="32" eb="34">
      <t>ろうどう</t>
    </rPh>
    <rPh sb="34" eb="36">
      <t>だいじん</t>
    </rPh>
    <rPh sb="37" eb="38">
      <t>さだ</t>
    </rPh>
    <rPh sb="40" eb="42">
      <t>しせつ</t>
    </rPh>
    <rPh sb="42" eb="44">
      <t>きじゅん</t>
    </rPh>
    <rPh sb="45" eb="47">
      <t>てきごう</t>
    </rPh>
    <rPh sb="54" eb="56">
      <t>ちじ</t>
    </rPh>
    <rPh sb="57" eb="58">
      <t>とど</t>
    </rPh>
    <rPh sb="59" eb="60">
      <t>で</t>
    </rPh>
    <rPh sb="61" eb="63">
      <t>してい</t>
    </rPh>
    <rPh sb="63" eb="65">
      <t>たんき</t>
    </rPh>
    <rPh sb="65" eb="67">
      <t>にゅうしょ</t>
    </rPh>
    <rPh sb="67" eb="69">
      <t>じぎょう</t>
    </rPh>
    <rPh sb="69" eb="70">
      <t>ところ</t>
    </rPh>
    <rPh sb="75" eb="77">
      <t>してい</t>
    </rPh>
    <rPh sb="77" eb="79">
      <t>たんき</t>
    </rPh>
    <rPh sb="79" eb="81">
      <t>にゅうしょ</t>
    </rPh>
    <rPh sb="82" eb="83">
      <t>おこな</t>
    </rPh>
    <rPh sb="85" eb="87">
      <t>ばあい</t>
    </rPh>
    <rPh sb="100" eb="102">
      <t>かさん</t>
    </rPh>
    <phoneticPr fontId="9" type="Hiragana"/>
  </si>
  <si>
    <t>医療連携体制加算</t>
    <rPh sb="0" eb="2">
      <t>いりょう</t>
    </rPh>
    <rPh sb="2" eb="4">
      <t>れんけい</t>
    </rPh>
    <rPh sb="4" eb="6">
      <t>たいせい</t>
    </rPh>
    <rPh sb="6" eb="8">
      <t>かさん</t>
    </rPh>
    <phoneticPr fontId="9" type="Hiragana"/>
  </si>
  <si>
    <t>栄養士配置加算</t>
    <rPh sb="0" eb="3">
      <t>えいようし</t>
    </rPh>
    <rPh sb="3" eb="5">
      <t>はいち</t>
    </rPh>
    <rPh sb="5" eb="7">
      <t>かさん</t>
    </rPh>
    <phoneticPr fontId="9" type="Hiragana"/>
  </si>
  <si>
    <t>緊急短期入所受入加算</t>
    <rPh sb="0" eb="2">
      <t>きんきゅう</t>
    </rPh>
    <rPh sb="2" eb="4">
      <t>たんき</t>
    </rPh>
    <rPh sb="4" eb="6">
      <t>にゅうしょ</t>
    </rPh>
    <rPh sb="6" eb="8">
      <t>うけいれ</t>
    </rPh>
    <rPh sb="8" eb="10">
      <t>かさん</t>
    </rPh>
    <phoneticPr fontId="9" type="Hiragana"/>
  </si>
  <si>
    <t>定員超過特例加算</t>
    <rPh sb="0" eb="2">
      <t>ていいん</t>
    </rPh>
    <rPh sb="2" eb="4">
      <t>ちょうか</t>
    </rPh>
    <rPh sb="4" eb="6">
      <t>とくれい</t>
    </rPh>
    <rPh sb="6" eb="8">
      <t>かさん</t>
    </rPh>
    <phoneticPr fontId="9" type="Hiragana"/>
  </si>
  <si>
    <t>日中活動支援
加算</t>
  </si>
  <si>
    <r>
      <t>⑤　虐待防止措置未実施減算
　　　　次の基準を満たしていない場合　100分の1
（ア）虐待防止委員会を定期的に開催するとともに、その結果について従業者に周知徹底を図ること</t>
    </r>
    <r>
      <rPr>
        <sz val="11"/>
        <color auto="1"/>
        <rFont val="Meiryo UI"/>
      </rPr>
      <t>（１年に１回以上開催）
（イ）従業者に対し、虐待の防止のための研修を定期的に実施すること（１年に１回以上実施）
（ウ）上記措置を適切に実施するための担当者を置くこと</t>
    </r>
    <rPh sb="2" eb="4">
      <t>ぎゃくたい</t>
    </rPh>
    <rPh sb="4" eb="6">
      <t>ぼうし</t>
    </rPh>
    <rPh sb="6" eb="8">
      <t>そち</t>
    </rPh>
    <rPh sb="8" eb="11">
      <t>みじっし</t>
    </rPh>
    <rPh sb="11" eb="13">
      <t>げんさん</t>
    </rPh>
    <rPh sb="36" eb="37">
      <t>ぶん</t>
    </rPh>
    <rPh sb="88" eb="89">
      <t>ねん</t>
    </rPh>
    <rPh sb="91" eb="92">
      <t>かい</t>
    </rPh>
    <rPh sb="92" eb="94">
      <t>いじょう</t>
    </rPh>
    <rPh sb="94" eb="96">
      <t>かいさい</t>
    </rPh>
    <rPh sb="132" eb="133">
      <t>ねん</t>
    </rPh>
    <rPh sb="135" eb="136">
      <t>かい</t>
    </rPh>
    <rPh sb="136" eb="138">
      <t>いじょう</t>
    </rPh>
    <rPh sb="138" eb="140">
      <t>じっし</t>
    </rPh>
    <phoneticPr fontId="9" type="Hiragana"/>
  </si>
  <si>
    <t>医療型短期入所受入前支援加算</t>
    <rPh sb="0" eb="2">
      <t>いりょう</t>
    </rPh>
    <rPh sb="2" eb="3">
      <t>がた</t>
    </rPh>
    <rPh sb="3" eb="5">
      <t>たんき</t>
    </rPh>
    <rPh sb="5" eb="7">
      <t>にゅうしょ</t>
    </rPh>
    <rPh sb="7" eb="9">
      <t>うけいれ</t>
    </rPh>
    <rPh sb="9" eb="10">
      <t>まえ</t>
    </rPh>
    <rPh sb="10" eb="12">
      <t>しえん</t>
    </rPh>
    <rPh sb="12" eb="14">
      <t>かさん</t>
    </rPh>
    <phoneticPr fontId="9" type="Hiragana"/>
  </si>
  <si>
    <t>定員超過特別加算</t>
    <rPh sb="0" eb="2">
      <t>ていいん</t>
    </rPh>
    <rPh sb="2" eb="4">
      <t>ちょうか</t>
    </rPh>
    <rPh sb="4" eb="6">
      <t>とくべつ</t>
    </rPh>
    <rPh sb="6" eb="8">
      <t>かさん</t>
    </rPh>
    <phoneticPr fontId="9" type="Hiragana"/>
  </si>
  <si>
    <t>⑤</t>
  </si>
  <si>
    <t>⑥</t>
  </si>
  <si>
    <t>⑦</t>
  </si>
  <si>
    <t>⑧</t>
  </si>
  <si>
    <t>⑪</t>
  </si>
  <si>
    <t>⑫</t>
  </si>
  <si>
    <t>⑬</t>
  </si>
  <si>
    <t>⑭</t>
  </si>
  <si>
    <t>⑯</t>
  </si>
  <si>
    <t>　単独型事業所において、利用者が日中活動を利用した日（入所日及び退所日を除く）であって、短期入所事業所による支援が１８時間（就寝の時間を含む）を超える場合に更に加算しているか。</t>
    <rPh sb="1" eb="4">
      <t>たんどくがた</t>
    </rPh>
    <rPh sb="4" eb="7">
      <t>じぎょうしょ</t>
    </rPh>
    <rPh sb="62" eb="64">
      <t>しゅうしん</t>
    </rPh>
    <rPh sb="65" eb="67">
      <t>じかん</t>
    </rPh>
    <rPh sb="68" eb="69">
      <t>ふく</t>
    </rPh>
    <rPh sb="78" eb="79">
      <t>さら</t>
    </rPh>
    <rPh sb="80" eb="82">
      <t>かさん</t>
    </rPh>
    <phoneticPr fontId="9" type="Hiragana"/>
  </si>
  <si>
    <r>
      <t>・　福祉型強化短期入所サービス費、</t>
    </r>
    <r>
      <rPr>
        <sz val="11"/>
        <color auto="1"/>
        <rFont val="Meiryo UI"/>
      </rPr>
      <t>福祉型強化特定短期入所サービス、医療型短期入所サービス費又は医療型特定短期入所サービス費を算定している場合は、算定しない。</t>
    </r>
    <rPh sb="2" eb="5">
      <t>ふくしがた</t>
    </rPh>
    <rPh sb="5" eb="7">
      <t>きょうか</t>
    </rPh>
    <rPh sb="7" eb="9">
      <t>たんき</t>
    </rPh>
    <rPh sb="9" eb="11">
      <t>にゅうしょ</t>
    </rPh>
    <rPh sb="15" eb="16">
      <t>ひ</t>
    </rPh>
    <rPh sb="17" eb="20">
      <t>ふくしがた</t>
    </rPh>
    <rPh sb="20" eb="22">
      <t>きょうか</t>
    </rPh>
    <rPh sb="22" eb="24">
      <t>とくてい</t>
    </rPh>
    <rPh sb="24" eb="26">
      <t>たんき</t>
    </rPh>
    <rPh sb="26" eb="28">
      <t>にゅうしょ</t>
    </rPh>
    <rPh sb="45" eb="46">
      <t>また</t>
    </rPh>
    <rPh sb="62" eb="64">
      <t>さんてい</t>
    </rPh>
    <rPh sb="68" eb="70">
      <t>ばあい</t>
    </rPh>
    <phoneticPr fontId="9" type="Hiragana"/>
  </si>
  <si>
    <r>
      <t>加算（Ⅰ）</t>
    </r>
    <r>
      <rPr>
        <sz val="11"/>
        <color auto="1"/>
        <rFont val="Meiryo UI"/>
      </rPr>
      <t>ロ</t>
    </r>
  </si>
  <si>
    <t>・強度行動障害支援者養成研修（基礎研修）修了証明書
・行動援護従業者養成研修修了証明書</t>
    <rPh sb="15" eb="17">
      <t>きそ</t>
    </rPh>
    <rPh sb="22" eb="25">
      <t>しょうめいしょ</t>
    </rPh>
    <rPh sb="40" eb="43">
      <t>しょうめいしょ</t>
    </rPh>
    <phoneticPr fontId="9" type="Hiragana"/>
  </si>
  <si>
    <r>
      <t>・　区分１又は障害児支援区分１以上に該当し、かつ、別に子ども家庭庁長官及び厚生労働大臣が定める基準に適合すると認められた障害者等</t>
    </r>
    <r>
      <rPr>
        <sz val="11"/>
        <color auto="1"/>
        <rFont val="Meiryo UI"/>
      </rPr>
      <t>、又は区分１若しくは障害児支援区分１以上に該当し、かつ、医師により筋萎縮性側索硬化症等の疾患を有すると診断された障害者等に対して、別に子ども家庭庁長官及び厚生労働大臣が定める施設基準に適合しているものとして知事に届け出た、病院、診療所（有床に限る）又は介護保険施設（老人保健施設又は介護医療院に限る）である指定短期入所事業所において、指定短期入所を行った場合</t>
    </r>
    <rPh sb="2" eb="4">
      <t>くぶん</t>
    </rPh>
    <rPh sb="5" eb="6">
      <t>また</t>
    </rPh>
    <rPh sb="7" eb="10">
      <t>しょうがいじ</t>
    </rPh>
    <rPh sb="10" eb="12">
      <t>しえん</t>
    </rPh>
    <rPh sb="12" eb="14">
      <t>くぶん</t>
    </rPh>
    <rPh sb="15" eb="17">
      <t>いじょう</t>
    </rPh>
    <rPh sb="18" eb="20">
      <t>がいとう</t>
    </rPh>
    <rPh sb="25" eb="26">
      <t>べつ</t>
    </rPh>
    <rPh sb="37" eb="39">
      <t>こうせい</t>
    </rPh>
    <rPh sb="39" eb="41">
      <t>ろうどう</t>
    </rPh>
    <rPh sb="41" eb="43">
      <t>だいじん</t>
    </rPh>
    <rPh sb="44" eb="45">
      <t>さだ</t>
    </rPh>
    <rPh sb="47" eb="49">
      <t>きじゅん</t>
    </rPh>
    <rPh sb="50" eb="52">
      <t>てきごう</t>
    </rPh>
    <rPh sb="55" eb="56">
      <t>みと</t>
    </rPh>
    <rPh sb="60" eb="63">
      <t>しょうがいしゃ</t>
    </rPh>
    <rPh sb="63" eb="64">
      <t>とう</t>
    </rPh>
    <rPh sb="65" eb="66">
      <t>また</t>
    </rPh>
    <rPh sb="67" eb="69">
      <t>くぶん</t>
    </rPh>
    <rPh sb="70" eb="71">
      <t>も</t>
    </rPh>
    <rPh sb="74" eb="77">
      <t>しょうがいじ</t>
    </rPh>
    <rPh sb="77" eb="79">
      <t>しえん</t>
    </rPh>
    <rPh sb="79" eb="81">
      <t>くぶん</t>
    </rPh>
    <rPh sb="82" eb="84">
      <t>いじょう</t>
    </rPh>
    <rPh sb="85" eb="87">
      <t>がいとう</t>
    </rPh>
    <rPh sb="92" eb="94">
      <t>いし</t>
    </rPh>
    <rPh sb="97" eb="100">
      <t>きんいしゅく</t>
    </rPh>
    <rPh sb="100" eb="101">
      <t>せい</t>
    </rPh>
    <rPh sb="101" eb="103">
      <t>そくさく</t>
    </rPh>
    <rPh sb="103" eb="106">
      <t>こうかしょう</t>
    </rPh>
    <rPh sb="106" eb="107">
      <t>とう</t>
    </rPh>
    <rPh sb="108" eb="110">
      <t>しっかん</t>
    </rPh>
    <rPh sb="111" eb="112">
      <t>ゆう</t>
    </rPh>
    <rPh sb="115" eb="117">
      <t>しんだん</t>
    </rPh>
    <rPh sb="120" eb="123">
      <t>しょうがいしゃ</t>
    </rPh>
    <rPh sb="123" eb="124">
      <t>とう</t>
    </rPh>
    <rPh sb="125" eb="126">
      <t>たい</t>
    </rPh>
    <rPh sb="129" eb="130">
      <t>べつ</t>
    </rPh>
    <rPh sb="141" eb="143">
      <t>こうせい</t>
    </rPh>
    <rPh sb="143" eb="145">
      <t>ろうどう</t>
    </rPh>
    <rPh sb="145" eb="147">
      <t>だいじん</t>
    </rPh>
    <rPh sb="148" eb="149">
      <t>さだ</t>
    </rPh>
    <rPh sb="151" eb="153">
      <t>しせつ</t>
    </rPh>
    <rPh sb="153" eb="155">
      <t>きじゅん</t>
    </rPh>
    <rPh sb="156" eb="158">
      <t>てきごう</t>
    </rPh>
    <rPh sb="167" eb="169">
      <t>ちじ</t>
    </rPh>
    <rPh sb="170" eb="171">
      <t>とど</t>
    </rPh>
    <rPh sb="172" eb="173">
      <t>で</t>
    </rPh>
    <rPh sb="175" eb="177">
      <t>びょういん</t>
    </rPh>
    <rPh sb="178" eb="181">
      <t>しんりょうしょ</t>
    </rPh>
    <rPh sb="182" eb="184">
      <t>ゆうしょう</t>
    </rPh>
    <rPh sb="185" eb="186">
      <t>かぎ</t>
    </rPh>
    <rPh sb="188" eb="189">
      <t>また</t>
    </rPh>
    <rPh sb="190" eb="192">
      <t>かいご</t>
    </rPh>
    <rPh sb="192" eb="194">
      <t>ほけん</t>
    </rPh>
    <rPh sb="194" eb="196">
      <t>しせつ</t>
    </rPh>
    <rPh sb="197" eb="199">
      <t>ろうじん</t>
    </rPh>
    <rPh sb="199" eb="201">
      <t>ほけん</t>
    </rPh>
    <rPh sb="201" eb="203">
      <t>しせつ</t>
    </rPh>
    <rPh sb="203" eb="204">
      <t>また</t>
    </rPh>
    <rPh sb="205" eb="207">
      <t>かいご</t>
    </rPh>
    <rPh sb="207" eb="209">
      <t>いりょう</t>
    </rPh>
    <rPh sb="209" eb="210">
      <t>いん</t>
    </rPh>
    <rPh sb="211" eb="212">
      <t>かぎ</t>
    </rPh>
    <rPh sb="231" eb="233">
      <t>してい</t>
    </rPh>
    <rPh sb="233" eb="235">
      <t>たんき</t>
    </rPh>
    <rPh sb="235" eb="237">
      <t>にゅうしょ</t>
    </rPh>
    <rPh sb="238" eb="239">
      <t>おこな</t>
    </rPh>
    <rPh sb="241" eb="243">
      <t>ばあい</t>
    </rPh>
    <phoneticPr fontId="9" type="Hiragana"/>
  </si>
  <si>
    <r>
      <t xml:space="preserve">　福祉型強化特定短期入所サービス費（Ⅰ）：者
</t>
    </r>
    <r>
      <rPr>
        <sz val="11"/>
        <color auto="1"/>
        <rFont val="Meiryo UI"/>
      </rPr>
      <t xml:space="preserve">
※福祉型強化短期入所サービス費（Ⅲ）又は福祉型強化短期入所サービス費（Ⅳ）の算定対象となる利用者については算定しない。</t>
    </r>
    <rPh sb="6" eb="8">
      <t>とくてい</t>
    </rPh>
    <rPh sb="21" eb="22">
      <t>しゃ</t>
    </rPh>
    <rPh sb="77" eb="79">
      <t>さんてい</t>
    </rPh>
    <phoneticPr fontId="9" type="Hiragana"/>
  </si>
  <si>
    <r>
      <t>　医療型特定短期入所サービス費（Ⅴ）</t>
    </r>
    <r>
      <rPr>
        <sz val="11"/>
        <color auto="1"/>
        <rFont val="Meiryo UI"/>
      </rPr>
      <t>：者・児</t>
    </r>
    <rPh sb="1" eb="3">
      <t>いりょう</t>
    </rPh>
    <rPh sb="3" eb="4">
      <t>かた</t>
    </rPh>
    <rPh sb="4" eb="6">
      <t>とくてい</t>
    </rPh>
    <rPh sb="6" eb="8">
      <t>たんき</t>
    </rPh>
    <rPh sb="8" eb="10">
      <t>にゅうしょ</t>
    </rPh>
    <rPh sb="14" eb="15">
      <t>ひ</t>
    </rPh>
    <phoneticPr fontId="9" type="Hiragana"/>
  </si>
  <si>
    <t>①　大規模減算　100分の90
　　　利用定員が20人以上の単独型事業所において指定短期入所を行った場合</t>
    <rPh sb="2" eb="5">
      <t>だいきぼ</t>
    </rPh>
    <rPh sb="5" eb="7">
      <t>げんさん</t>
    </rPh>
    <rPh sb="19" eb="21">
      <t>りよう</t>
    </rPh>
    <rPh sb="21" eb="23">
      <t>ていいん</t>
    </rPh>
    <rPh sb="26" eb="29">
      <t>にんいじょう</t>
    </rPh>
    <rPh sb="30" eb="33">
      <t>たんどくがた</t>
    </rPh>
    <rPh sb="33" eb="36">
      <t>じぎょうしょ</t>
    </rPh>
    <rPh sb="40" eb="42">
      <t>してい</t>
    </rPh>
    <rPh sb="42" eb="44">
      <t>たんき</t>
    </rPh>
    <rPh sb="44" eb="46">
      <t>にゅうしょ</t>
    </rPh>
    <rPh sb="47" eb="48">
      <t>おこな</t>
    </rPh>
    <rPh sb="50" eb="52">
      <t>ばあい</t>
    </rPh>
    <phoneticPr fontId="9" type="Hiragana"/>
  </si>
  <si>
    <t>②　情報公表未報告減算
　　　　法第76条の３第１項の規定に基づく情報公表対象サービス等情報に係る報告を行っていない場合　100分の5</t>
    <rPh sb="2" eb="4">
      <t>じょうほう</t>
    </rPh>
    <rPh sb="4" eb="6">
      <t>こうひょう</t>
    </rPh>
    <rPh sb="6" eb="9">
      <t>みほうこく</t>
    </rPh>
    <rPh sb="9" eb="11">
      <t>げんさん</t>
    </rPh>
    <rPh sb="64" eb="65">
      <t>ぶん</t>
    </rPh>
    <phoneticPr fontId="9" type="Hiragana"/>
  </si>
  <si>
    <t>単独型事業所
　a　過去3月間の利用者の数の平均値が、運営規程で定める利用定員の数に100分の105を乗じて得た数を超える場合
　b　利用定員が50人以下の指定短期入所事業所　
　　　　1日の利用者の数が、利用定員の数に100分の110を乗じて得た数を超える場合
　c　利用定員が51人以上の指定短期入所事業所
　　　  1日の利用者の数が、利用定員の数に当該利用定員の数から50を控除した数に100分の5を乗じて得た数に5を加えた数を加えて得た数を超える場合</t>
    <rPh sb="0" eb="2">
      <t>たんどく</t>
    </rPh>
    <rPh sb="2" eb="3">
      <t>がた</t>
    </rPh>
    <rPh sb="3" eb="6">
      <t>じぎょうしょ</t>
    </rPh>
    <phoneticPr fontId="9" type="Hiragana"/>
  </si>
  <si>
    <r>
      <t>・　別に子ども家庭庁長官及び厚生労働大臣が定める者に対して、看護職員を常勤で１人以上配置しているものとして知事に届け出た</t>
    </r>
    <r>
      <rPr>
        <sz val="11"/>
        <color auto="1"/>
        <rFont val="Meiryo UI"/>
      </rPr>
      <t>指定短期入所事業所において、日中のみ指定短期入所を行った場合</t>
    </r>
    <rPh sb="2" eb="3">
      <t>べつ</t>
    </rPh>
    <rPh sb="14" eb="16">
      <t>こうせい</t>
    </rPh>
    <rPh sb="16" eb="18">
      <t>ろうどう</t>
    </rPh>
    <rPh sb="18" eb="20">
      <t>だいじん</t>
    </rPh>
    <rPh sb="21" eb="22">
      <t>さだ</t>
    </rPh>
    <rPh sb="24" eb="25">
      <t>もの</t>
    </rPh>
    <rPh sb="26" eb="27">
      <t>たい</t>
    </rPh>
    <rPh sb="30" eb="32">
      <t>かんご</t>
    </rPh>
    <rPh sb="32" eb="34">
      <t>しょくいん</t>
    </rPh>
    <rPh sb="35" eb="37">
      <t>じょうきん</t>
    </rPh>
    <rPh sb="39" eb="42">
      <t>にんいじょう</t>
    </rPh>
    <rPh sb="42" eb="44">
      <t>はいち</t>
    </rPh>
    <rPh sb="53" eb="55">
      <t>ちじ</t>
    </rPh>
    <rPh sb="56" eb="57">
      <t>とど</t>
    </rPh>
    <rPh sb="58" eb="59">
      <t>で</t>
    </rPh>
    <rPh sb="74" eb="76">
      <t>にっちゅう</t>
    </rPh>
    <rPh sb="78" eb="80">
      <t>してい</t>
    </rPh>
    <rPh sb="80" eb="82">
      <t>たんき</t>
    </rPh>
    <rPh sb="82" eb="84">
      <t>にゅうしょ</t>
    </rPh>
    <rPh sb="85" eb="86">
      <t>おこな</t>
    </rPh>
    <rPh sb="88" eb="90">
      <t>ばあい</t>
    </rPh>
    <phoneticPr fontId="9" type="Hiragana"/>
  </si>
  <si>
    <t xml:space="preserve">　単独型事業所において、指定短期入所を行った場合に、１日につき加算しているか。
</t>
  </si>
  <si>
    <t>　医療型短期入所受入前支援加算（Ⅱ）については、医療型短期入所サービス費（Ⅰ）～（Ⅲ）を算定している事業所であって、テレビ電話装置等を活用することにより、指定短期入所事業所の職員が、利用を希望する医療的ケア児者に対して、当該指定短期入所事業所を利用する前日までに、医療的ケアの手技等を確認した上で、指定短期入所等を行った場合に、当該指定短期入所等を開始した日について、加算しているか。</t>
  </si>
  <si>
    <t>・　区分１以上に該当する利用者（障害児を除く）に対して指定短期入所を行った場合</t>
    <rPh sb="2" eb="4">
      <t>くぶん</t>
    </rPh>
    <rPh sb="5" eb="7">
      <t>いじょう</t>
    </rPh>
    <rPh sb="8" eb="10">
      <t>がいとう</t>
    </rPh>
    <rPh sb="12" eb="15">
      <t>りようしゃ</t>
    </rPh>
    <rPh sb="16" eb="19">
      <t>しょうがいじ</t>
    </rPh>
    <rPh sb="20" eb="21">
      <t>のぞ</t>
    </rPh>
    <rPh sb="24" eb="25">
      <t>たい</t>
    </rPh>
    <rPh sb="27" eb="29">
      <t>してい</t>
    </rPh>
    <rPh sb="29" eb="31">
      <t>たんき</t>
    </rPh>
    <rPh sb="31" eb="33">
      <t>にゅうしょ</t>
    </rPh>
    <rPh sb="34" eb="35">
      <t>おこな</t>
    </rPh>
    <rPh sb="37" eb="39">
      <t>ばあい</t>
    </rPh>
    <phoneticPr fontId="9" type="Hiragana"/>
  </si>
  <si>
    <r>
      <t>・　別に子ども家庭庁長官及び厚生労働大臣が定める者に対して、看護職員を常勤で１人以上配置しているものとして知事に届け出た</t>
    </r>
    <r>
      <rPr>
        <sz val="11"/>
        <color auto="1"/>
        <rFont val="Meiryo UI"/>
      </rPr>
      <t>指定短期入所事業所において、指定短期入所を行った場合</t>
    </r>
    <rPh sb="2" eb="3">
      <t>べつ</t>
    </rPh>
    <rPh sb="14" eb="16">
      <t>こうせい</t>
    </rPh>
    <rPh sb="16" eb="18">
      <t>ろうどう</t>
    </rPh>
    <rPh sb="18" eb="20">
      <t>だいじん</t>
    </rPh>
    <rPh sb="21" eb="22">
      <t>さだ</t>
    </rPh>
    <rPh sb="24" eb="25">
      <t>もの</t>
    </rPh>
    <rPh sb="26" eb="27">
      <t>たい</t>
    </rPh>
    <rPh sb="30" eb="32">
      <t>かんご</t>
    </rPh>
    <rPh sb="32" eb="34">
      <t>しょくいん</t>
    </rPh>
    <rPh sb="35" eb="37">
      <t>じょうきん</t>
    </rPh>
    <rPh sb="39" eb="42">
      <t>にんいじょう</t>
    </rPh>
    <rPh sb="42" eb="44">
      <t>はいち</t>
    </rPh>
    <rPh sb="53" eb="55">
      <t>ちじ</t>
    </rPh>
    <rPh sb="56" eb="57">
      <t>とど</t>
    </rPh>
    <rPh sb="58" eb="59">
      <t>で</t>
    </rPh>
    <rPh sb="74" eb="76">
      <t>してい</t>
    </rPh>
    <rPh sb="76" eb="78">
      <t>たんき</t>
    </rPh>
    <rPh sb="78" eb="80">
      <t>にゅうしょ</t>
    </rPh>
    <rPh sb="81" eb="82">
      <t>おこな</t>
    </rPh>
    <rPh sb="84" eb="86">
      <t>ばあい</t>
    </rPh>
    <phoneticPr fontId="9" type="Hiragana"/>
  </si>
  <si>
    <t>別に子ども家庭庁長官及び厚生労働大臣が定める基準
　…平18厚労告543・第22号
・　ただし、重度障害者支援加算（Ⅰ）を算定している場合は、加算しない。</t>
    <rPh sb="61" eb="63">
      <t>さんてい</t>
    </rPh>
    <rPh sb="67" eb="69">
      <t>ばあい</t>
    </rPh>
    <rPh sb="71" eb="73">
      <t>かさん</t>
    </rPh>
    <phoneticPr fontId="9" type="Hiragana"/>
  </si>
  <si>
    <t>・同一敷地内の日中活動系サービス（別法人の場合は除く）を利用した日については算定しない。</t>
    <rPh sb="1" eb="3">
      <t>どういつ</t>
    </rPh>
    <rPh sb="3" eb="6">
      <t>しきちない</t>
    </rPh>
    <rPh sb="7" eb="9">
      <t>にっちゅう</t>
    </rPh>
    <rPh sb="9" eb="11">
      <t>かつどう</t>
    </rPh>
    <rPh sb="11" eb="12">
      <t>けい</t>
    </rPh>
    <rPh sb="17" eb="18">
      <t>べつ</t>
    </rPh>
    <rPh sb="18" eb="20">
      <t>ほうじん</t>
    </rPh>
    <rPh sb="21" eb="23">
      <t>ばあい</t>
    </rPh>
    <rPh sb="24" eb="25">
      <t>のぞ</t>
    </rPh>
    <rPh sb="28" eb="30">
      <t>りよう</t>
    </rPh>
    <rPh sb="32" eb="33">
      <t>ひ</t>
    </rPh>
    <rPh sb="38" eb="40">
      <t>さんてい</t>
    </rPh>
    <phoneticPr fontId="9" type="Hiragana"/>
  </si>
  <si>
    <r>
      <t>　福祉型</t>
    </r>
    <r>
      <rPr>
        <sz val="11"/>
        <color auto="1"/>
        <rFont val="Meiryo UI"/>
      </rPr>
      <t>短期入所サービス費を算定している指定短期入所事業所において、区分５若しくは区分６又は障害児支援区分３に該当する利用者の数が、当該指定短期入所事業所の利用定員の数に100分の50を乗じて得た数以上である場合に、加算しているか。</t>
    </r>
    <rPh sb="34" eb="36">
      <t>くぶん</t>
    </rPh>
    <rPh sb="37" eb="38">
      <t>も</t>
    </rPh>
    <rPh sb="41" eb="43">
      <t>くぶん</t>
    </rPh>
    <rPh sb="44" eb="45">
      <t>また</t>
    </rPh>
    <rPh sb="46" eb="49">
      <t>しょうがいじ</t>
    </rPh>
    <rPh sb="49" eb="51">
      <t>しえん</t>
    </rPh>
    <rPh sb="51" eb="53">
      <t>くぶん</t>
    </rPh>
    <rPh sb="55" eb="57">
      <t>がいとう</t>
    </rPh>
    <rPh sb="59" eb="62">
      <t>りようしゃ</t>
    </rPh>
    <rPh sb="63" eb="64">
      <t>かず</t>
    </rPh>
    <rPh sb="66" eb="68">
      <t>とうがい</t>
    </rPh>
    <rPh sb="68" eb="70">
      <t>してい</t>
    </rPh>
    <rPh sb="70" eb="72">
      <t>たんき</t>
    </rPh>
    <rPh sb="72" eb="74">
      <t>にゅうしょ</t>
    </rPh>
    <rPh sb="74" eb="77">
      <t>じぎょうしょ</t>
    </rPh>
    <rPh sb="78" eb="80">
      <t>りよう</t>
    </rPh>
    <rPh sb="80" eb="82">
      <t>ていいん</t>
    </rPh>
    <rPh sb="83" eb="84">
      <t>かず</t>
    </rPh>
    <rPh sb="88" eb="89">
      <t>ぶん</t>
    </rPh>
    <rPh sb="93" eb="94">
      <t>じょう</t>
    </rPh>
    <rPh sb="96" eb="97">
      <t>え</t>
    </rPh>
    <rPh sb="98" eb="99">
      <t>かず</t>
    </rPh>
    <rPh sb="99" eb="101">
      <t>いじょう</t>
    </rPh>
    <rPh sb="104" eb="106">
      <t>ばあい</t>
    </rPh>
    <rPh sb="108" eb="110">
      <t>かさん</t>
    </rPh>
    <phoneticPr fontId="9" type="Hiragana"/>
  </si>
  <si>
    <t>・　緊急利用者を受け入れ、かつ、運営規程に定める利用定員を上回る利用者に指定短期入所等を行った場合に、利用者全員につき算定可能とする。
・　緊急利用者とは、介護を行う者が疾病にかかっていることその他やむを得ない理由により居宅で介護を受けることができない、かつ、利用を開始した日の前々日、前日又は当日に当該事業所に対し利用の連絡があった場合の利用者をいう。
・　定員超過特例加算を算定している場合は、定員超過減算及び大規模減算は適用しない。</t>
    <rPh sb="2" eb="4">
      <t>きんきゅう</t>
    </rPh>
    <rPh sb="4" eb="7">
      <t>りようしゃ</t>
    </rPh>
    <rPh sb="8" eb="9">
      <t>う</t>
    </rPh>
    <rPh sb="10" eb="11">
      <t>い</t>
    </rPh>
    <rPh sb="16" eb="18">
      <t>うんえい</t>
    </rPh>
    <rPh sb="18" eb="20">
      <t>きてい</t>
    </rPh>
    <rPh sb="21" eb="22">
      <t>さだ</t>
    </rPh>
    <rPh sb="24" eb="26">
      <t>りよう</t>
    </rPh>
    <rPh sb="26" eb="28">
      <t>ていいん</t>
    </rPh>
    <rPh sb="29" eb="31">
      <t>うわまわ</t>
    </rPh>
    <rPh sb="32" eb="35">
      <t>りようしゃ</t>
    </rPh>
    <rPh sb="36" eb="38">
      <t>してい</t>
    </rPh>
    <rPh sb="38" eb="40">
      <t>たんき</t>
    </rPh>
    <rPh sb="40" eb="42">
      <t>にゅうしょ</t>
    </rPh>
    <rPh sb="42" eb="43">
      <t>とう</t>
    </rPh>
    <rPh sb="44" eb="45">
      <t>おこな</t>
    </rPh>
    <rPh sb="47" eb="49">
      <t>ばあい</t>
    </rPh>
    <rPh sb="51" eb="54">
      <t>りようしゃ</t>
    </rPh>
    <rPh sb="54" eb="56">
      <t>ぜんいん</t>
    </rPh>
    <rPh sb="59" eb="61">
      <t>さんてい</t>
    </rPh>
    <rPh sb="61" eb="63">
      <t>かのう</t>
    </rPh>
    <rPh sb="180" eb="182">
      <t>ていいん</t>
    </rPh>
    <rPh sb="182" eb="184">
      <t>ちょうか</t>
    </rPh>
    <rPh sb="184" eb="186">
      <t>とくれい</t>
    </rPh>
    <rPh sb="186" eb="188">
      <t>かさん</t>
    </rPh>
    <rPh sb="189" eb="191">
      <t>さんてい</t>
    </rPh>
    <rPh sb="195" eb="197">
      <t>ばあい</t>
    </rPh>
    <rPh sb="199" eb="201">
      <t>ていいん</t>
    </rPh>
    <rPh sb="201" eb="203">
      <t>ちょうか</t>
    </rPh>
    <rPh sb="203" eb="205">
      <t>げんさん</t>
    </rPh>
    <rPh sb="205" eb="206">
      <t>およ</t>
    </rPh>
    <rPh sb="207" eb="210">
      <t>だいきぼ</t>
    </rPh>
    <rPh sb="210" eb="212">
      <t>げんさん</t>
    </rPh>
    <rPh sb="213" eb="215">
      <t>てきよう</t>
    </rPh>
    <phoneticPr fontId="9" type="Hiragana"/>
  </si>
  <si>
    <t>別に厚生労働大臣が定める基準…平18厚労告543・第20号</t>
  </si>
  <si>
    <r>
      <t>　指定短期入所に要する費用の額は、平成18年厚生労働省告示第523号の別表「介護</t>
    </r>
    <r>
      <rPr>
        <sz val="11"/>
        <color auto="1"/>
        <rFont val="Meiryo UI"/>
      </rPr>
      <t>給付費等単位数表」の第7により算定する単位数に10円を乗じて得た額を算定しているか。
　ただし、その額が現に当該指定短期入所に要した費用の額を超えるときは、現に当該指定短期入所事業に要した費用の額となっているか。</t>
    </r>
    <rPh sb="3" eb="5">
      <t>タンキ</t>
    </rPh>
    <rPh sb="5" eb="7">
      <t>ニュウショ</t>
    </rPh>
    <rPh sb="38" eb="40">
      <t>カイゴ</t>
    </rPh>
    <rPh sb="65" eb="66">
      <t>エン</t>
    </rPh>
    <rPh sb="90" eb="91">
      <t>ガク</t>
    </rPh>
    <rPh sb="92" eb="93">
      <t>ゲン</t>
    </rPh>
    <rPh sb="94" eb="96">
      <t>トウガイ</t>
    </rPh>
    <rPh sb="96" eb="98">
      <t>シテイ</t>
    </rPh>
    <rPh sb="98" eb="100">
      <t>タンキ</t>
    </rPh>
    <rPh sb="100" eb="102">
      <t>ニュウショ</t>
    </rPh>
    <rPh sb="103" eb="104">
      <t>ヨウ</t>
    </rPh>
    <rPh sb="106" eb="108">
      <t>ヒヨウ</t>
    </rPh>
    <rPh sb="109" eb="110">
      <t>ガク</t>
    </rPh>
    <rPh sb="111" eb="112">
      <t>コ</t>
    </rPh>
    <rPh sb="118" eb="119">
      <t>ゲン</t>
    </rPh>
    <rPh sb="120" eb="122">
      <t>トウガイ</t>
    </rPh>
    <rPh sb="122" eb="124">
      <t>シテイ</t>
    </rPh>
    <rPh sb="124" eb="126">
      <t>タンキ</t>
    </rPh>
    <rPh sb="126" eb="128">
      <t>ニュウショ</t>
    </rPh>
    <rPh sb="128" eb="130">
      <t>ジギョウ</t>
    </rPh>
    <rPh sb="131" eb="132">
      <t>ヨウ</t>
    </rPh>
    <rPh sb="134" eb="136">
      <t>ヒヨウ</t>
    </rPh>
    <rPh sb="137" eb="138">
      <t>ガク</t>
    </rPh>
    <phoneticPr fontId="9"/>
  </si>
  <si>
    <r>
      <t>　福祉型短期入所サービス費（Ⅲ）</t>
    </r>
    <r>
      <rPr>
        <sz val="11"/>
        <color auto="1"/>
        <rFont val="Meiryo UI"/>
      </rPr>
      <t>：児</t>
    </r>
    <rPh sb="1" eb="4">
      <t>ふくしがた</t>
    </rPh>
    <rPh sb="4" eb="6">
      <t>たんき</t>
    </rPh>
    <rPh sb="6" eb="8">
      <t>にゅうしょ</t>
    </rPh>
    <rPh sb="12" eb="13">
      <t>ひ</t>
    </rPh>
    <rPh sb="17" eb="18">
      <t>じ</t>
    </rPh>
    <phoneticPr fontId="9" type="Hiragana"/>
  </si>
  <si>
    <r>
      <t>　福祉型短期入所サービス費（Ⅳ）</t>
    </r>
    <r>
      <rPr>
        <sz val="11"/>
        <color auto="1"/>
        <rFont val="Meiryo UI"/>
      </rPr>
      <t>：児</t>
    </r>
    <rPh sb="1" eb="4">
      <t>ふくしがた</t>
    </rPh>
    <rPh sb="4" eb="6">
      <t>たんき</t>
    </rPh>
    <rPh sb="6" eb="8">
      <t>にゅうしょ</t>
    </rPh>
    <rPh sb="12" eb="13">
      <t>ひ</t>
    </rPh>
    <rPh sb="17" eb="18">
      <t>じ</t>
    </rPh>
    <phoneticPr fontId="9" type="Hiragana"/>
  </si>
  <si>
    <r>
      <t>　福祉型強化短期入所サービス費（Ⅱ）</t>
    </r>
    <r>
      <rPr>
        <sz val="11"/>
        <color auto="1"/>
        <rFont val="Meiryo UI"/>
      </rPr>
      <t>：者</t>
    </r>
    <rPh sb="1" eb="4">
      <t>ふくしがた</t>
    </rPh>
    <rPh sb="4" eb="6">
      <t>きょうか</t>
    </rPh>
    <rPh sb="6" eb="8">
      <t>たんき</t>
    </rPh>
    <rPh sb="8" eb="10">
      <t>にゅうしょ</t>
    </rPh>
    <rPh sb="14" eb="15">
      <t>ひ</t>
    </rPh>
    <rPh sb="19" eb="20">
      <t>しゃ</t>
    </rPh>
    <phoneticPr fontId="9" type="Hiragana"/>
  </si>
  <si>
    <r>
      <t>　福祉型強化短期入所サービス費（Ⅳ）</t>
    </r>
    <r>
      <rPr>
        <sz val="11"/>
        <color auto="1"/>
        <rFont val="Meiryo UI"/>
      </rPr>
      <t>：児</t>
    </r>
    <rPh sb="1" eb="4">
      <t>ふくしがた</t>
    </rPh>
    <rPh sb="4" eb="6">
      <t>きょうか</t>
    </rPh>
    <rPh sb="6" eb="8">
      <t>たんき</t>
    </rPh>
    <rPh sb="8" eb="10">
      <t>にゅうしょ</t>
    </rPh>
    <rPh sb="14" eb="15">
      <t>ひ</t>
    </rPh>
    <rPh sb="19" eb="20">
      <t>じ</t>
    </rPh>
    <phoneticPr fontId="9" type="Hiragana"/>
  </si>
  <si>
    <r>
      <t xml:space="preserve">　福祉型強化特定短期入所サービス費（Ⅱ）：児
</t>
    </r>
    <r>
      <rPr>
        <sz val="11"/>
        <color auto="1"/>
        <rFont val="Meiryo UI"/>
      </rPr>
      <t>※福祉型強化短期入所サービス費（Ⅲ）、福祉型強化短期入所サービス費（Ⅳ）又は福祉型強化特定短期入所サービス費（Ⅰ）の算定対象となる利用者については算定しない。</t>
    </r>
    <rPh sb="6" eb="8">
      <t>とくてい</t>
    </rPh>
    <rPh sb="21" eb="22">
      <t>じ</t>
    </rPh>
    <phoneticPr fontId="9" type="Hiragana"/>
  </si>
  <si>
    <r>
      <t>　医療型短期入所サービス費（Ⅰ）</t>
    </r>
    <r>
      <rPr>
        <sz val="11"/>
        <color auto="1"/>
        <rFont val="Meiryo UI"/>
      </rPr>
      <t>：者・児</t>
    </r>
    <rPh sb="1" eb="3">
      <t>いりょう</t>
    </rPh>
    <rPh sb="3" eb="4">
      <t>かた</t>
    </rPh>
    <rPh sb="4" eb="6">
      <t>たんき</t>
    </rPh>
    <rPh sb="6" eb="8">
      <t>にゅうしょ</t>
    </rPh>
    <rPh sb="12" eb="13">
      <t>ひ</t>
    </rPh>
    <rPh sb="17" eb="18">
      <t>しゃ</t>
    </rPh>
    <rPh sb="19" eb="20">
      <t>じ</t>
    </rPh>
    <phoneticPr fontId="9" type="Hiragana"/>
  </si>
  <si>
    <r>
      <t>　医療型短期入所サービス費（Ⅱ）</t>
    </r>
    <r>
      <rPr>
        <sz val="11"/>
        <color auto="1"/>
        <rFont val="Meiryo UI"/>
      </rPr>
      <t>：者・児</t>
    </r>
    <rPh sb="1" eb="3">
      <t>いりょう</t>
    </rPh>
    <rPh sb="3" eb="4">
      <t>かた</t>
    </rPh>
    <rPh sb="4" eb="6">
      <t>たんき</t>
    </rPh>
    <rPh sb="6" eb="8">
      <t>にゅうしょ</t>
    </rPh>
    <rPh sb="12" eb="13">
      <t>ひ</t>
    </rPh>
    <phoneticPr fontId="9" type="Hiragana"/>
  </si>
  <si>
    <t>大規模減算</t>
    <rPh sb="0" eb="3">
      <t>だいきぼ</t>
    </rPh>
    <rPh sb="3" eb="5">
      <t>げんさん</t>
    </rPh>
    <phoneticPr fontId="9" type="Hiragana"/>
  </si>
  <si>
    <r>
      <t>　医療型特定短期入所サービス費（Ⅱ）</t>
    </r>
    <r>
      <rPr>
        <sz val="11"/>
        <color auto="1"/>
        <rFont val="Meiryo UI"/>
      </rPr>
      <t>：者・児</t>
    </r>
    <rPh sb="1" eb="3">
      <t>いりょう</t>
    </rPh>
    <rPh sb="3" eb="4">
      <t>かた</t>
    </rPh>
    <rPh sb="4" eb="6">
      <t>とくてい</t>
    </rPh>
    <rPh sb="6" eb="8">
      <t>たんき</t>
    </rPh>
    <rPh sb="8" eb="10">
      <t>にゅうしょ</t>
    </rPh>
    <rPh sb="14" eb="15">
      <t>ひ</t>
    </rPh>
    <phoneticPr fontId="9" type="Hiragana"/>
  </si>
  <si>
    <r>
      <t>　医療型特定短期入所サービス費（Ⅳ）</t>
    </r>
    <r>
      <rPr>
        <sz val="11"/>
        <color auto="1"/>
        <rFont val="Meiryo UI"/>
      </rPr>
      <t>：者・児</t>
    </r>
    <rPh sb="1" eb="3">
      <t>いりょう</t>
    </rPh>
    <rPh sb="3" eb="4">
      <t>かた</t>
    </rPh>
    <rPh sb="4" eb="6">
      <t>とくてい</t>
    </rPh>
    <rPh sb="6" eb="8">
      <t>たんき</t>
    </rPh>
    <rPh sb="8" eb="10">
      <t>にゅうしょ</t>
    </rPh>
    <rPh sb="14" eb="15">
      <t>ひ</t>
    </rPh>
    <phoneticPr fontId="9" type="Hiragana"/>
  </si>
  <si>
    <r>
      <t>　医療型特定短期入所サービス費（Ⅵ）</t>
    </r>
    <r>
      <rPr>
        <sz val="11"/>
        <color auto="1"/>
        <rFont val="Meiryo UI"/>
      </rPr>
      <t>：者・児
※医療型特定短期入所サービス費（Ⅳ）又は医療型特定短期入所サービス費（Ⅴ）の算定対象となる利用者については算定しない。</t>
    </r>
    <rPh sb="1" eb="3">
      <t>いりょう</t>
    </rPh>
    <rPh sb="3" eb="4">
      <t>かた</t>
    </rPh>
    <rPh sb="4" eb="6">
      <t>とくてい</t>
    </rPh>
    <rPh sb="6" eb="8">
      <t>たんき</t>
    </rPh>
    <rPh sb="8" eb="10">
      <t>にゅうしょ</t>
    </rPh>
    <rPh sb="14" eb="15">
      <t>ひ</t>
    </rPh>
    <phoneticPr fontId="9" type="Hiragana"/>
  </si>
  <si>
    <r>
      <t>⑥</t>
    </r>
    <r>
      <rPr>
        <sz val="11"/>
        <color auto="1"/>
        <rFont val="Meiryo UI"/>
      </rPr>
      <t>　定員超過減算（１日）　100分の70
　　　次のａ、ｂ、cのいずれかに該当する場合</t>
    </r>
    <rPh sb="2" eb="4">
      <t>ていいん</t>
    </rPh>
    <rPh sb="4" eb="6">
      <t>ちょうか</t>
    </rPh>
    <rPh sb="6" eb="8">
      <t>げんさん</t>
    </rPh>
    <rPh sb="10" eb="11">
      <t>にち</t>
    </rPh>
    <phoneticPr fontId="9" type="Hiragana"/>
  </si>
  <si>
    <r>
      <t>⑦</t>
    </r>
    <r>
      <rPr>
        <sz val="11"/>
        <color auto="1"/>
        <rFont val="Meiryo UI"/>
      </rPr>
      <t>　サービス提供職員欠如減算
　　　従業者の員数を満たしていない場合
(ｱ)　員数を満たしていない期間が３月未満の場合　　100分の70
(ｲ)　員数を満たしていない期間が３月以上の場合　　100分の50</t>
    </r>
    <rPh sb="6" eb="8">
      <t>ていきょう</t>
    </rPh>
    <rPh sb="8" eb="10">
      <t>しょくいん</t>
    </rPh>
    <rPh sb="10" eb="12">
      <t>けつじょ</t>
    </rPh>
    <rPh sb="12" eb="14">
      <t>げんさん</t>
    </rPh>
    <rPh sb="18" eb="21">
      <t>じゅうぎょうしゃ</t>
    </rPh>
    <rPh sb="40" eb="42">
      <t>いんすう</t>
    </rPh>
    <rPh sb="43" eb="44">
      <t>み</t>
    </rPh>
    <rPh sb="74" eb="76">
      <t>いんすう</t>
    </rPh>
    <rPh sb="77" eb="78">
      <t>み</t>
    </rPh>
    <phoneticPr fontId="9" type="Hiragana"/>
  </si>
  <si>
    <r>
      <t>　</t>
    </r>
    <r>
      <rPr>
        <sz val="11"/>
        <color auto="1"/>
        <rFont val="Meiryo UI"/>
      </rPr>
      <t>重度障害者支援加算（Ⅰ）については、重度障害者包括支援の対象に相当する支援の度合にある者に対して、指定短期入所を行った場合に、加算しているか。
　ただし、医療型短期入所サービス費又は医療型特定短期入所サービス費を算定している場合は、算定しない。</t>
    </r>
    <rPh sb="36" eb="38">
      <t>しえん</t>
    </rPh>
    <rPh sb="39" eb="41">
      <t>どあ</t>
    </rPh>
    <phoneticPr fontId="9" type="Hiragana"/>
  </si>
  <si>
    <r>
      <t>　</t>
    </r>
    <r>
      <rPr>
        <sz val="11"/>
        <color auto="1"/>
        <rFont val="Meiryo UI"/>
      </rPr>
      <t>重度障害者支援加算（Ⅰ）が算定されている事業所等であって、別に子ども家庭庁長官及び厚生労働大臣が定める施設基準（※１）に適合しているものとして知事に届け出た指定短期入所事業所等において、別に子ども家庭庁長官及び厚生労働大臣が定める者（※２）が、区分６（障害児にあっては、これに相当する支援の度合）に該当し、かつ、別に子ども家庭庁長官及び厚生労働大臣が定める基準（※３）に規定する利用者の支援の度合にある者に対し、強度行動障害支援者養成研修（基礎研修）修了者又は行動援護従業者養成研修修了者が支援を行った場合に、更に加算しているか。</t>
    </r>
    <rPh sb="14" eb="16">
      <t>さんてい</t>
    </rPh>
    <rPh sb="21" eb="24">
      <t>じぎょうしょ</t>
    </rPh>
    <rPh sb="24" eb="25">
      <t>とう</t>
    </rPh>
    <rPh sb="46" eb="48">
      <t>だいじん</t>
    </rPh>
    <rPh sb="79" eb="81">
      <t>してい</t>
    </rPh>
    <rPh sb="81" eb="83">
      <t>たんき</t>
    </rPh>
    <rPh sb="83" eb="85">
      <t>にゅうしょ</t>
    </rPh>
    <rPh sb="85" eb="88">
      <t>じぎょうしょ</t>
    </rPh>
    <rPh sb="88" eb="89">
      <t>とう</t>
    </rPh>
    <rPh sb="94" eb="95">
      <t>べつ</t>
    </rPh>
    <rPh sb="106" eb="108">
      <t>こうせい</t>
    </rPh>
    <rPh sb="108" eb="110">
      <t>ろうどう</t>
    </rPh>
    <rPh sb="110" eb="112">
      <t>だいじん</t>
    </rPh>
    <rPh sb="113" eb="114">
      <t>さだ</t>
    </rPh>
    <rPh sb="116" eb="117">
      <t>しゃ</t>
    </rPh>
    <rPh sb="123" eb="125">
      <t>くぶん</t>
    </rPh>
    <rPh sb="127" eb="130">
      <t>しょうがいじ</t>
    </rPh>
    <rPh sb="139" eb="141">
      <t>そうとう</t>
    </rPh>
    <rPh sb="143" eb="145">
      <t>しえん</t>
    </rPh>
    <rPh sb="146" eb="148">
      <t>どあ</t>
    </rPh>
    <rPh sb="150" eb="152">
      <t>がいとう</t>
    </rPh>
    <rPh sb="173" eb="175">
      <t>だいじん</t>
    </rPh>
    <rPh sb="186" eb="188">
      <t>きてい</t>
    </rPh>
    <rPh sb="190" eb="193">
      <t>りようしゃ</t>
    </rPh>
    <rPh sb="194" eb="196">
      <t>しえん</t>
    </rPh>
    <rPh sb="197" eb="199">
      <t>どあ</t>
    </rPh>
    <rPh sb="202" eb="203">
      <t>しゃ</t>
    </rPh>
    <rPh sb="204" eb="205">
      <t>たい</t>
    </rPh>
    <rPh sb="229" eb="230">
      <t>また</t>
    </rPh>
    <rPh sb="231" eb="233">
      <t>こうどう</t>
    </rPh>
    <rPh sb="233" eb="235">
      <t>えんご</t>
    </rPh>
    <rPh sb="235" eb="238">
      <t>じゅうぎょうしゃ</t>
    </rPh>
    <rPh sb="238" eb="240">
      <t>ようせい</t>
    </rPh>
    <rPh sb="240" eb="242">
      <t>けんしゅう</t>
    </rPh>
    <rPh sb="242" eb="245">
      <t>しゅうりょうしゃ</t>
    </rPh>
    <rPh sb="256" eb="257">
      <t>さら</t>
    </rPh>
    <phoneticPr fontId="9" type="Hiragana"/>
  </si>
  <si>
    <r>
      <t>　重度障害者支援加算（Ⅱ）については、区分４</t>
    </r>
    <r>
      <rPr>
        <sz val="11"/>
        <color auto="1"/>
        <rFont val="Meiryo UI"/>
      </rPr>
      <t>以上（障害児にあっては、これに相当する支援の度合。（５）に同じ。）に該当し、かつ別に子ども家庭庁長官及び厚生労働大臣が定める基準に規定する利用者の支援の度合にある者に対して指定短期入所を行った場合に、加算しているか。</t>
    </r>
    <rPh sb="22" eb="24">
      <t>いじょう</t>
    </rPh>
    <rPh sb="25" eb="28">
      <t>しょうがいじ</t>
    </rPh>
    <rPh sb="37" eb="39">
      <t>そうとう</t>
    </rPh>
    <rPh sb="41" eb="43">
      <t>しえん</t>
    </rPh>
    <rPh sb="44" eb="46">
      <t>どあ</t>
    </rPh>
    <rPh sb="51" eb="52">
      <t>おな</t>
    </rPh>
    <rPh sb="95" eb="97">
      <t>しえん</t>
    </rPh>
    <rPh sb="98" eb="100">
      <t>どあ</t>
    </rPh>
    <rPh sb="103" eb="104">
      <t>しゃ</t>
    </rPh>
    <phoneticPr fontId="9" type="Hiragana"/>
  </si>
  <si>
    <r>
      <t>　栄養士配置加算（Ⅰ）</t>
    </r>
    <r>
      <rPr>
        <sz val="11"/>
        <color auto="1"/>
        <rFont val="Meiryo UI"/>
      </rPr>
      <t>については、次の①及び②のいずれにも適合するものとして県知事に届け出た場合に加算しているか。
①　常勤の管理栄養士又は栄養士を１名以上配置していること。
②　利用者の日常生活状況、嗜好等を把握し、安全で衛生に留意し適切な食事管理を行っていること。</t>
    </r>
    <rPh sb="1" eb="4">
      <t>えいようし</t>
    </rPh>
    <rPh sb="4" eb="6">
      <t>はいち</t>
    </rPh>
    <rPh sb="6" eb="8">
      <t>かさん</t>
    </rPh>
    <rPh sb="91" eb="94">
      <t>りようしゃ</t>
    </rPh>
    <phoneticPr fontId="9" type="Hiragana"/>
  </si>
  <si>
    <r>
      <t>　栄養士配置加算（Ⅱ）</t>
    </r>
    <r>
      <rPr>
        <sz val="11"/>
        <color auto="1"/>
        <rFont val="Meiryo UI"/>
      </rPr>
      <t>については、次の①及び②のいずれにも適合するものとして県知事に届け出た場合に加算しているか。
①　管理栄養士又は栄養士を１名以上配置していること。
②　利用者の日常生活状況、嗜好等を把握し、安全で衛生に留意し適切な食事管理を行っていること。</t>
    </r>
    <rPh sb="1" eb="4">
      <t>えいようし</t>
    </rPh>
    <rPh sb="4" eb="6">
      <t>はいち</t>
    </rPh>
    <rPh sb="6" eb="8">
      <t>かさん</t>
    </rPh>
    <phoneticPr fontId="9" type="Hiragana"/>
  </si>
  <si>
    <r>
      <t>・　区分１以上に該当する利用者（障害児を除く）が指定生活介護等</t>
    </r>
    <r>
      <rPr>
        <sz val="11"/>
        <color auto="1"/>
        <rFont val="Meiryo UI"/>
      </rPr>
      <t>の日中活動系サービスを利用した日に指定短期入所を行った場合</t>
    </r>
    <rPh sb="2" eb="4">
      <t>くぶん</t>
    </rPh>
    <rPh sb="5" eb="7">
      <t>いじょう</t>
    </rPh>
    <rPh sb="8" eb="10">
      <t>がいとう</t>
    </rPh>
    <rPh sb="12" eb="15">
      <t>りようしゃ</t>
    </rPh>
    <rPh sb="16" eb="19">
      <t>しょうがいじ</t>
    </rPh>
    <rPh sb="20" eb="21">
      <t>のぞ</t>
    </rPh>
    <rPh sb="24" eb="26">
      <t>してい</t>
    </rPh>
    <rPh sb="26" eb="28">
      <t>せいかつ</t>
    </rPh>
    <rPh sb="28" eb="30">
      <t>かいご</t>
    </rPh>
    <rPh sb="30" eb="31">
      <t>とう</t>
    </rPh>
    <rPh sb="32" eb="34">
      <t>にっちゅう</t>
    </rPh>
    <rPh sb="34" eb="36">
      <t>かつどう</t>
    </rPh>
    <rPh sb="36" eb="37">
      <t>けい</t>
    </rPh>
    <rPh sb="42" eb="44">
      <t>りよう</t>
    </rPh>
    <rPh sb="46" eb="47">
      <t>ひ</t>
    </rPh>
    <rPh sb="48" eb="50">
      <t>してい</t>
    </rPh>
    <rPh sb="50" eb="52">
      <t>たんき</t>
    </rPh>
    <rPh sb="52" eb="54">
      <t>にゅうしょ</t>
    </rPh>
    <rPh sb="55" eb="56">
      <t>おこな</t>
    </rPh>
    <rPh sb="58" eb="60">
      <t>ばあい</t>
    </rPh>
    <phoneticPr fontId="9" type="Hiragana"/>
  </si>
  <si>
    <r>
      <t>・　障害児支援区分１以上に該当する利用者が指定通所支援等</t>
    </r>
    <r>
      <rPr>
        <sz val="11"/>
        <color auto="1"/>
        <rFont val="Meiryo UI"/>
      </rPr>
      <t>の日中活動系サービスを利用した日に指定短期入所を行った場合</t>
    </r>
    <rPh sb="2" eb="5">
      <t>しょうがいじ</t>
    </rPh>
    <rPh sb="5" eb="7">
      <t>しえん</t>
    </rPh>
    <rPh sb="7" eb="9">
      <t>くぶん</t>
    </rPh>
    <rPh sb="10" eb="12">
      <t>いじょう</t>
    </rPh>
    <rPh sb="13" eb="15">
      <t>がいとう</t>
    </rPh>
    <rPh sb="17" eb="20">
      <t>りようしゃ</t>
    </rPh>
    <rPh sb="21" eb="23">
      <t>してい</t>
    </rPh>
    <rPh sb="23" eb="25">
      <t>つうしょ</t>
    </rPh>
    <rPh sb="25" eb="27">
      <t>しえん</t>
    </rPh>
    <rPh sb="27" eb="28">
      <t>とう</t>
    </rPh>
    <rPh sb="39" eb="41">
      <t>りよう</t>
    </rPh>
    <rPh sb="43" eb="44">
      <t>ひ</t>
    </rPh>
    <rPh sb="45" eb="47">
      <t>してい</t>
    </rPh>
    <rPh sb="47" eb="49">
      <t>たんき</t>
    </rPh>
    <rPh sb="49" eb="51">
      <t>にゅうしょ</t>
    </rPh>
    <rPh sb="52" eb="53">
      <t>おこな</t>
    </rPh>
    <rPh sb="55" eb="57">
      <t>ばあい</t>
    </rPh>
    <phoneticPr fontId="9" type="Hiragana"/>
  </si>
  <si>
    <r>
      <t>・　指定生活介護等</t>
    </r>
    <r>
      <rPr>
        <sz val="11"/>
        <color auto="1"/>
        <rFont val="Meiryo UI"/>
      </rPr>
      <t>又は指定通所支援等の日中活動系サービスを利用した日において、区分１又は障害児支援区分１以上に該当し、かつ、別に子ども家庭庁長官及び厚生労働大臣が定める基準に適合すると認められた障害者等、又は区分１若しくは障害児支援区分１以上に該当し、かつ、医師により筋萎縮性側索硬化症等の疾患を有すると診断された障害者等に対して、別に子ども家庭庁長官及び厚生労働大臣が定める施設基準に適合しているものとして知事に届け出た、病院、診療所（有床に限る）又は介護保険施設（老人保健施設又は介護医療院に限る）である指定短期入所事業所において、指定短期入所を行った場合</t>
    </r>
    <rPh sb="2" eb="4">
      <t>してい</t>
    </rPh>
    <rPh sb="4" eb="6">
      <t>せいかつ</t>
    </rPh>
    <rPh sb="6" eb="8">
      <t>かいご</t>
    </rPh>
    <rPh sb="8" eb="9">
      <t>とう</t>
    </rPh>
    <rPh sb="29" eb="31">
      <t>りよう</t>
    </rPh>
    <rPh sb="33" eb="34">
      <t>ひ</t>
    </rPh>
    <rPh sb="39" eb="41">
      <t>くぶん</t>
    </rPh>
    <rPh sb="42" eb="43">
      <t>また</t>
    </rPh>
    <rPh sb="44" eb="47">
      <t>しょうがいじ</t>
    </rPh>
    <rPh sb="47" eb="49">
      <t>しえん</t>
    </rPh>
    <rPh sb="49" eb="51">
      <t>くぶん</t>
    </rPh>
    <rPh sb="52" eb="54">
      <t>いじょう</t>
    </rPh>
    <rPh sb="55" eb="57">
      <t>がいとう</t>
    </rPh>
    <rPh sb="62" eb="63">
      <t>べつ</t>
    </rPh>
    <rPh sb="74" eb="76">
      <t>こうせい</t>
    </rPh>
    <rPh sb="76" eb="78">
      <t>ろうどう</t>
    </rPh>
    <rPh sb="78" eb="80">
      <t>だいじん</t>
    </rPh>
    <rPh sb="81" eb="82">
      <t>さだ</t>
    </rPh>
    <rPh sb="84" eb="86">
      <t>きじゅん</t>
    </rPh>
    <rPh sb="87" eb="89">
      <t>てきごう</t>
    </rPh>
    <rPh sb="92" eb="93">
      <t>みと</t>
    </rPh>
    <rPh sb="97" eb="100">
      <t>しょうがいしゃ</t>
    </rPh>
    <rPh sb="100" eb="101">
      <t>とう</t>
    </rPh>
    <rPh sb="122" eb="124">
      <t>がいとう</t>
    </rPh>
    <rPh sb="129" eb="131">
      <t>いし</t>
    </rPh>
    <rPh sb="134" eb="137">
      <t>きんいしゅく</t>
    </rPh>
    <rPh sb="137" eb="138">
      <t>せい</t>
    </rPh>
    <rPh sb="138" eb="140">
      <t>そくさく</t>
    </rPh>
    <rPh sb="140" eb="143">
      <t>こうかしょう</t>
    </rPh>
    <rPh sb="143" eb="144">
      <t>とう</t>
    </rPh>
    <rPh sb="145" eb="147">
      <t>しっかん</t>
    </rPh>
    <rPh sb="148" eb="149">
      <t>ゆう</t>
    </rPh>
    <rPh sb="152" eb="154">
      <t>しんだん</t>
    </rPh>
    <rPh sb="157" eb="160">
      <t>しょうがいしゃ</t>
    </rPh>
    <rPh sb="160" eb="161">
      <t>とう</t>
    </rPh>
    <rPh sb="162" eb="163">
      <t>たい</t>
    </rPh>
    <rPh sb="166" eb="167">
      <t>べつ</t>
    </rPh>
    <rPh sb="178" eb="180">
      <t>こうせい</t>
    </rPh>
    <rPh sb="180" eb="182">
      <t>ろうどう</t>
    </rPh>
    <rPh sb="182" eb="184">
      <t>だいじん</t>
    </rPh>
    <rPh sb="185" eb="186">
      <t>さだ</t>
    </rPh>
    <rPh sb="188" eb="190">
      <t>しせつ</t>
    </rPh>
    <rPh sb="190" eb="192">
      <t>きじゅん</t>
    </rPh>
    <rPh sb="193" eb="195">
      <t>てきごう</t>
    </rPh>
    <rPh sb="204" eb="206">
      <t>ちじ</t>
    </rPh>
    <rPh sb="207" eb="208">
      <t>とど</t>
    </rPh>
    <rPh sb="209" eb="210">
      <t>で</t>
    </rPh>
    <rPh sb="268" eb="270">
      <t>してい</t>
    </rPh>
    <rPh sb="270" eb="272">
      <t>たんき</t>
    </rPh>
    <rPh sb="272" eb="274">
      <t>にゅうしょ</t>
    </rPh>
    <rPh sb="275" eb="276">
      <t>おこな</t>
    </rPh>
    <rPh sb="278" eb="280">
      <t>ばあい</t>
    </rPh>
    <phoneticPr fontId="9" type="Hiragana"/>
  </si>
  <si>
    <r>
      <t>・　</t>
    </r>
    <r>
      <rPr>
        <sz val="11"/>
        <color auto="1"/>
        <rFont val="Meiryo UI"/>
      </rPr>
      <t>定員超過減算、サービス提供職員欠如減算に該当する場合は算定しない。</t>
    </r>
    <rPh sb="13" eb="15">
      <t>ていきょう</t>
    </rPh>
    <rPh sb="15" eb="17">
      <t>しょくいん</t>
    </rPh>
    <phoneticPr fontId="9" type="Hiragana"/>
  </si>
  <si>
    <r>
      <t xml:space="preserve">・　指定基準上置くべき就業者に加え、別に職員の配置を求めるものではない。
</t>
    </r>
    <r>
      <rPr>
        <sz val="11"/>
        <color auto="1"/>
        <rFont val="Meiryo UI"/>
      </rPr>
      <t>※１　別に子ども家庭庁長官及び厚生労働大臣が定める施設基準
　　　　…平18厚労告551・第７号・ホ
※２　別に子ども家庭庁長官及び厚生労働大臣が定める者
　　　　…平18厚労告548・第12号
※３　別に子ども家庭庁長官及び厚生労働大臣が定める基準
　　　　…平18厚労告543・第22号</t>
    </r>
    <rPh sb="2" eb="4">
      <t>してい</t>
    </rPh>
    <rPh sb="4" eb="6">
      <t>きじゅん</t>
    </rPh>
    <rPh sb="6" eb="7">
      <t>じょう</t>
    </rPh>
    <rPh sb="7" eb="8">
      <t>お</t>
    </rPh>
    <rPh sb="11" eb="14">
      <t>しゅうぎょうしゃ</t>
    </rPh>
    <rPh sb="15" eb="16">
      <t>くわ</t>
    </rPh>
    <rPh sb="18" eb="19">
      <t>べつ</t>
    </rPh>
    <rPh sb="20" eb="22">
      <t>しょくいん</t>
    </rPh>
    <rPh sb="23" eb="25">
      <t>はいち</t>
    </rPh>
    <rPh sb="26" eb="27">
      <t>もと</t>
    </rPh>
    <rPh sb="56" eb="58">
      <t>だいじん</t>
    </rPh>
    <rPh sb="82" eb="83">
      <t>だい</t>
    </rPh>
    <rPh sb="84" eb="85">
      <t>ごう</t>
    </rPh>
    <rPh sb="91" eb="92">
      <t>べつ</t>
    </rPh>
    <rPh sb="103" eb="105">
      <t>こうせい</t>
    </rPh>
    <rPh sb="105" eb="107">
      <t>ろうどう</t>
    </rPh>
    <rPh sb="107" eb="109">
      <t>だいじん</t>
    </rPh>
    <rPh sb="110" eb="111">
      <t>さだ</t>
    </rPh>
    <rPh sb="113" eb="114">
      <t>しゃ</t>
    </rPh>
    <rPh sb="154" eb="156">
      <t>だいじん</t>
    </rPh>
    <rPh sb="160" eb="162">
      <t>きじゅん</t>
    </rPh>
    <phoneticPr fontId="9" type="Hiragana"/>
  </si>
  <si>
    <r>
      <t>○医療連携体制加算（Ⅰ）～（</t>
    </r>
    <r>
      <rPr>
        <sz val="11"/>
        <color auto="1"/>
        <rFont val="Meiryo UI"/>
      </rPr>
      <t xml:space="preserve">Ⅷ）共通
・　あらかじめ医療連携体制加算に係る業務について医療機関等と委託契約を締結し、障害者に対する看護の提供又は認定特定行為業務従事者に対する喀痰吸引等に係る指導に必要な費用を医療機関に支払うこと。
・　看護の提供においては、当該利用者の主治医の指示で受けた具体的な看護内容等を個別支援計画等に記載すること。また、当該利用者の主治医に対し、定期的に看護の提供状況等を報告すること。
・　看護職員の派遣については、同一法人内の他の施設に勤務する看護職員を活用する場合も可能であるが、他の事業所の配置基準を遵守した上で、医師の指示を受けてサービスの提供を行うこと。
・　看護の提供又は喀痰吸引等に係る指導上必要となる衛生材料、医療品等の費用は指定事業所等が負担するものとする。なお、医薬品等が医療保険の算定対象となる場合は、適正な診療報酬を請求すること。
○医療連携体制加算（Ⅰ）～（Ⅴ）共通
　看護職員１人が看護することが可能な利用者数は以下①～③のとおり取り扱う。
　①　加算（Ⅰ）～（Ⅲ）を算定する利用者全体で８人を限度とする。
　②　加算（Ⅳ）～（Ⅴ）を算定する利用者全体で８人を限度とする。
　③　①及び②の利用者数について、それぞれについて８人を限度に算定可能とする。
○医療連携体制加算（Ⅰ）～（Ⅲ）については、福祉型強化短期入所サービス等利用者については、算定しない。
○別に子ども家庭庁長官及び厚生労働大臣が定める者（平18厚労告556・第5号の９）
　　　　　　　　　　　　　　　　　　　　　　　　　　　　　　　　　　　　　　　　※加算（Ⅳ）（Ⅴ）
…スコア表の項目の欄に掲げるいずれかの医療行為が必要とする状態である者又は医師意見書により医療が必要であるとされる者
○医療連携体制加算（Ⅳ）については、福祉型強化短期入所サービス等利用者又は加算（Ⅰ）から（Ⅲ）までのいずれかを算定している利用者については、算定しない。
○医療連携体制加算（Ⅴ）については、福祉型強化短期入所サービス等利用者又は加算（Ⅲ）のいずれかを算定している利用者については、算定しない。
</t>
    </r>
    <rPh sb="118" eb="120">
      <t>かんご</t>
    </rPh>
    <rPh sb="121" eb="123">
      <t>ていきょう</t>
    </rPh>
    <rPh sb="129" eb="131">
      <t>とうがい</t>
    </rPh>
    <rPh sb="131" eb="134">
      <t>りようしゃ</t>
    </rPh>
    <rPh sb="135" eb="138">
      <t>しゅじい</t>
    </rPh>
    <rPh sb="139" eb="141">
      <t>しじ</t>
    </rPh>
    <rPh sb="142" eb="143">
      <t>う</t>
    </rPh>
    <rPh sb="145" eb="148">
      <t>ぐたいてき</t>
    </rPh>
    <rPh sb="149" eb="151">
      <t>かんご</t>
    </rPh>
    <rPh sb="151" eb="153">
      <t>ないよう</t>
    </rPh>
    <rPh sb="153" eb="154">
      <t>とう</t>
    </rPh>
    <rPh sb="155" eb="157">
      <t>こべつ</t>
    </rPh>
    <rPh sb="157" eb="159">
      <t>しえん</t>
    </rPh>
    <rPh sb="159" eb="161">
      <t>けいかく</t>
    </rPh>
    <rPh sb="161" eb="162">
      <t>とう</t>
    </rPh>
    <rPh sb="163" eb="165">
      <t>きさい</t>
    </rPh>
    <rPh sb="173" eb="175">
      <t>とうがい</t>
    </rPh>
    <rPh sb="175" eb="178">
      <t>りようしゃ</t>
    </rPh>
    <rPh sb="179" eb="182">
      <t>しゅじい</t>
    </rPh>
    <rPh sb="183" eb="184">
      <t>たい</t>
    </rPh>
    <rPh sb="186" eb="189">
      <t>ていきてき</t>
    </rPh>
    <rPh sb="190" eb="192">
      <t>かんご</t>
    </rPh>
    <rPh sb="193" eb="195">
      <t>ていきょう</t>
    </rPh>
    <rPh sb="195" eb="197">
      <t>じょうきょう</t>
    </rPh>
    <rPh sb="197" eb="198">
      <t>とう</t>
    </rPh>
    <rPh sb="199" eb="201">
      <t>ほうこく</t>
    </rPh>
    <rPh sb="304" eb="305">
      <t>また</t>
    </rPh>
    <rPh sb="412" eb="414">
      <t>かんご</t>
    </rPh>
    <rPh sb="414" eb="416">
      <t>しょくいん</t>
    </rPh>
    <rPh sb="417" eb="418">
      <t>にん</t>
    </rPh>
    <rPh sb="419" eb="421">
      <t>かんご</t>
    </rPh>
    <rPh sb="426" eb="428">
      <t>かのう</t>
    </rPh>
    <rPh sb="429" eb="432">
      <t>りようしゃ</t>
    </rPh>
    <rPh sb="432" eb="433">
      <t>すう</t>
    </rPh>
    <rPh sb="434" eb="435">
      <t>い</t>
    </rPh>
    <rPh sb="435" eb="436">
      <t>した</t>
    </rPh>
    <rPh sb="443" eb="444">
      <t>と</t>
    </rPh>
    <rPh sb="445" eb="446">
      <t>あつか</t>
    </rPh>
    <rPh sb="452" eb="454">
      <t>かさん</t>
    </rPh>
    <rPh sb="462" eb="464">
      <t>さんてい</t>
    </rPh>
    <rPh sb="466" eb="469">
      <t>りようしゃ</t>
    </rPh>
    <rPh sb="469" eb="471">
      <t>ぜんたい</t>
    </rPh>
    <rPh sb="473" eb="474">
      <t>にん</t>
    </rPh>
    <rPh sb="475" eb="477">
      <t>げんど</t>
    </rPh>
    <rPh sb="485" eb="487">
      <t>かさん</t>
    </rPh>
    <rPh sb="495" eb="497">
      <t>さんてい</t>
    </rPh>
    <rPh sb="499" eb="502">
      <t>りようしゃ</t>
    </rPh>
    <rPh sb="502" eb="504">
      <t>ぜんたい</t>
    </rPh>
    <rPh sb="506" eb="507">
      <t>にん</t>
    </rPh>
    <rPh sb="508" eb="510">
      <t>げんど</t>
    </rPh>
    <rPh sb="519" eb="520">
      <t>およ</t>
    </rPh>
    <rPh sb="523" eb="526">
      <t>りようしゃ</t>
    </rPh>
    <rPh sb="526" eb="527">
      <t>すう</t>
    </rPh>
    <rPh sb="541" eb="542">
      <t>にん</t>
    </rPh>
    <rPh sb="543" eb="545">
      <t>げんど</t>
    </rPh>
    <rPh sb="546" eb="548">
      <t>さんてい</t>
    </rPh>
    <rPh sb="548" eb="550">
      <t>かのう</t>
    </rPh>
    <rPh sb="600" eb="602">
      <t>さんてい</t>
    </rPh>
    <rPh sb="690" eb="692">
      <t>かさん</t>
    </rPh>
    <rPh sb="765" eb="767">
      <t>かさん</t>
    </rPh>
    <rPh sb="842" eb="844">
      <t>かさん</t>
    </rPh>
    <phoneticPr fontId="9" type="Hiragana"/>
  </si>
  <si>
    <r>
      <t>・別に子ども家庭庁長官及び厚生労働大臣が定める者（平18厚労告556・第5号の10）
…スコア表の項目の欄に掲げるいずれかの医療行為を必要とする状態であり、スコア表のそれぞれの項目に係る基本スコア及び見守りスコアを合計し、16点以上である者</t>
    </r>
    <r>
      <rPr>
        <sz val="11"/>
        <color auto="1"/>
        <rFont val="Meiryo UI"/>
      </rPr>
      <t xml:space="preserve">
・　福祉型強化短期入所サービス等利用者又は加算（Ⅲ）もしくは加算（Ⅴ）を算定している利用者については、算定しない。
・　1回の訪問につき３人の利用者を限度とする。なお、加算（Ⅰ）～（Ⅳ）に該当する利用者に対する看護は認められない。</t>
    </r>
    <rPh sb="47" eb="48">
      <t>ひょう</t>
    </rPh>
    <rPh sb="49" eb="51">
      <t>こうもく</t>
    </rPh>
    <rPh sb="52" eb="53">
      <t>らん</t>
    </rPh>
    <rPh sb="54" eb="55">
      <t>かか</t>
    </rPh>
    <rPh sb="62" eb="64">
      <t>いりょう</t>
    </rPh>
    <rPh sb="64" eb="66">
      <t>こうい</t>
    </rPh>
    <rPh sb="67" eb="69">
      <t>ひつよう</t>
    </rPh>
    <rPh sb="72" eb="74">
      <t>じょうたい</t>
    </rPh>
    <rPh sb="81" eb="82">
      <t>ひょう</t>
    </rPh>
    <rPh sb="88" eb="90">
      <t>こうもく</t>
    </rPh>
    <rPh sb="91" eb="92">
      <t>かか</t>
    </rPh>
    <rPh sb="93" eb="95">
      <t>きほん</t>
    </rPh>
    <rPh sb="98" eb="99">
      <t>およ</t>
    </rPh>
    <rPh sb="100" eb="102">
      <t>みまも</t>
    </rPh>
    <rPh sb="107" eb="109">
      <t>ごうけい</t>
    </rPh>
    <rPh sb="113" eb="114">
      <t>てん</t>
    </rPh>
    <rPh sb="114" eb="116">
      <t>いじょう</t>
    </rPh>
    <rPh sb="119" eb="120">
      <t>しゃ</t>
    </rPh>
    <rPh sb="123" eb="126">
      <t>ふくしがた</t>
    </rPh>
    <rPh sb="126" eb="128">
      <t>きょうか</t>
    </rPh>
    <rPh sb="128" eb="130">
      <t>たんき</t>
    </rPh>
    <rPh sb="130" eb="132">
      <t>にゅうしょ</t>
    </rPh>
    <rPh sb="136" eb="137">
      <t>とう</t>
    </rPh>
    <rPh sb="137" eb="140">
      <t>りようしゃ</t>
    </rPh>
    <rPh sb="140" eb="141">
      <t>また</t>
    </rPh>
    <rPh sb="205" eb="207">
      <t>かさん</t>
    </rPh>
    <rPh sb="215" eb="217">
      <t>がいとう</t>
    </rPh>
    <rPh sb="219" eb="222">
      <t>りようしゃ</t>
    </rPh>
    <rPh sb="223" eb="224">
      <t>たい</t>
    </rPh>
    <rPh sb="226" eb="228">
      <t>かんご</t>
    </rPh>
    <rPh sb="229" eb="230">
      <t>みと</t>
    </rPh>
    <phoneticPr fontId="9" type="Hiragana"/>
  </si>
  <si>
    <r>
      <t>・　福祉型強化短期入所サービス費、医療型短期入所サービス費、医療型特定短期入所サービス費、加算（Ⅰ）</t>
    </r>
    <r>
      <rPr>
        <sz val="11"/>
        <color auto="1"/>
        <rFont val="Meiryo UI"/>
      </rPr>
      <t>から加算（Ⅵ）までのいずれかを算定している利用者については、算定しない。</t>
    </r>
    <rPh sb="2" eb="5">
      <t>ふくしがた</t>
    </rPh>
    <rPh sb="5" eb="7">
      <t>きょうか</t>
    </rPh>
    <rPh sb="7" eb="9">
      <t>たんき</t>
    </rPh>
    <rPh sb="9" eb="11">
      <t>にゅうしょ</t>
    </rPh>
    <rPh sb="15" eb="16">
      <t>ひ</t>
    </rPh>
    <rPh sb="45" eb="47">
      <t>かさん</t>
    </rPh>
    <rPh sb="52" eb="54">
      <t>かさん</t>
    </rPh>
    <rPh sb="65" eb="67">
      <t>さんてい</t>
    </rPh>
    <rPh sb="71" eb="74">
      <t>りようしゃ</t>
    </rPh>
    <phoneticPr fontId="9" type="Hiragana"/>
  </si>
  <si>
    <r>
      <t>・　</t>
    </r>
    <r>
      <rPr>
        <sz val="11"/>
        <color auto="1"/>
        <rFont val="Meiryo UI"/>
      </rPr>
      <t>加算（Ⅰ）又は医療型短期入所サービス費又は医療型特定短期入所サービス費を算定している場合は、算定しない。
・　調理業務の委託先にのみ管理栄養士等が配置されている場合は、この加算を算定できない。
・併設事業所又は空床利用型事業所にあっては、本体施設である障害者支援施設等において、報酬告示別表第9の１の注４のロ（管理栄養士等未配置減算のうち管理栄養士又は栄養士が常勤でない場合）が算定されている場合には、算定することができる。</t>
    </r>
    <rPh sb="2" eb="4">
      <t>かさん</t>
    </rPh>
    <rPh sb="7" eb="8">
      <t>また</t>
    </rPh>
    <rPh sb="9" eb="11">
      <t>いりょう</t>
    </rPh>
    <rPh sb="11" eb="12">
      <t>がた</t>
    </rPh>
    <rPh sb="12" eb="14">
      <t>たんき</t>
    </rPh>
    <rPh sb="14" eb="16">
      <t>にゅうしょ</t>
    </rPh>
    <rPh sb="20" eb="21">
      <t>ひ</t>
    </rPh>
    <rPh sb="21" eb="22">
      <t>また</t>
    </rPh>
    <rPh sb="23" eb="25">
      <t>いりょう</t>
    </rPh>
    <rPh sb="25" eb="26">
      <t>がた</t>
    </rPh>
    <rPh sb="26" eb="28">
      <t>とくてい</t>
    </rPh>
    <rPh sb="28" eb="30">
      <t>たんき</t>
    </rPh>
    <rPh sb="30" eb="32">
      <t>にゅうしょ</t>
    </rPh>
    <rPh sb="36" eb="37">
      <t>ひ</t>
    </rPh>
    <rPh sb="38" eb="40">
      <t>さんてい</t>
    </rPh>
    <rPh sb="44" eb="46">
      <t>ばあい</t>
    </rPh>
    <rPh sb="48" eb="50">
      <t>さんてい</t>
    </rPh>
    <rPh sb="57" eb="59">
      <t>ちょうり</t>
    </rPh>
    <rPh sb="59" eb="61">
      <t>ぎょうむ</t>
    </rPh>
    <rPh sb="62" eb="65">
      <t>いたくさき</t>
    </rPh>
    <rPh sb="68" eb="70">
      <t>かんり</t>
    </rPh>
    <rPh sb="70" eb="73">
      <t>えいようし</t>
    </rPh>
    <rPh sb="73" eb="74">
      <t>とう</t>
    </rPh>
    <rPh sb="75" eb="77">
      <t>はいち</t>
    </rPh>
    <rPh sb="82" eb="84">
      <t>ばあい</t>
    </rPh>
    <rPh sb="88" eb="90">
      <t>かさん</t>
    </rPh>
    <rPh sb="91" eb="93">
      <t>さんてい</t>
    </rPh>
    <rPh sb="100" eb="102">
      <t>へいせつ</t>
    </rPh>
    <rPh sb="102" eb="105">
      <t>じぎょうしょ</t>
    </rPh>
    <rPh sb="105" eb="106">
      <t>また</t>
    </rPh>
    <rPh sb="107" eb="109">
      <t>くうしょう</t>
    </rPh>
    <rPh sb="109" eb="111">
      <t>りよう</t>
    </rPh>
    <rPh sb="111" eb="112">
      <t>がた</t>
    </rPh>
    <rPh sb="112" eb="115">
      <t>じぎょうしょ</t>
    </rPh>
    <rPh sb="121" eb="123">
      <t>ほんたい</t>
    </rPh>
    <rPh sb="123" eb="125">
      <t>しせつ</t>
    </rPh>
    <rPh sb="128" eb="131">
      <t>しょうがいしゃ</t>
    </rPh>
    <rPh sb="131" eb="133">
      <t>しえん</t>
    </rPh>
    <rPh sb="133" eb="135">
      <t>しせつ</t>
    </rPh>
    <rPh sb="135" eb="136">
      <t>とう</t>
    </rPh>
    <rPh sb="171" eb="173">
      <t>かんり</t>
    </rPh>
    <rPh sb="173" eb="176">
      <t>えいようし</t>
    </rPh>
    <rPh sb="176" eb="177">
      <t>また</t>
    </rPh>
    <rPh sb="178" eb="181">
      <t>えいようし</t>
    </rPh>
    <rPh sb="182" eb="184">
      <t>じょうきん</t>
    </rPh>
    <rPh sb="187" eb="189">
      <t>ばあい</t>
    </rPh>
    <rPh sb="191" eb="193">
      <t>さんてい</t>
    </rPh>
    <rPh sb="198" eb="200">
      <t>ばあい</t>
    </rPh>
    <rPh sb="203" eb="205">
      <t>さんてい</t>
    </rPh>
    <phoneticPr fontId="9" type="Hiragana"/>
  </si>
  <si>
    <t>日中活動支援加算</t>
    <rPh sb="0" eb="2">
      <t>にっちゅう</t>
    </rPh>
    <rPh sb="2" eb="4">
      <t>かつどう</t>
    </rPh>
    <rPh sb="4" eb="6">
      <t>しえん</t>
    </rPh>
    <rPh sb="6" eb="8">
      <t>かさん</t>
    </rPh>
    <phoneticPr fontId="9" type="Hiragana"/>
  </si>
  <si>
    <t>該当あり</t>
  </si>
  <si>
    <t>歴月</t>
  </si>
  <si>
    <t>人員配置（単独型のみ）</t>
    <rPh sb="0" eb="2">
      <t>じんいん</t>
    </rPh>
    <rPh sb="2" eb="4">
      <t>はいち</t>
    </rPh>
    <rPh sb="5" eb="8">
      <t>たんどくがた</t>
    </rPh>
    <phoneticPr fontId="9" type="Hiragana"/>
  </si>
  <si>
    <t>管理者　※１</t>
    <rPh sb="0" eb="3">
      <t>かんりしゃ</t>
    </rPh>
    <phoneticPr fontId="9" type="Hiragana"/>
  </si>
  <si>
    <t>　事業者は指定短期入所事業所ごとに専らその職務に従事する常勤の管理者を置かなければならない。ただし、事業所の管理上支障がない場合は、当該事業所の他の職務に従事させ、又は他の事業所、施設等の職務に従事させることができるものとする。</t>
    <rPh sb="1" eb="4">
      <t>じぎょうしゃ</t>
    </rPh>
    <rPh sb="5" eb="7">
      <t>してい</t>
    </rPh>
    <rPh sb="7" eb="9">
      <t>たんき</t>
    </rPh>
    <rPh sb="9" eb="11">
      <t>にゅうしょ</t>
    </rPh>
    <rPh sb="11" eb="14">
      <t>じぎょうしょ</t>
    </rPh>
    <rPh sb="17" eb="18">
      <t>もっぱ</t>
    </rPh>
    <rPh sb="21" eb="23">
      <t>しょくむ</t>
    </rPh>
    <rPh sb="24" eb="26">
      <t>じゅうじ</t>
    </rPh>
    <rPh sb="28" eb="30">
      <t>じょうきん</t>
    </rPh>
    <rPh sb="31" eb="34">
      <t>かんりしゃ</t>
    </rPh>
    <rPh sb="35" eb="36">
      <t>お</t>
    </rPh>
    <rPh sb="50" eb="53">
      <t>じぎょうしょ</t>
    </rPh>
    <rPh sb="54" eb="57">
      <t>かんりじょう</t>
    </rPh>
    <rPh sb="57" eb="59">
      <t>ししょう</t>
    </rPh>
    <rPh sb="62" eb="64">
      <t>ばあい</t>
    </rPh>
    <rPh sb="66" eb="68">
      <t>とうがい</t>
    </rPh>
    <rPh sb="68" eb="71">
      <t>じぎょうしょ</t>
    </rPh>
    <rPh sb="72" eb="73">
      <t>た</t>
    </rPh>
    <rPh sb="74" eb="76">
      <t>しょくむ</t>
    </rPh>
    <rPh sb="77" eb="79">
      <t>じゅうじ</t>
    </rPh>
    <rPh sb="82" eb="83">
      <t>また</t>
    </rPh>
    <rPh sb="84" eb="85">
      <t>た</t>
    </rPh>
    <rPh sb="86" eb="89">
      <t>じぎょうしょ</t>
    </rPh>
    <rPh sb="90" eb="92">
      <t>しせつ</t>
    </rPh>
    <rPh sb="92" eb="93">
      <t>とう</t>
    </rPh>
    <rPh sb="94" eb="96">
      <t>しょくむ</t>
    </rPh>
    <rPh sb="97" eb="99">
      <t>じゅうじ</t>
    </rPh>
    <phoneticPr fontId="9" type="Hiragana"/>
  </si>
  <si>
    <t>当該日の利用者数が６人以下の場合：１人以上</t>
    <rPh sb="0" eb="2">
      <t>とうがい</t>
    </rPh>
    <rPh sb="2" eb="3">
      <t>ひ</t>
    </rPh>
    <rPh sb="4" eb="7">
      <t>りようしゃ</t>
    </rPh>
    <rPh sb="7" eb="8">
      <t>すう</t>
    </rPh>
    <rPh sb="10" eb="11">
      <t>にん</t>
    </rPh>
    <rPh sb="11" eb="13">
      <t>いか</t>
    </rPh>
    <rPh sb="14" eb="16">
      <t>ばあい</t>
    </rPh>
    <rPh sb="18" eb="19">
      <t>にん</t>
    </rPh>
    <rPh sb="19" eb="21">
      <t>いじょう</t>
    </rPh>
    <phoneticPr fontId="9" type="Hiragana"/>
  </si>
  <si>
    <t>資格・修了証　※２</t>
    <rPh sb="0" eb="2">
      <t>しかく</t>
    </rPh>
    <rPh sb="3" eb="6">
      <t>しゅうりょうしょう</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</si>
  <si>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</si>
  <si>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No.</t>
  </si>
  <si>
    <t>サービス提供時間</t>
    <rPh sb="4" eb="6">
      <t>テイキョウ</t>
    </rPh>
    <rPh sb="6" eb="8">
      <t>ジカン</t>
    </rPh>
    <phoneticPr fontId="9"/>
  </si>
  <si>
    <t>　(2) 「予定」・「実績」のいずれかを選択してください。</t>
    <rPh sb="6" eb="8">
      <t>ヨテイ</t>
    </rPh>
    <rPh sb="11" eb="13">
      <t>ジッセキ</t>
    </rPh>
    <rPh sb="20" eb="22">
      <t>センタク</t>
    </rPh>
    <phoneticPr fontId="2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</si>
  <si>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8"/>
  </si>
  <si>
    <t>　(4) 従業者の職種を入力してください。</t>
    <rPh sb="5" eb="8">
      <t>ジュウギョウシャ</t>
    </rPh>
    <rPh sb="9" eb="11">
      <t>ショクシュ</t>
    </rPh>
    <rPh sb="12" eb="14">
      <t>ニュウリョク</t>
    </rPh>
    <phoneticPr fontId="2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</si>
  <si>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9"/>
  </si>
  <si>
    <t>　(6) 従業者の保有する資格を入力してください。</t>
    <rPh sb="5" eb="8">
      <t>ジュウギョウシャ</t>
    </rPh>
    <rPh sb="9" eb="11">
      <t>ホユウ</t>
    </rPh>
    <rPh sb="13" eb="15">
      <t>シカク</t>
    </rPh>
    <rPh sb="16" eb="18">
      <t>ニュウリョク</t>
    </rPh>
    <phoneticPr fontId="28"/>
  </si>
  <si>
    <r>
      <t>　別に子ども家庭庁長官及び厚生労働大臣が定める基準に適合している福祉・介護職員</t>
    </r>
    <r>
      <rPr>
        <sz val="11"/>
        <color auto="1"/>
        <rFont val="Meiryo UI"/>
      </rPr>
      <t>等</t>
    </r>
    <r>
      <rPr>
        <sz val="11"/>
        <color auto="1"/>
        <rFont val="Meiryo UI"/>
      </rPr>
      <t>の賃金の改善等を実施しているものとして知事に届け出た指定短期入所事業所が、利用者に対し、指定短期入所等を行った場合には、当該基準に掲げる区分に従い、加算しているか。ただし、次に掲げるいずれかの加算を算定している場合にあっては、次に掲げるその他の加算は算定しない。
　・福祉・介護職員等処遇改善加算(Ⅰ)イ・ロ
　・福祉・介護職員等処遇改善加算(Ⅲ)
　・福祉・介護職員等処遇改善加算(Ⅳ)</t>
    </r>
    <rPh sb="39" eb="40">
      <t>とう</t>
    </rPh>
    <rPh sb="66" eb="68">
      <t>してい</t>
    </rPh>
    <rPh sb="68" eb="70">
      <t>たんき</t>
    </rPh>
    <rPh sb="70" eb="72">
      <t>にゅうしょ</t>
    </rPh>
    <rPh sb="72" eb="75">
      <t>じぎょうしょ</t>
    </rPh>
    <rPh sb="77" eb="80">
      <t>りようしゃ</t>
    </rPh>
    <rPh sb="84" eb="86">
      <t>してい</t>
    </rPh>
    <rPh sb="86" eb="88">
      <t>たんき</t>
    </rPh>
    <rPh sb="88" eb="90">
      <t>にゅうしょ</t>
    </rPh>
    <rPh sb="90" eb="91">
      <t>とう</t>
    </rPh>
    <phoneticPr fontId="9" type="Hiragana"/>
  </si>
  <si>
    <t>　(7) 従業者の氏名を記入してください。</t>
    <rPh sb="5" eb="8">
      <t>ジュウギョウシャ</t>
    </rPh>
    <rPh sb="9" eb="11">
      <t>シメイ</t>
    </rPh>
    <rPh sb="12" eb="14">
      <t>キニュウ</t>
    </rPh>
    <phoneticPr fontId="2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</si>
  <si>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</si>
  <si>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</si>
  <si>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</si>
  <si>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8"/>
  </si>
  <si>
    <t>　　　 その他、特記事項欄としてもご活用ください。</t>
    <rPh sb="6" eb="7">
      <t>タ</t>
    </rPh>
    <rPh sb="8" eb="10">
      <t>トッキ</t>
    </rPh>
    <rPh sb="10" eb="12">
      <t>ジコウ</t>
    </rPh>
    <rPh sb="12" eb="13">
      <t>ラン</t>
    </rPh>
    <rPh sb="18" eb="20">
      <t>カツヨウ</t>
    </rPh>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</si>
  <si>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</si>
  <si>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管理者</t>
    <rPh sb="0" eb="3">
      <t>カンリシャ</t>
    </rPh>
    <phoneticPr fontId="5"/>
  </si>
  <si>
    <t>記号</t>
    <rPh sb="0" eb="2">
      <t>キゴウ</t>
    </rPh>
    <phoneticPr fontId="28"/>
  </si>
  <si>
    <t>A</t>
  </si>
  <si>
    <t>B</t>
  </si>
  <si>
    <t>C</t>
  </si>
  <si>
    <t>D</t>
  </si>
  <si>
    <t>（注）常勤・非常勤の区分について</t>
    <rPh sb="1" eb="2">
      <t>チュウ</t>
    </rPh>
    <rPh sb="3" eb="5">
      <t>ジョウキン</t>
    </rPh>
    <rPh sb="6" eb="9">
      <t>ヒジョウキン</t>
    </rPh>
    <rPh sb="10" eb="12">
      <t>クブン</t>
    </rPh>
    <phoneticPr fontId="28"/>
  </si>
  <si>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8"/>
  </si>
  <si>
    <t>加算（Ⅳ）</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</si>
  <si>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</si>
  <si>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</si>
  <si>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</si>
  <si>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区分</t>
    <rPh sb="0" eb="2">
      <t>クブン</t>
    </rPh>
    <phoneticPr fontId="28"/>
  </si>
  <si>
    <t>常勤で専従</t>
    <rPh sb="0" eb="2">
      <t>ジョウキン</t>
    </rPh>
    <rPh sb="3" eb="5">
      <t>センジュウ</t>
    </rPh>
    <phoneticPr fontId="28"/>
  </si>
  <si>
    <t>常勤で兼務</t>
    <rPh sb="0" eb="2">
      <t>ジョウキン</t>
    </rPh>
    <rPh sb="3" eb="5">
      <t>ケンム</t>
    </rPh>
    <phoneticPr fontId="28"/>
  </si>
  <si>
    <t>非常勤で専従</t>
    <rPh sb="0" eb="3">
      <t>ヒジョウキン</t>
    </rPh>
    <rPh sb="4" eb="6">
      <t>センジュウ</t>
    </rPh>
    <phoneticPr fontId="28"/>
  </si>
  <si>
    <t>(6)資格</t>
    <rPh sb="3" eb="5">
      <t>シカク</t>
    </rPh>
    <phoneticPr fontId="9"/>
  </si>
  <si>
    <t>(7)氏名</t>
    <rPh sb="3" eb="5">
      <t>シメイ</t>
    </rPh>
    <phoneticPr fontId="9"/>
  </si>
  <si>
    <t>(8)</t>
  </si>
  <si>
    <t>第２週</t>
    <rPh sb="0" eb="1">
      <t>ダイ</t>
    </rPh>
    <rPh sb="2" eb="3">
      <t>シュウ</t>
    </rPh>
    <phoneticPr fontId="9"/>
  </si>
  <si>
    <t>年</t>
    <rPh sb="0" eb="1">
      <t>ネン</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</si>
  <si>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</si>
  <si>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</si>
  <si>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</si>
  <si>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サービス種別</t>
    <rPh sb="4" eb="6">
      <t>シュベツ</t>
    </rPh>
    <phoneticPr fontId="28"/>
  </si>
  <si>
    <t>(2)予定/実績の別</t>
    <rPh sb="3" eb="5">
      <t>ヨテイ</t>
    </rPh>
    <rPh sb="6" eb="8">
      <t>ジッセキ</t>
    </rPh>
    <rPh sb="9" eb="10">
      <t>ベツ</t>
    </rPh>
    <phoneticPr fontId="9"/>
  </si>
  <si>
    <t>短期入所・単独型</t>
    <rPh sb="0" eb="2">
      <t>タンキ</t>
    </rPh>
    <rPh sb="2" eb="4">
      <t>ニュウショ</t>
    </rPh>
    <rPh sb="5" eb="7">
      <t>タンドク</t>
    </rPh>
    <rPh sb="7" eb="8">
      <t>ガタ</t>
    </rPh>
    <phoneticPr fontId="9"/>
  </si>
  <si>
    <t>時間/週</t>
    <rPh sb="0" eb="2">
      <t>ジカン</t>
    </rPh>
    <rPh sb="3" eb="4">
      <t>シュウ</t>
    </rPh>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</si>
  <si>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</si>
  <si>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</si>
  <si>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時間/月</t>
    <rPh sb="0" eb="2">
      <t>ジカン</t>
    </rPh>
    <rPh sb="3" eb="4">
      <t>ツキ</t>
    </rPh>
    <phoneticPr fontId="9"/>
  </si>
  <si>
    <t>令和８年度 短期入所サービス費</t>
    <rPh sb="0" eb="2">
      <t>レイワ</t>
    </rPh>
    <rPh sb="3" eb="5">
      <t>ネンド</t>
    </rPh>
    <phoneticPr fontId="9"/>
  </si>
  <si>
    <t>実績</t>
  </si>
  <si>
    <t>加算（Ⅰ）</t>
  </si>
  <si>
    <t>加算（Ⅰ）</t>
    <rPh sb="0" eb="2">
      <t>かさん</t>
    </rPh>
    <phoneticPr fontId="9" type="Hiragana"/>
  </si>
  <si>
    <t>加算（Ⅱ）</t>
  </si>
  <si>
    <t>加算（Ⅲ）</t>
  </si>
  <si>
    <t>加算（Ⅴ）</t>
  </si>
  <si>
    <t>加算（Ⅶ）</t>
  </si>
  <si>
    <t>加算（Ⅷ）</t>
  </si>
  <si>
    <t>加算（Ⅲ）</t>
    <rPh sb="0" eb="2">
      <t>かさん</t>
    </rPh>
    <phoneticPr fontId="9" type="Hiragana"/>
  </si>
  <si>
    <r>
      <t>加算（Ⅰ）</t>
    </r>
    <r>
      <rPr>
        <sz val="11"/>
        <color auto="1"/>
        <rFont val="Meiryo UI"/>
      </rPr>
      <t>イ</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</si>
</sst>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1]&quot;〇&quot;;General"/>
    <numFmt numFmtId="178" formatCode="[$-409]d;@"/>
    <numFmt numFmtId="179" formatCode="aaa"/>
    <numFmt numFmtId="180" formatCode="0.0_ "/>
  </numFmts>
  <fonts count="30">
    <font>
      <sz val="11"/>
      <color theme="1"/>
      <name val="Yu Gothic UI"/>
      <family val="3"/>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auto="1"/>
      <name val="Meiryo UI"/>
      <family val="3"/>
    </font>
    <font>
      <strike/>
      <sz val="11"/>
      <color rgb="FFFF0000"/>
      <name val="Meiryo UI"/>
    </font>
    <font>
      <sz val="9"/>
      <color auto="1"/>
      <name val="Meiryo UI"/>
      <family val="3"/>
    </font>
    <font>
      <sz val="10"/>
      <color auto="1"/>
      <name val="Meiryo UI"/>
      <family val="3"/>
    </font>
    <font>
      <sz val="6"/>
      <color auto="1"/>
      <name val="Yu Gothic UI"/>
      <family val="3"/>
    </font>
    <font>
      <sz val="18"/>
      <color auto="1"/>
      <name val="Meiryo UI"/>
      <family val="3"/>
    </font>
    <font>
      <b/>
      <sz val="18"/>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10"/>
      <color theme="1"/>
      <name val="游ゴシック"/>
      <family val="3"/>
      <scheme val="minor"/>
    </font>
    <font>
      <sz val="10"/>
      <color indexed="8"/>
      <name val="ＭＳ ゴシック"/>
      <family val="3"/>
    </font>
    <font>
      <sz val="10"/>
      <color auto="1"/>
      <name val="ＭＳ ゴシック"/>
      <family val="3"/>
    </font>
  </fonts>
  <fills count="9">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theme="0"/>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auto="1"/>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24">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4" fillId="0" borderId="0"/>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12">
    <xf numFmtId="0" fontId="0" fillId="0" borderId="0" xfId="0">
      <alignment vertical="center"/>
    </xf>
    <xf numFmtId="0" fontId="6" fillId="0" borderId="0" xfId="6" applyFont="1">
      <alignment vertical="center"/>
    </xf>
    <xf numFmtId="0" fontId="7" fillId="0" borderId="0" xfId="6" applyFont="1" applyBorder="1" applyAlignment="1">
      <alignment horizontal="center" vertical="center"/>
    </xf>
    <xf numFmtId="0" fontId="8" fillId="0" borderId="0" xfId="6" applyFont="1" applyBorder="1" applyAlignment="1">
      <alignment horizontal="center" vertical="center" wrapText="1"/>
    </xf>
    <xf numFmtId="0" fontId="6" fillId="0" borderId="1" xfId="6" applyFont="1" applyBorder="1">
      <alignment vertical="center"/>
    </xf>
    <xf numFmtId="0" fontId="8" fillId="0" borderId="0" xfId="6" applyFont="1" applyBorder="1" applyAlignment="1">
      <alignment horizontal="center" vertical="center"/>
    </xf>
    <xf numFmtId="0" fontId="6" fillId="0" borderId="1" xfId="6" applyFont="1" applyBorder="1" applyAlignment="1">
      <alignment vertical="center"/>
    </xf>
    <xf numFmtId="0" fontId="10" fillId="0" borderId="0" xfId="0" applyFont="1">
      <alignment vertical="center"/>
    </xf>
    <xf numFmtId="176" fontId="10" fillId="0" borderId="0" xfId="0" applyNumberFormat="1" applyFont="1" applyAlignment="1">
      <alignment vertical="top" shrinkToFit="1"/>
    </xf>
    <xf numFmtId="177" fontId="10" fillId="0" borderId="0" xfId="0" applyNumberFormat="1" applyFont="1">
      <alignment vertical="center"/>
    </xf>
    <xf numFmtId="0" fontId="10" fillId="0" borderId="0" xfId="0" applyFont="1" applyAlignment="1">
      <alignment vertical="center" wrapText="1"/>
    </xf>
    <xf numFmtId="0" fontId="10" fillId="2" borderId="1" xfId="0" applyFont="1" applyFill="1" applyBorder="1" applyAlignment="1">
      <alignment horizontal="center" vertical="center"/>
    </xf>
    <xf numFmtId="0" fontId="10" fillId="3" borderId="1" xfId="0" applyFont="1" applyFill="1" applyBorder="1">
      <alignment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4" xfId="0" applyFont="1" applyBorder="1" applyAlignment="1">
      <alignment horizontal="center" vertical="center"/>
    </xf>
    <xf numFmtId="0" fontId="10" fillId="0" borderId="5" xfId="0" applyFont="1" applyBorder="1" applyAlignment="1">
      <alignment horizontal="center" vertical="top"/>
    </xf>
    <xf numFmtId="0" fontId="10" fillId="0" borderId="3" xfId="0" applyFont="1" applyBorder="1" applyAlignment="1">
      <alignment horizontal="center" vertical="center"/>
    </xf>
    <xf numFmtId="0" fontId="10" fillId="0" borderId="4" xfId="0" applyFont="1" applyBorder="1">
      <alignment vertical="center"/>
    </xf>
    <xf numFmtId="0" fontId="10" fillId="0" borderId="3" xfId="0" applyFont="1" applyBorder="1">
      <alignment vertical="center"/>
    </xf>
    <xf numFmtId="0" fontId="10" fillId="0" borderId="6" xfId="0" applyFont="1" applyBorder="1" applyAlignment="1">
      <alignment vertical="top"/>
    </xf>
    <xf numFmtId="0" fontId="10" fillId="0" borderId="7" xfId="0" applyFont="1" applyBorder="1" applyAlignment="1">
      <alignment vertical="top"/>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8" xfId="0" applyFont="1" applyBorder="1" applyAlignment="1">
      <alignment vertical="top" wrapText="1"/>
    </xf>
    <xf numFmtId="0" fontId="10" fillId="0" borderId="8" xfId="0" applyFont="1" applyBorder="1" applyAlignment="1">
      <alignment vertical="top"/>
    </xf>
    <xf numFmtId="0" fontId="10" fillId="0" borderId="7" xfId="0" applyFont="1" applyBorder="1" applyAlignment="1">
      <alignment horizontal="left" vertical="top" wrapText="1"/>
    </xf>
    <xf numFmtId="0" fontId="10" fillId="0" borderId="9" xfId="0" applyFont="1" applyBorder="1" applyAlignment="1">
      <alignmen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176" fontId="10" fillId="3" borderId="1" xfId="0" applyNumberFormat="1" applyFont="1" applyFill="1" applyBorder="1" applyAlignment="1">
      <alignment vertical="top" shrinkToFit="1"/>
    </xf>
    <xf numFmtId="176" fontId="10" fillId="0" borderId="2" xfId="0" quotePrefix="1" applyNumberFormat="1" applyFont="1" applyBorder="1" applyAlignment="1">
      <alignment horizontal="right" vertical="top" shrinkToFit="1"/>
    </xf>
    <xf numFmtId="176" fontId="10" fillId="0" borderId="3" xfId="0" quotePrefix="1" applyNumberFormat="1" applyFont="1" applyBorder="1" applyAlignment="1">
      <alignment horizontal="right" vertical="top" shrinkToFit="1"/>
    </xf>
    <xf numFmtId="176" fontId="10" fillId="0" borderId="10"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1" xfId="0"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5" xfId="0" quotePrefix="1" applyNumberFormat="1" applyFont="1" applyBorder="1" applyAlignment="1">
      <alignment horizontal="right" vertical="top" shrinkToFit="1"/>
    </xf>
    <xf numFmtId="176" fontId="10" fillId="0" borderId="5" xfId="0"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6" xfId="0" quotePrefix="1" applyNumberFormat="1" applyFont="1" applyBorder="1" applyAlignment="1">
      <alignment horizontal="right" vertical="top" shrinkToFit="1"/>
    </xf>
    <xf numFmtId="176" fontId="10" fillId="0" borderId="15" xfId="0" applyNumberFormat="1" applyFont="1" applyBorder="1" applyAlignment="1">
      <alignment horizontal="right" vertical="top" shrinkToFit="1"/>
    </xf>
    <xf numFmtId="176" fontId="10" fillId="0" borderId="14" xfId="0" applyNumberFormat="1" applyFont="1" applyBorder="1" applyAlignment="1">
      <alignment horizontal="right" vertical="top" shrinkToFi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9"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1" fillId="0" borderId="9" xfId="0" applyFont="1" applyFill="1" applyBorder="1" applyAlignment="1">
      <alignment horizontal="left" vertical="top" wrapText="1"/>
    </xf>
    <xf numFmtId="177" fontId="10" fillId="2" borderId="5" xfId="0" applyNumberFormat="1" applyFont="1" applyFill="1" applyBorder="1" applyAlignment="1">
      <alignment horizontal="center" vertical="center"/>
    </xf>
    <xf numFmtId="177" fontId="10" fillId="3" borderId="24" xfId="0" applyNumberFormat="1" applyFont="1" applyFill="1" applyBorder="1" applyAlignment="1">
      <alignment vertical="center"/>
    </xf>
    <xf numFmtId="177" fontId="10" fillId="0" borderId="25" xfId="0" applyNumberFormat="1" applyFont="1" applyBorder="1" applyAlignment="1">
      <alignment horizontal="center" vertical="center"/>
    </xf>
    <xf numFmtId="177" fontId="10" fillId="0" borderId="26" xfId="0" applyNumberFormat="1" applyFont="1" applyBorder="1" applyAlignment="1">
      <alignment horizontal="center" vertical="center"/>
    </xf>
    <xf numFmtId="177" fontId="10" fillId="0" borderId="27"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8" xfId="0" applyNumberFormat="1" applyFont="1" applyBorder="1">
      <alignment vertical="center"/>
    </xf>
    <xf numFmtId="177" fontId="10" fillId="0" borderId="29" xfId="0" applyNumberFormat="1" applyFont="1" applyBorder="1" applyAlignment="1">
      <alignment horizontal="center" vertical="center"/>
    </xf>
    <xf numFmtId="177" fontId="10" fillId="0" borderId="30" xfId="0" applyNumberFormat="1" applyFont="1" applyBorder="1" applyAlignment="1">
      <alignment horizontal="center" vertical="center"/>
    </xf>
    <xf numFmtId="177" fontId="10" fillId="0" borderId="29" xfId="0" applyNumberFormat="1" applyFont="1" applyBorder="1">
      <alignment vertical="center"/>
    </xf>
    <xf numFmtId="177" fontId="10" fillId="0" borderId="31" xfId="0" applyNumberFormat="1" applyFont="1" applyBorder="1">
      <alignment vertical="center"/>
    </xf>
    <xf numFmtId="177" fontId="10" fillId="0" borderId="1" xfId="0" applyNumberFormat="1" applyFont="1" applyBorder="1">
      <alignment vertical="center"/>
    </xf>
    <xf numFmtId="177" fontId="10" fillId="0" borderId="32" xfId="0" applyNumberFormat="1" applyFont="1" applyBorder="1">
      <alignment vertical="center"/>
    </xf>
    <xf numFmtId="177" fontId="10" fillId="0" borderId="33" xfId="0" applyNumberFormat="1" applyFont="1" applyBorder="1">
      <alignment vertical="center"/>
    </xf>
    <xf numFmtId="177" fontId="10" fillId="2" borderId="24" xfId="0" applyNumberFormat="1" applyFont="1" applyFill="1" applyBorder="1" applyAlignment="1">
      <alignment horizontal="center" vertical="center"/>
    </xf>
    <xf numFmtId="177" fontId="10" fillId="2" borderId="1" xfId="0" applyNumberFormat="1" applyFont="1" applyFill="1" applyBorder="1" applyAlignment="1">
      <alignment horizontal="center" vertical="center"/>
    </xf>
    <xf numFmtId="177" fontId="10" fillId="2" borderId="9" xfId="0" applyNumberFormat="1" applyFont="1" applyFill="1" applyBorder="1" applyAlignment="1">
      <alignment horizontal="center" vertical="center"/>
    </xf>
    <xf numFmtId="177" fontId="10" fillId="2" borderId="9" xfId="0" applyNumberFormat="1" applyFont="1" applyFill="1" applyBorder="1" applyAlignment="1">
      <alignment horizontal="center" vertical="center"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2" fillId="0" borderId="30" xfId="0" applyFont="1" applyBorder="1" applyAlignment="1">
      <alignment horizontal="left" vertical="top" wrapText="1"/>
    </xf>
    <xf numFmtId="0" fontId="10" fillId="0" borderId="28" xfId="0" applyFont="1" applyBorder="1" applyAlignment="1">
      <alignment horizontal="right" vertical="center" wrapText="1"/>
    </xf>
    <xf numFmtId="0" fontId="10" fillId="0" borderId="31" xfId="0" applyFont="1" applyBorder="1" applyAlignment="1">
      <alignment horizontal="left" vertical="top" wrapText="1"/>
    </xf>
    <xf numFmtId="0" fontId="10" fillId="0" borderId="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2" borderId="1"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2" borderId="25" xfId="0" applyFont="1" applyFill="1" applyBorder="1" applyAlignment="1">
      <alignment horizontal="center" vertical="center" wrapText="1" shrinkToFit="1"/>
    </xf>
    <xf numFmtId="0" fontId="13" fillId="2" borderId="26" xfId="0" applyFont="1" applyFill="1" applyBorder="1" applyAlignment="1">
      <alignment vertical="center" wrapText="1" shrinkToFit="1"/>
    </xf>
    <xf numFmtId="0" fontId="10" fillId="3" borderId="1" xfId="0" applyFont="1" applyFill="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10" fillId="0" borderId="1" xfId="0" applyFont="1" applyBorder="1" applyAlignment="1">
      <alignment vertical="center"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left" vertical="top" wrapText="1"/>
    </xf>
    <xf numFmtId="0" fontId="10" fillId="0" borderId="30" xfId="0" applyFont="1" applyBorder="1" applyAlignment="1">
      <alignment horizontal="left" vertical="top" wrapText="1"/>
    </xf>
    <xf numFmtId="0" fontId="14" fillId="0" borderId="33" xfId="0" applyFont="1" applyBorder="1" applyAlignment="1">
      <alignment horizontal="left" vertical="top" wrapText="1"/>
    </xf>
    <xf numFmtId="0" fontId="14" fillId="0" borderId="31" xfId="0" applyFont="1" applyBorder="1" applyAlignment="1">
      <alignment horizontal="left" vertical="top" wrapText="1"/>
    </xf>
    <xf numFmtId="0" fontId="16" fillId="0" borderId="0" xfId="0" applyFont="1" applyAlignment="1">
      <alignment horizontal="left" vertical="center"/>
    </xf>
    <xf numFmtId="0" fontId="16" fillId="0" borderId="0" xfId="0" applyFont="1" applyAlignment="1">
      <alignment horizontal="left" vertical="center" wrapText="1"/>
    </xf>
    <xf numFmtId="0" fontId="10" fillId="4" borderId="5" xfId="0" applyFont="1" applyFill="1" applyBorder="1">
      <alignment vertical="center"/>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0" fillId="0" borderId="25" xfId="0" applyFont="1" applyBorder="1" applyAlignment="1">
      <alignment vertical="center" shrinkToFit="1"/>
    </xf>
    <xf numFmtId="0" fontId="10" fillId="0" borderId="25" xfId="0" applyFont="1" applyBorder="1" applyAlignment="1">
      <alignment horizontal="left" vertical="center" shrinkToFit="1"/>
    </xf>
    <xf numFmtId="0" fontId="10" fillId="0" borderId="26" xfId="0" applyFont="1" applyBorder="1" applyAlignment="1">
      <alignment vertical="center" shrinkToFit="1"/>
    </xf>
    <xf numFmtId="0" fontId="10" fillId="0" borderId="34" xfId="0" applyFont="1" applyBorder="1" applyAlignment="1">
      <alignment vertical="center" shrinkToFit="1"/>
    </xf>
    <xf numFmtId="0" fontId="14" fillId="0" borderId="25" xfId="0" applyFont="1" applyBorder="1" applyAlignment="1">
      <alignment vertical="center" shrinkToFit="1"/>
    </xf>
    <xf numFmtId="0" fontId="14" fillId="0" borderId="34" xfId="0" applyFont="1" applyBorder="1" applyAlignment="1">
      <alignment vertical="center" shrinkToFit="1"/>
    </xf>
    <xf numFmtId="0" fontId="10" fillId="0" borderId="25" xfId="0" applyFont="1" applyBorder="1" applyAlignment="1">
      <alignment vertical="center" wrapText="1" shrinkToFit="1"/>
    </xf>
    <xf numFmtId="0" fontId="10" fillId="0" borderId="34" xfId="0" applyFont="1" applyBorder="1" applyAlignment="1">
      <alignment vertical="center" wrapText="1" shrinkToFit="1"/>
    </xf>
    <xf numFmtId="0" fontId="10" fillId="0" borderId="26" xfId="0" applyFont="1" applyBorder="1" applyAlignment="1">
      <alignment vertical="center" wrapText="1" shrinkToFit="1"/>
    </xf>
    <xf numFmtId="0" fontId="10" fillId="4" borderId="24" xfId="0" applyFont="1" applyFill="1" applyBorder="1">
      <alignment vertical="center"/>
    </xf>
    <xf numFmtId="177" fontId="10" fillId="6" borderId="1" xfId="0" applyNumberFormat="1" applyFont="1" applyFill="1" applyBorder="1" applyAlignment="1">
      <alignment horizontal="center" vertical="center"/>
    </xf>
    <xf numFmtId="177" fontId="10" fillId="6" borderId="1" xfId="0" applyNumberFormat="1" applyFont="1" applyFill="1" applyBorder="1" applyAlignment="1">
      <alignment horizontal="center" vertical="center" wrapText="1"/>
    </xf>
    <xf numFmtId="0" fontId="10" fillId="4" borderId="9" xfId="0" applyFont="1" applyFill="1" applyBorder="1">
      <alignment vertical="center"/>
    </xf>
    <xf numFmtId="0" fontId="10" fillId="0" borderId="1" xfId="0" applyFont="1" applyBorder="1">
      <alignment vertical="center"/>
    </xf>
    <xf numFmtId="0" fontId="10" fillId="0" borderId="9" xfId="0" applyFont="1" applyBorder="1">
      <alignment vertical="center"/>
    </xf>
    <xf numFmtId="0" fontId="11" fillId="0" borderId="9" xfId="0" applyFont="1" applyFill="1" applyBorder="1">
      <alignment vertical="center"/>
    </xf>
    <xf numFmtId="0" fontId="17" fillId="0" borderId="0" xfId="0" applyFont="1" applyAlignment="1">
      <alignment horizontal="center" vertical="center"/>
    </xf>
    <xf numFmtId="0" fontId="10" fillId="0" borderId="0" xfId="0" quotePrefix="1" applyFont="1">
      <alignment vertical="center"/>
    </xf>
    <xf numFmtId="0" fontId="10" fillId="0" borderId="0" xfId="0" applyFont="1" applyAlignment="1">
      <alignment horizontal="center" vertical="center"/>
    </xf>
    <xf numFmtId="0" fontId="10" fillId="4" borderId="1" xfId="0" applyFont="1" applyFill="1" applyBorder="1" applyAlignment="1">
      <alignment horizontal="center" vertical="center"/>
    </xf>
    <xf numFmtId="0" fontId="10" fillId="0" borderId="0" xfId="0" applyFont="1" applyAlignment="1">
      <alignment vertical="top" wrapText="1"/>
    </xf>
    <xf numFmtId="0" fontId="10" fillId="0" borderId="0" xfId="0" applyFont="1" applyAlignment="1">
      <alignment horizontal="left" vertical="top"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4" fillId="0" borderId="3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38" xfId="0" applyFont="1" applyBorder="1" applyAlignment="1">
      <alignment horizontal="center" vertical="center"/>
    </xf>
    <xf numFmtId="0" fontId="14" fillId="0" borderId="27" xfId="0" applyFont="1" applyBorder="1" applyAlignment="1">
      <alignment horizontal="center" vertical="center"/>
    </xf>
    <xf numFmtId="0" fontId="14" fillId="0" borderId="39" xfId="0" applyFont="1" applyBorder="1" applyAlignment="1">
      <alignment horizontal="center" vertical="center"/>
    </xf>
    <xf numFmtId="0" fontId="14" fillId="0" borderId="26" xfId="0" applyFont="1" applyBorder="1" applyAlignment="1">
      <alignment horizontal="center" vertical="center"/>
    </xf>
    <xf numFmtId="0" fontId="6" fillId="0" borderId="0" xfId="0" applyFont="1" applyAlignment="1">
      <alignment vertical="center" wrapText="1"/>
    </xf>
    <xf numFmtId="0" fontId="18" fillId="0" borderId="0" xfId="12" applyFont="1">
      <alignment vertical="center"/>
    </xf>
    <xf numFmtId="0" fontId="18" fillId="0" borderId="0" xfId="12" applyFont="1" applyAlignment="1">
      <alignment vertical="center" textRotation="255" shrinkToFit="1"/>
    </xf>
    <xf numFmtId="0" fontId="19" fillId="0" borderId="0" xfId="12" applyFont="1">
      <alignment vertical="center"/>
    </xf>
    <xf numFmtId="0" fontId="20" fillId="0" borderId="0" xfId="12" applyFont="1" applyAlignment="1">
      <alignment horizontal="left" vertical="center"/>
    </xf>
    <xf numFmtId="0" fontId="21" fillId="0" borderId="0" xfId="12" applyFont="1">
      <alignment vertical="center"/>
    </xf>
    <xf numFmtId="0" fontId="22" fillId="0" borderId="0" xfId="14" applyFont="1">
      <alignment vertical="center"/>
    </xf>
    <xf numFmtId="0" fontId="21" fillId="0" borderId="1" xfId="12" applyFont="1" applyBorder="1" applyAlignment="1">
      <alignment vertical="center"/>
    </xf>
    <xf numFmtId="0" fontId="21" fillId="0" borderId="1" xfId="12" applyFont="1" applyBorder="1">
      <alignment vertical="center"/>
    </xf>
    <xf numFmtId="0" fontId="19" fillId="0" borderId="5" xfId="12" applyFont="1" applyBorder="1" applyAlignment="1">
      <alignment horizontal="center" vertical="center"/>
    </xf>
    <xf numFmtId="0" fontId="19" fillId="0" borderId="24" xfId="12" applyFont="1" applyBorder="1" applyAlignment="1">
      <alignment horizontal="center" vertical="center"/>
    </xf>
    <xf numFmtId="0" fontId="19" fillId="0" borderId="0" xfId="12" applyFont="1" applyAlignment="1">
      <alignment horizontal="center" vertical="center"/>
    </xf>
    <xf numFmtId="0" fontId="21" fillId="0" borderId="0" xfId="12" applyFont="1" applyAlignment="1">
      <alignment horizontal="center" vertical="center"/>
    </xf>
    <xf numFmtId="0" fontId="22" fillId="7" borderId="0" xfId="13" applyFont="1" applyFill="1">
      <alignment vertical="center"/>
    </xf>
    <xf numFmtId="0" fontId="19" fillId="0" borderId="2" xfId="12" applyFont="1" applyBorder="1" applyAlignment="1">
      <alignment horizontal="center" vertical="center"/>
    </xf>
    <xf numFmtId="0" fontId="19" fillId="0" borderId="4" xfId="12" applyFont="1" applyBorder="1" applyAlignment="1">
      <alignment horizontal="center" vertical="center"/>
    </xf>
    <xf numFmtId="0" fontId="23" fillId="0" borderId="4" xfId="12" applyFont="1" applyBorder="1" applyAlignment="1">
      <alignment horizontal="center" vertical="center" wrapText="1"/>
    </xf>
    <xf numFmtId="0" fontId="23" fillId="0" borderId="3" xfId="12" applyFont="1" applyBorder="1" applyAlignment="1">
      <alignment horizontal="center" vertical="center" wrapText="1"/>
    </xf>
    <xf numFmtId="0" fontId="19" fillId="6" borderId="1" xfId="12" applyFont="1" applyFill="1" applyBorder="1" applyAlignment="1">
      <alignment horizontal="left" vertical="center"/>
    </xf>
    <xf numFmtId="0" fontId="24" fillId="0" borderId="0" xfId="12" applyFont="1" applyAlignment="1">
      <alignment horizontal="center" vertical="center"/>
    </xf>
    <xf numFmtId="0" fontId="19" fillId="0" borderId="0" xfId="12" applyFont="1" applyAlignment="1">
      <alignment horizontal="left" vertical="center"/>
    </xf>
    <xf numFmtId="0" fontId="19" fillId="0" borderId="0" xfId="12" applyFont="1" applyAlignment="1">
      <alignment vertical="center" textRotation="255" shrinkToFit="1"/>
    </xf>
    <xf numFmtId="0" fontId="19" fillId="0" borderId="1" xfId="12" applyFont="1" applyBorder="1" applyAlignment="1">
      <alignment horizontal="center" vertical="center"/>
    </xf>
    <xf numFmtId="0" fontId="19" fillId="0" borderId="1" xfId="12" applyFont="1" applyBorder="1" applyAlignment="1">
      <alignment vertical="center" textRotation="255" shrinkToFit="1"/>
    </xf>
    <xf numFmtId="0" fontId="25" fillId="0" borderId="0" xfId="12" applyFont="1" applyAlignment="1">
      <alignment horizontal="left" vertical="center"/>
    </xf>
    <xf numFmtId="0" fontId="19" fillId="0" borderId="2" xfId="12" applyFont="1" applyBorder="1" applyAlignment="1">
      <alignment horizontal="center" vertical="center" wrapText="1"/>
    </xf>
    <xf numFmtId="0" fontId="19" fillId="0" borderId="4" xfId="12" applyFont="1" applyBorder="1" applyAlignment="1">
      <alignment horizontal="center" vertical="center" wrapText="1"/>
    </xf>
    <xf numFmtId="0" fontId="19" fillId="0" borderId="3" xfId="12" applyFont="1" applyBorder="1" applyAlignment="1">
      <alignment horizontal="center" vertical="center" wrapText="1"/>
    </xf>
    <xf numFmtId="0" fontId="19" fillId="6" borderId="5" xfId="12" applyFont="1" applyFill="1" applyBorder="1" applyAlignment="1">
      <alignment horizontal="center" vertical="center"/>
    </xf>
    <xf numFmtId="0" fontId="19" fillId="0" borderId="1" xfId="12" applyFont="1" applyBorder="1" applyAlignment="1">
      <alignment vertical="center"/>
    </xf>
    <xf numFmtId="0" fontId="19" fillId="6" borderId="1" xfId="12" applyFont="1" applyFill="1" applyBorder="1">
      <alignment vertical="center"/>
    </xf>
    <xf numFmtId="0" fontId="19" fillId="6" borderId="5" xfId="12" applyFont="1" applyFill="1" applyBorder="1">
      <alignment vertical="center"/>
    </xf>
    <xf numFmtId="0" fontId="19" fillId="0" borderId="9" xfId="12" applyFont="1" applyBorder="1" applyAlignment="1">
      <alignment horizontal="center" vertical="center"/>
    </xf>
    <xf numFmtId="49" fontId="19" fillId="0" borderId="1" xfId="12" applyNumberFormat="1" applyFont="1" applyBorder="1" applyAlignment="1">
      <alignment horizontal="center" vertical="center"/>
    </xf>
    <xf numFmtId="178" fontId="19" fillId="0" borderId="1" xfId="12" applyNumberFormat="1" applyFont="1" applyBorder="1">
      <alignment vertical="center"/>
    </xf>
    <xf numFmtId="179" fontId="19" fillId="0" borderId="1" xfId="12" applyNumberFormat="1" applyFont="1" applyBorder="1">
      <alignment vertical="center"/>
    </xf>
    <xf numFmtId="0" fontId="19" fillId="6" borderId="1" xfId="12" applyFont="1" applyFill="1" applyBorder="1" applyAlignment="1">
      <alignment horizontal="right" vertical="center"/>
    </xf>
    <xf numFmtId="0" fontId="19" fillId="0" borderId="1" xfId="12" applyFont="1" applyBorder="1" applyAlignment="1">
      <alignment horizontal="right" vertical="center"/>
    </xf>
    <xf numFmtId="0" fontId="19" fillId="6" borderId="26" xfId="12" applyFont="1" applyFill="1" applyBorder="1" applyAlignment="1">
      <alignment horizontal="right" vertical="center"/>
    </xf>
    <xf numFmtId="0" fontId="24" fillId="0" borderId="0" xfId="12" applyFont="1">
      <alignment vertical="center"/>
    </xf>
    <xf numFmtId="0" fontId="26" fillId="0" borderId="0" xfId="3" applyFont="1" applyAlignment="1">
      <alignment horizontal="center" vertical="center"/>
    </xf>
    <xf numFmtId="0" fontId="21" fillId="0" borderId="0" xfId="12" applyFont="1" applyAlignment="1">
      <alignment horizontal="left" vertical="center"/>
    </xf>
    <xf numFmtId="0" fontId="21" fillId="6" borderId="40" xfId="12" applyFont="1" applyFill="1" applyBorder="1" applyAlignment="1">
      <alignment horizontal="center" vertical="center"/>
    </xf>
    <xf numFmtId="0" fontId="21" fillId="0" borderId="40" xfId="12" applyFont="1" applyBorder="1" applyAlignment="1">
      <alignment horizontal="center" vertical="center"/>
    </xf>
    <xf numFmtId="0" fontId="1" fillId="0" borderId="0" xfId="14" applyFont="1">
      <alignment vertical="center"/>
    </xf>
    <xf numFmtId="0" fontId="21" fillId="0" borderId="0" xfId="12" applyFont="1" applyAlignment="1">
      <alignment horizontal="right" vertical="center"/>
    </xf>
    <xf numFmtId="0" fontId="27" fillId="0" borderId="0" xfId="14" applyFont="1">
      <alignment vertical="center"/>
    </xf>
    <xf numFmtId="0" fontId="1" fillId="0" borderId="0" xfId="14" applyFont="1" applyAlignment="1">
      <alignment horizontal="right" vertical="center"/>
    </xf>
    <xf numFmtId="0" fontId="26" fillId="0" borderId="0" xfId="12" applyFont="1">
      <alignment vertical="center"/>
    </xf>
    <xf numFmtId="0" fontId="1" fillId="6" borderId="1" xfId="14" applyFont="1" applyFill="1" applyBorder="1" applyAlignment="1">
      <alignment vertical="center"/>
    </xf>
    <xf numFmtId="0" fontId="21" fillId="8" borderId="1" xfId="12" applyFont="1" applyFill="1" applyBorder="1" applyAlignment="1">
      <alignment horizontal="center" vertical="center" wrapText="1"/>
    </xf>
    <xf numFmtId="0" fontId="21" fillId="6" borderId="1" xfId="12" applyFont="1" applyFill="1" applyBorder="1" applyAlignment="1">
      <alignment horizontal="center" vertical="center"/>
    </xf>
    <xf numFmtId="0" fontId="21" fillId="8" borderId="1" xfId="12" applyFont="1" applyFill="1" applyBorder="1" applyAlignment="1">
      <alignment horizontal="center" vertical="center"/>
    </xf>
    <xf numFmtId="0" fontId="19" fillId="0" borderId="9" xfId="12" applyFont="1" applyBorder="1" applyAlignment="1">
      <alignment horizontal="center" vertical="center" wrapText="1"/>
    </xf>
    <xf numFmtId="0" fontId="19" fillId="0" borderId="9" xfId="12" applyFont="1" applyBorder="1" applyAlignment="1">
      <alignment horizontal="right" vertical="center"/>
    </xf>
    <xf numFmtId="0" fontId="1" fillId="6" borderId="1" xfId="14" applyFont="1" applyFill="1" applyBorder="1">
      <alignment vertical="center"/>
    </xf>
    <xf numFmtId="0" fontId="19" fillId="0" borderId="1" xfId="12" applyFont="1" applyBorder="1" applyAlignment="1">
      <alignment horizontal="center" vertical="center" wrapText="1"/>
    </xf>
    <xf numFmtId="180" fontId="19" fillId="0" borderId="1" xfId="12" applyNumberFormat="1" applyFont="1" applyBorder="1" applyAlignment="1">
      <alignment horizontal="right" vertical="center"/>
    </xf>
    <xf numFmtId="0" fontId="19" fillId="0" borderId="35" xfId="12" applyFont="1" applyBorder="1" applyAlignment="1">
      <alignment horizontal="right" vertical="center"/>
    </xf>
    <xf numFmtId="0" fontId="21" fillId="0" borderId="1" xfId="12" applyFont="1" applyBorder="1" applyAlignment="1">
      <alignment horizontal="center" vertical="center" wrapText="1"/>
    </xf>
    <xf numFmtId="0" fontId="21" fillId="6" borderId="1" xfId="12" applyFont="1" applyFill="1" applyBorder="1" applyAlignment="1">
      <alignment vertical="center"/>
    </xf>
  </cellXfs>
  <cellStyles count="24">
    <cellStyle name="標準" xfId="0" builtinId="0"/>
    <cellStyle name="標準 2" xfId="1"/>
    <cellStyle name="標準 2_【共通】勤務形態一覧表・利用者数調査票" xfId="2"/>
    <cellStyle name="標準 2_【共通】勤務形態一覧表・利用者数調査票 (2)" xfId="3"/>
    <cellStyle name="標準 6" xfId="4"/>
    <cellStyle name="標準 8" xfId="5"/>
    <cellStyle name="標準_01_R8一般監査編　作り直し中" xfId="6"/>
    <cellStyle name="標準_01Ｒ３者施設（一般監査編）案" xfId="7"/>
    <cellStyle name="標準_03_R7生介・生訓・機訓" xfId="8"/>
    <cellStyle name="標準_03_R7生介・生訓・機訓_1" xfId="9"/>
    <cellStyle name="標準_③-２加算様式（就労）" xfId="10"/>
    <cellStyle name="標準_③-２加算様式（就労）_【共通】勤務形態一覧表・利用者数調査票" xfId="11"/>
    <cellStyle name="標準_③-２加算様式（就労）_【共通】勤務形態一覧表・利用者数調査票 (2)" xfId="12"/>
    <cellStyle name="標準_【共通】勤務形態一覧表・利用者数調査票" xfId="13"/>
    <cellStyle name="標準_【共通】勤務形態一覧表・利用者数調査票 (2)" xfId="14"/>
    <cellStyle name="標準_【共通】勤務形態一覧表・利用者数調査票_1" xfId="15"/>
    <cellStyle name="標準_現行" xfId="16"/>
    <cellStyle name="標準_Ｒ２障害者支援施設" xfId="17"/>
    <cellStyle name="標準_Ｒ２障害者支援施設_04Ｒ３療介・短入・自生援・共生援" xfId="18"/>
    <cellStyle name="標準_Ｒ２障害者支援施設_04Ｒ３療介・短入・自生援・共生援_01Ｒ３者施設（一般監査編）" xfId="19"/>
    <cellStyle name="標準_Ｒ２障害者支援施設_04Ｒ３療介・短入・自生援・共生援_01Ｒ３者施設（一般監査編）_現行" xfId="20"/>
    <cellStyle name="標準_Ｒ２障害者支援施設_04Ｒ３療介・短入・自生援・共生援_03_R7生介・生訓・機訓" xfId="21"/>
    <cellStyle name="標準_Ｒ２障害者支援施設_04Ｒ３療介・短入・自生援・共生援_現行" xfId="22"/>
    <cellStyle name="標準_Ｒ２障害者支援施設_04Ｒ３療介・短入・自生援・共生援_現行_03_R7生介・生訓・機訓" xfId="2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29</v>
      </c>
      <c r="B1" s="2"/>
    </row>
    <row r="2" spans="1:2" ht="81.75" customHeight="1">
      <c r="A2" s="3" t="s">
        <v>147</v>
      </c>
      <c r="B2" s="5"/>
    </row>
    <row r="3" spans="1:2">
      <c r="A3" s="4" t="s">
        <v>4</v>
      </c>
      <c r="B3" s="4"/>
    </row>
    <row r="4" spans="1:2">
      <c r="A4" s="4" t="s">
        <v>1</v>
      </c>
      <c r="B4" s="6"/>
    </row>
    <row r="5" spans="1:2">
      <c r="A5" s="4" t="s">
        <v>6</v>
      </c>
      <c r="B5" s="6"/>
    </row>
    <row r="6" spans="1:2">
      <c r="A6" s="4" t="s">
        <v>17</v>
      </c>
      <c r="B6" s="6"/>
    </row>
    <row r="7" spans="1:2">
      <c r="A7" s="4" t="s">
        <v>19</v>
      </c>
      <c r="B7" s="6"/>
    </row>
    <row r="8" spans="1:2">
      <c r="A8" s="4" t="s">
        <v>9</v>
      </c>
      <c r="B8" s="6"/>
    </row>
    <row r="9" spans="1:2">
      <c r="A9" s="4" t="s">
        <v>10</v>
      </c>
      <c r="B9" s="6"/>
    </row>
    <row r="10" spans="1:2">
      <c r="A10" s="4" t="s">
        <v>3</v>
      </c>
      <c r="B10" s="6"/>
    </row>
    <row r="11" spans="1:2">
      <c r="A11" s="4" t="s">
        <v>11</v>
      </c>
      <c r="B11" s="6"/>
    </row>
    <row r="12" spans="1:2">
      <c r="A12" s="4" t="s">
        <v>13</v>
      </c>
      <c r="B12" s="6"/>
    </row>
    <row r="13" spans="1:2">
      <c r="A13" s="4" t="s">
        <v>15</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76"/>
  <sheetViews>
    <sheetView zoomScale="85" zoomScaleNormal="85" workbookViewId="0">
      <pane ySplit="2" topLeftCell="A3" activePane="bottomLeft" state="frozen"/>
      <selection pane="bottomLeft" activeCell="D5" sqref="D5"/>
    </sheetView>
  </sheetViews>
  <sheetFormatPr defaultRowHeight="15.75"/>
  <cols>
    <col min="1" max="1" width="4.25" style="7" customWidth="1"/>
    <col min="2" max="2" width="14.875" style="7" customWidth="1"/>
    <col min="3" max="3" width="3.625" style="8" customWidth="1"/>
    <col min="4" max="4" width="83.75" style="7" customWidth="1"/>
    <col min="5" max="7" width="6.25" style="9" customWidth="1"/>
    <col min="8" max="8" width="63.375" style="7" customWidth="1"/>
    <col min="9" max="9" width="12.375" style="7" customWidth="1"/>
    <col min="10" max="10" width="15.375" style="10" customWidth="1"/>
    <col min="11" max="11" width="15.375" style="7" customWidth="1"/>
    <col min="12" max="16384" width="9" style="1" customWidth="1"/>
  </cols>
  <sheetData>
    <row r="1" spans="1:11">
      <c r="A1" s="11" t="s">
        <v>21</v>
      </c>
      <c r="B1" s="11"/>
      <c r="C1" s="11" t="s">
        <v>25</v>
      </c>
      <c r="D1" s="11"/>
      <c r="E1" s="55" t="s">
        <v>32</v>
      </c>
      <c r="F1" s="69"/>
      <c r="G1" s="71"/>
      <c r="H1" s="11" t="s">
        <v>46</v>
      </c>
      <c r="I1" s="84" t="s">
        <v>33</v>
      </c>
      <c r="J1" s="96" t="s">
        <v>27</v>
      </c>
      <c r="K1" s="109" t="s">
        <v>5</v>
      </c>
    </row>
    <row r="2" spans="1:11" ht="31.5">
      <c r="A2" s="11"/>
      <c r="B2" s="11"/>
      <c r="C2" s="11"/>
      <c r="D2" s="11"/>
      <c r="E2" s="55" t="s">
        <v>30</v>
      </c>
      <c r="F2" s="70" t="s">
        <v>24</v>
      </c>
      <c r="G2" s="72" t="s">
        <v>39</v>
      </c>
      <c r="H2" s="11"/>
      <c r="I2" s="84"/>
      <c r="J2" s="97" t="s">
        <v>40</v>
      </c>
      <c r="K2" s="109"/>
    </row>
    <row r="3" spans="1:11">
      <c r="A3" s="12" t="s">
        <v>117</v>
      </c>
      <c r="B3" s="12"/>
      <c r="C3" s="31"/>
      <c r="D3" s="12"/>
      <c r="E3" s="56"/>
      <c r="F3" s="56"/>
      <c r="G3" s="56"/>
      <c r="H3" s="12"/>
      <c r="I3" s="85"/>
      <c r="J3" s="98"/>
      <c r="K3" s="110"/>
    </row>
    <row r="4" spans="1:11" ht="72" customHeight="1">
      <c r="A4" s="13">
        <v>1</v>
      </c>
      <c r="B4" s="21" t="s">
        <v>47</v>
      </c>
      <c r="C4" s="32">
        <v>1</v>
      </c>
      <c r="D4" s="23" t="s">
        <v>190</v>
      </c>
      <c r="E4" s="57"/>
      <c r="F4" s="57"/>
      <c r="G4" s="57"/>
      <c r="H4" s="73"/>
      <c r="I4" s="86" t="s">
        <v>16</v>
      </c>
      <c r="J4" s="99" t="s">
        <v>51</v>
      </c>
      <c r="K4" s="73" t="s">
        <v>49</v>
      </c>
    </row>
    <row r="5" spans="1:11" ht="80.25" customHeight="1">
      <c r="A5" s="14"/>
      <c r="B5" s="22"/>
      <c r="C5" s="33">
        <v>2</v>
      </c>
      <c r="D5" s="27" t="s">
        <v>102</v>
      </c>
      <c r="E5" s="58"/>
      <c r="F5" s="58"/>
      <c r="G5" s="58"/>
      <c r="H5" s="74"/>
      <c r="I5" s="87" t="s">
        <v>16</v>
      </c>
      <c r="J5" s="100" t="s">
        <v>110</v>
      </c>
      <c r="K5" s="74"/>
    </row>
    <row r="6" spans="1:11" ht="54.75" customHeight="1">
      <c r="A6" s="13">
        <v>2</v>
      </c>
      <c r="B6" s="23" t="s">
        <v>148</v>
      </c>
      <c r="C6" s="34">
        <v>1</v>
      </c>
      <c r="D6" s="46" t="s">
        <v>144</v>
      </c>
      <c r="E6" s="59"/>
      <c r="F6" s="59"/>
      <c r="G6" s="59"/>
      <c r="H6" s="75"/>
      <c r="I6" s="88" t="s">
        <v>16</v>
      </c>
      <c r="J6" s="101" t="str">
        <v>第7の１の注1から注13</v>
      </c>
      <c r="K6" s="75"/>
    </row>
    <row r="7" spans="1:11" ht="43.5" customHeight="1">
      <c r="A7" s="15"/>
      <c r="B7" s="24"/>
      <c r="C7" s="35" t="s">
        <v>123</v>
      </c>
      <c r="D7" s="47" t="s">
        <v>76</v>
      </c>
      <c r="E7" s="60"/>
      <c r="F7" s="60"/>
      <c r="G7" s="60"/>
      <c r="H7" s="76" t="s">
        <v>183</v>
      </c>
      <c r="I7" s="89" t="s">
        <v>16</v>
      </c>
      <c r="J7" s="102"/>
      <c r="K7" s="76"/>
    </row>
    <row r="8" spans="1:11" ht="43.5" customHeight="1">
      <c r="A8" s="15"/>
      <c r="B8" s="24"/>
      <c r="C8" s="35" t="s">
        <v>89</v>
      </c>
      <c r="D8" s="47" t="s">
        <v>119</v>
      </c>
      <c r="E8" s="60"/>
      <c r="F8" s="60"/>
      <c r="G8" s="60"/>
      <c r="H8" s="76" t="s">
        <v>209</v>
      </c>
      <c r="I8" s="89" t="s">
        <v>16</v>
      </c>
      <c r="J8" s="102"/>
      <c r="K8" s="76"/>
    </row>
    <row r="9" spans="1:11" ht="43.5" customHeight="1">
      <c r="A9" s="15"/>
      <c r="B9" s="24"/>
      <c r="C9" s="35" t="s">
        <v>124</v>
      </c>
      <c r="D9" s="47" t="s">
        <v>191</v>
      </c>
      <c r="E9" s="60"/>
      <c r="F9" s="60"/>
      <c r="G9" s="60"/>
      <c r="H9" s="76" t="s">
        <v>140</v>
      </c>
      <c r="I9" s="89" t="s">
        <v>16</v>
      </c>
      <c r="J9" s="102"/>
      <c r="K9" s="76"/>
    </row>
    <row r="10" spans="1:11" ht="43.5" customHeight="1">
      <c r="A10" s="15"/>
      <c r="B10" s="24"/>
      <c r="C10" s="35" t="s">
        <v>85</v>
      </c>
      <c r="D10" s="47" t="s">
        <v>192</v>
      </c>
      <c r="E10" s="60"/>
      <c r="F10" s="60"/>
      <c r="G10" s="60"/>
      <c r="H10" s="76" t="s">
        <v>210</v>
      </c>
      <c r="I10" s="89" t="s">
        <v>16</v>
      </c>
      <c r="J10" s="102"/>
      <c r="K10" s="76"/>
    </row>
    <row r="11" spans="1:11" ht="60" customHeight="1">
      <c r="A11" s="15"/>
      <c r="B11" s="24"/>
      <c r="C11" s="35" t="s">
        <v>161</v>
      </c>
      <c r="D11" s="47" t="s">
        <v>67</v>
      </c>
      <c r="E11" s="61"/>
      <c r="F11" s="61"/>
      <c r="G11" s="61"/>
      <c r="H11" s="76" t="str">
        <v>・　別に子ども家庭庁長官及び厚生労働大臣が定める者に対して、看護職員を常勤で１人以上配置しているものとして知事に届け出た指定短期入所事業所において指定短期入所を行った場合</v>
      </c>
      <c r="I11" s="89" t="s">
        <v>16</v>
      </c>
      <c r="J11" s="102"/>
      <c r="K11" s="76"/>
    </row>
    <row r="12" spans="1:11" ht="60" customHeight="1">
      <c r="A12" s="15"/>
      <c r="B12" s="24"/>
      <c r="C12" s="35" t="s">
        <v>162</v>
      </c>
      <c r="D12" s="47" t="s">
        <v>193</v>
      </c>
      <c r="E12" s="60"/>
      <c r="F12" s="60"/>
      <c r="G12" s="60"/>
      <c r="H12" s="76" t="str">
        <v>・　別に子ども家庭庁長官及び厚生労働大臣が定める者に対して、看護職員を常勤で１人以上配置しているものとして知事に届け出た指定短期入所事業所において、指定生活介護等の日中活動系サービスを利用した日に指定短期入所を行った場合</v>
      </c>
      <c r="I12" s="89" t="s">
        <v>16</v>
      </c>
      <c r="J12" s="102"/>
      <c r="K12" s="76"/>
    </row>
    <row r="13" spans="1:11" ht="60" customHeight="1">
      <c r="A13" s="15"/>
      <c r="B13" s="24"/>
      <c r="C13" s="35" t="s">
        <v>163</v>
      </c>
      <c r="D13" s="47" t="s">
        <v>48</v>
      </c>
      <c r="E13" s="60"/>
      <c r="F13" s="60"/>
      <c r="G13" s="60"/>
      <c r="H13" s="76" t="s">
        <v>184</v>
      </c>
      <c r="I13" s="89" t="s">
        <v>16</v>
      </c>
      <c r="J13" s="102"/>
      <c r="K13" s="76"/>
    </row>
    <row r="14" spans="1:11" ht="81.75" customHeight="1">
      <c r="A14" s="15"/>
      <c r="B14" s="24"/>
      <c r="C14" s="35" t="s">
        <v>164</v>
      </c>
      <c r="D14" s="47" t="s">
        <v>194</v>
      </c>
      <c r="E14" s="60"/>
      <c r="F14" s="60"/>
      <c r="G14" s="60"/>
      <c r="H14" s="76" t="s">
        <v>96</v>
      </c>
      <c r="I14" s="89" t="s">
        <v>16</v>
      </c>
      <c r="J14" s="102"/>
      <c r="K14" s="76"/>
    </row>
    <row r="15" spans="1:11" ht="78" customHeight="1">
      <c r="A15" s="15"/>
      <c r="B15" s="24"/>
      <c r="C15" s="35" t="s">
        <v>146</v>
      </c>
      <c r="D15" s="47" t="s">
        <v>175</v>
      </c>
      <c r="E15" s="60"/>
      <c r="F15" s="60"/>
      <c r="G15" s="60"/>
      <c r="H15" s="76" t="s">
        <v>180</v>
      </c>
      <c r="I15" s="89" t="s">
        <v>16</v>
      </c>
      <c r="J15" s="102"/>
      <c r="K15" s="76"/>
    </row>
    <row r="16" spans="1:11" ht="78" customHeight="1">
      <c r="A16" s="15"/>
      <c r="B16" s="24"/>
      <c r="C16" s="35" t="s">
        <v>100</v>
      </c>
      <c r="D16" s="47" t="s">
        <v>195</v>
      </c>
      <c r="E16" s="60"/>
      <c r="F16" s="60"/>
      <c r="G16" s="60"/>
      <c r="H16" s="76" t="s">
        <v>180</v>
      </c>
      <c r="I16" s="89" t="s">
        <v>16</v>
      </c>
      <c r="J16" s="102"/>
      <c r="K16" s="76"/>
    </row>
    <row r="17" spans="1:11" ht="87" customHeight="1">
      <c r="A17" s="15"/>
      <c r="B17" s="24"/>
      <c r="C17" s="35" t="s">
        <v>165</v>
      </c>
      <c r="D17" s="47" t="s">
        <v>196</v>
      </c>
      <c r="E17" s="60"/>
      <c r="F17" s="60"/>
      <c r="G17" s="60"/>
      <c r="H17" s="76" t="str">
        <v>・　重症心身障害者等、重症心身障害児又は医療的ケアスコア16点以上の障害児に対して別に子ども家庭庁長官及び厚生労働大臣が定める施設基準（看護体制７：１等）に適合しているものとして知事に届け出た病院である指定短期入所事業所において、指定短期入所を行った場合</v>
      </c>
      <c r="I17" s="89" t="s">
        <v>16</v>
      </c>
      <c r="J17" s="102"/>
      <c r="K17" s="76"/>
    </row>
    <row r="18" spans="1:11" ht="103.5" customHeight="1">
      <c r="A18" s="15"/>
      <c r="B18" s="24"/>
      <c r="C18" s="35" t="s">
        <v>166</v>
      </c>
      <c r="D18" s="47" t="s">
        <v>197</v>
      </c>
      <c r="E18" s="60"/>
      <c r="F18" s="60"/>
      <c r="G18" s="60"/>
      <c r="H18" s="76" t="str">
        <v>・　重症心身障害者等、重症心身障害児又は医療的ケアスコア16点以上の障害児に対して別に子ども家庭庁長官及び厚生労働大臣が定める施設基準に適合しているものとして知事に届け出た、病院、診療所（有床に限る）又は介護保険施設（老人保健施設又は介護医療院に限る）である指定短期入所事業所において、指定短期入所を行った場合</v>
      </c>
      <c r="I18" s="89" t="s">
        <v>16</v>
      </c>
      <c r="J18" s="102"/>
      <c r="K18" s="76"/>
    </row>
    <row r="19" spans="1:11" ht="125.25" customHeight="1">
      <c r="A19" s="15"/>
      <c r="B19" s="24"/>
      <c r="C19" s="35" t="s">
        <v>167</v>
      </c>
      <c r="D19" s="47" t="s">
        <v>54</v>
      </c>
      <c r="E19" s="60"/>
      <c r="F19" s="60"/>
      <c r="G19" s="60"/>
      <c r="H19" s="76" t="s">
        <v>174</v>
      </c>
      <c r="I19" s="89" t="s">
        <v>16</v>
      </c>
      <c r="J19" s="102"/>
      <c r="K19" s="76"/>
    </row>
    <row r="20" spans="1:11" ht="79.5" customHeight="1">
      <c r="A20" s="15"/>
      <c r="B20" s="24"/>
      <c r="C20" s="35" t="s">
        <v>168</v>
      </c>
      <c r="D20" s="47" t="s">
        <v>115</v>
      </c>
      <c r="E20" s="60"/>
      <c r="F20" s="60"/>
      <c r="G20" s="60"/>
      <c r="H20" s="76" t="str">
        <v>・　重症心身障害者等、重症心身障害児又は医療的ケアスコア16点以上の障害児に対して別に子ども家庭庁長官及び厚生労働大臣が定める施設基準（看護体制７：１等）に適合しているものとして知事に届け出た病院である指定短期入所事業所において、日中のみ指定短期入所を行った場合</v>
      </c>
      <c r="I20" s="89" t="s">
        <v>16</v>
      </c>
      <c r="J20" s="102"/>
      <c r="K20" s="76"/>
    </row>
    <row r="21" spans="1:11" ht="110.25" customHeight="1">
      <c r="A21" s="15"/>
      <c r="B21" s="24"/>
      <c r="C21" s="35" t="s">
        <v>7</v>
      </c>
      <c r="D21" s="47" t="s">
        <v>199</v>
      </c>
      <c r="E21" s="60"/>
      <c r="F21" s="60"/>
      <c r="G21" s="60"/>
      <c r="H21" s="76" t="str">
        <v>・　重症心身障害者等、重症心身障害児又は医療的ケアスコア16点以上の障害児に対して別に子ども家庭庁長官及び厚生労働大臣が定める施設基準に適合しているものとして知事に届け出た病院、診療所（有床に限る）又は介護保険施設（老人保健施設又は介護医療院に限る）である指定短期入所事業所において、日中のみ指定短期入所を行った場合</v>
      </c>
      <c r="I21" s="89" t="s">
        <v>16</v>
      </c>
      <c r="J21" s="102"/>
      <c r="K21" s="76"/>
    </row>
    <row r="22" spans="1:11" ht="129.75" customHeight="1">
      <c r="A22" s="15"/>
      <c r="B22" s="24"/>
      <c r="C22" s="35" t="s">
        <v>169</v>
      </c>
      <c r="D22" s="47" t="s">
        <v>86</v>
      </c>
      <c r="E22" s="60"/>
      <c r="F22" s="60"/>
      <c r="G22" s="60"/>
      <c r="H22" s="76" t="s">
        <v>23</v>
      </c>
      <c r="I22" s="89" t="s">
        <v>16</v>
      </c>
      <c r="J22" s="102"/>
      <c r="K22" s="76"/>
    </row>
    <row r="23" spans="1:11" ht="96.75" customHeight="1">
      <c r="A23" s="15"/>
      <c r="B23" s="24"/>
      <c r="C23" s="35" t="s">
        <v>101</v>
      </c>
      <c r="D23" s="47" t="s">
        <v>200</v>
      </c>
      <c r="E23" s="60"/>
      <c r="F23" s="60"/>
      <c r="G23" s="60"/>
      <c r="H23" s="76" t="str">
        <v>・　指定生活介護等又は指定通所支援等の日中活動系サービスを利用した日において、重症心身障害者等、重症心身障害児又は医療的ケアスコア16点以上の障害児に対して別に子ども家庭庁長官及び厚生労働大臣が定める施設基準（看護体制７：１等）に適合しているものとして知事に届け出た、病院である指定短期入所事業所において、指定短期入所を行った場合</v>
      </c>
      <c r="I23" s="89" t="s">
        <v>16</v>
      </c>
      <c r="J23" s="102"/>
      <c r="K23" s="76"/>
    </row>
    <row r="24" spans="1:11" ht="93" customHeight="1">
      <c r="A24" s="15"/>
      <c r="B24" s="24"/>
      <c r="C24" s="35" t="s">
        <v>125</v>
      </c>
      <c r="D24" s="47" t="s">
        <v>176</v>
      </c>
      <c r="E24" s="60"/>
      <c r="F24" s="60"/>
      <c r="G24" s="60"/>
      <c r="H24" s="76" t="str">
        <v>・　指定生活介護等又は指定通所支援等の日中活動系サービスを利用した日において、重症心身障害者等・児、医療的ケアスコア16点以上の者・児に対して別に子ども家庭庁長官及び厚生労働大臣が定める施設基準に適合しているものとして知事に届け出た、病院、診療所（有床に限る）又は介護保険施設（老人保健施設又は介護医療院に限る）である指定短期入所事業所において、指定短期入所を行った場合</v>
      </c>
      <c r="I24" s="89" t="s">
        <v>16</v>
      </c>
      <c r="J24" s="102"/>
      <c r="K24" s="76"/>
    </row>
    <row r="25" spans="1:11" ht="141.75" customHeight="1">
      <c r="A25" s="15"/>
      <c r="B25" s="24"/>
      <c r="C25" s="36" t="s">
        <v>56</v>
      </c>
      <c r="D25" s="48" t="s">
        <v>201</v>
      </c>
      <c r="E25" s="62"/>
      <c r="F25" s="62"/>
      <c r="G25" s="62"/>
      <c r="H25" s="77" t="s">
        <v>211</v>
      </c>
      <c r="I25" s="90" t="s">
        <v>16</v>
      </c>
      <c r="J25" s="103"/>
      <c r="K25" s="77"/>
    </row>
    <row r="26" spans="1:11" ht="45" customHeight="1">
      <c r="A26" s="15"/>
      <c r="B26" s="25"/>
      <c r="C26" s="37">
        <v>2</v>
      </c>
      <c r="D26" s="49" t="s">
        <v>43</v>
      </c>
      <c r="E26" s="63"/>
      <c r="F26" s="63"/>
      <c r="G26" s="63"/>
      <c r="H26" s="78"/>
      <c r="I26" s="91" t="s">
        <v>16</v>
      </c>
      <c r="J26" s="104"/>
      <c r="K26" s="111"/>
    </row>
    <row r="27" spans="1:11" ht="63.75" customHeight="1">
      <c r="A27" s="15"/>
      <c r="B27" s="24"/>
      <c r="C27" s="35"/>
      <c r="D27" s="47" t="s">
        <v>177</v>
      </c>
      <c r="E27" s="60"/>
      <c r="F27" s="60"/>
      <c r="G27" s="60"/>
      <c r="H27" s="76" t="s">
        <v>131</v>
      </c>
      <c r="I27" s="89" t="s">
        <v>16</v>
      </c>
      <c r="J27" s="102" t="str">
        <v>第7の１の注15の2</v>
      </c>
      <c r="K27" s="76"/>
    </row>
    <row r="28" spans="1:11" ht="63" customHeight="1">
      <c r="A28" s="16"/>
      <c r="B28" s="26"/>
      <c r="C28" s="38"/>
      <c r="D28" s="47" t="s">
        <v>178</v>
      </c>
      <c r="E28" s="60"/>
      <c r="F28" s="60"/>
      <c r="G28" s="60"/>
      <c r="H28" s="76"/>
      <c r="I28" s="89" t="s">
        <v>16</v>
      </c>
      <c r="J28" s="102" t="str">
        <v>第７の注15の3</v>
      </c>
      <c r="K28" s="76"/>
    </row>
    <row r="29" spans="1:11" ht="116.25" customHeight="1">
      <c r="A29" s="16"/>
      <c r="B29" s="26"/>
      <c r="C29" s="38"/>
      <c r="D29" s="47" t="s">
        <v>104</v>
      </c>
      <c r="E29" s="61"/>
      <c r="F29" s="61"/>
      <c r="G29" s="61"/>
      <c r="H29" s="76" t="s">
        <v>31</v>
      </c>
      <c r="I29" s="89" t="s">
        <v>16</v>
      </c>
      <c r="J29" s="102" t="str">
        <v>第７の注15の4</v>
      </c>
      <c r="K29" s="76"/>
    </row>
    <row r="30" spans="1:11" ht="110.25" customHeight="1">
      <c r="A30" s="15"/>
      <c r="B30" s="24"/>
      <c r="C30" s="35"/>
      <c r="D30" s="47" t="s">
        <v>91</v>
      </c>
      <c r="E30" s="61"/>
      <c r="F30" s="61"/>
      <c r="G30" s="61"/>
      <c r="H30" s="76"/>
      <c r="I30" s="89" t="s">
        <v>16</v>
      </c>
      <c r="J30" s="102" t="str">
        <v>第7の１の注15の5</v>
      </c>
      <c r="K30" s="76"/>
    </row>
    <row r="31" spans="1:11" ht="141.75" customHeight="1">
      <c r="A31" s="16"/>
      <c r="B31" s="26"/>
      <c r="C31" s="38"/>
      <c r="D31" s="47" t="s">
        <v>158</v>
      </c>
      <c r="E31" s="61"/>
      <c r="F31" s="61"/>
      <c r="G31" s="61"/>
      <c r="H31" s="79"/>
      <c r="I31" s="89" t="s">
        <v>16</v>
      </c>
      <c r="J31" s="102" t="str">
        <v>第13の１の注15の６</v>
      </c>
      <c r="K31" s="76"/>
    </row>
    <row r="32" spans="1:11" ht="48.75" customHeight="1">
      <c r="A32" s="15"/>
      <c r="B32" s="24"/>
      <c r="C32" s="35"/>
      <c r="D32" s="47" t="s">
        <v>202</v>
      </c>
      <c r="E32" s="61"/>
      <c r="F32" s="61"/>
      <c r="G32" s="61"/>
      <c r="H32" s="76" t="s">
        <v>131</v>
      </c>
      <c r="I32" s="89" t="s">
        <v>16</v>
      </c>
      <c r="J32" s="102" t="str">
        <v>第7の１の注16</v>
      </c>
      <c r="K32" s="76"/>
    </row>
    <row r="33" spans="1:11" ht="183.75" customHeight="1">
      <c r="A33" s="15"/>
      <c r="B33" s="24"/>
      <c r="C33" s="35"/>
      <c r="D33" s="47" t="s">
        <v>69</v>
      </c>
      <c r="E33" s="61"/>
      <c r="F33" s="61"/>
      <c r="G33" s="61"/>
      <c r="H33" s="76"/>
      <c r="I33" s="89" t="s">
        <v>16</v>
      </c>
      <c r="J33" s="102"/>
      <c r="K33" s="76"/>
    </row>
    <row r="34" spans="1:11" ht="181.5" customHeight="1">
      <c r="A34" s="15"/>
      <c r="B34" s="24"/>
      <c r="C34" s="35"/>
      <c r="D34" s="47" t="s">
        <v>113</v>
      </c>
      <c r="E34" s="61"/>
      <c r="F34" s="61"/>
      <c r="G34" s="61"/>
      <c r="H34" s="76"/>
      <c r="I34" s="89" t="s">
        <v>16</v>
      </c>
      <c r="J34" s="102"/>
      <c r="K34" s="76"/>
    </row>
    <row r="35" spans="1:11" ht="183.75" customHeight="1">
      <c r="A35" s="15"/>
      <c r="B35" s="24"/>
      <c r="C35" s="35"/>
      <c r="D35" s="47" t="s">
        <v>179</v>
      </c>
      <c r="E35" s="61"/>
      <c r="F35" s="61"/>
      <c r="G35" s="61"/>
      <c r="H35" s="76"/>
      <c r="I35" s="89" t="s">
        <v>16</v>
      </c>
      <c r="J35" s="102"/>
      <c r="K35" s="76"/>
    </row>
    <row r="36" spans="1:11" ht="93.75" customHeight="1">
      <c r="A36" s="15"/>
      <c r="B36" s="24"/>
      <c r="C36" s="36"/>
      <c r="D36" s="48" t="s">
        <v>203</v>
      </c>
      <c r="E36" s="64"/>
      <c r="F36" s="64"/>
      <c r="G36" s="64"/>
      <c r="H36" s="77"/>
      <c r="I36" s="90" t="s">
        <v>16</v>
      </c>
      <c r="J36" s="103"/>
      <c r="K36" s="77"/>
    </row>
    <row r="37" spans="1:11" ht="84.75" customHeight="1">
      <c r="A37" s="14"/>
      <c r="B37" s="27"/>
      <c r="C37" s="39">
        <v>3</v>
      </c>
      <c r="D37" s="50" t="s">
        <v>112</v>
      </c>
      <c r="E37" s="65"/>
      <c r="F37" s="65"/>
      <c r="G37" s="65"/>
      <c r="H37" s="80"/>
      <c r="I37" s="92" t="s">
        <v>16</v>
      </c>
      <c r="J37" s="105" t="str">
        <v>第7の１の注17</v>
      </c>
      <c r="K37" s="80"/>
    </row>
    <row r="38" spans="1:11" ht="43.5" customHeight="1">
      <c r="A38" s="17">
        <v>3</v>
      </c>
      <c r="B38" s="28" t="s">
        <v>149</v>
      </c>
      <c r="C38" s="40"/>
      <c r="D38" s="51" t="s">
        <v>105</v>
      </c>
      <c r="E38" s="66"/>
      <c r="F38" s="66"/>
      <c r="G38" s="66"/>
      <c r="H38" s="81" t="s">
        <v>127</v>
      </c>
      <c r="I38" s="93" t="s">
        <v>16</v>
      </c>
      <c r="J38" s="106" t="str">
        <v>第7の2の注</v>
      </c>
      <c r="K38" s="81"/>
    </row>
    <row r="39" spans="1:11" ht="66.75" customHeight="1">
      <c r="A39" s="17">
        <v>4</v>
      </c>
      <c r="B39" s="28" t="s">
        <v>53</v>
      </c>
      <c r="C39" s="41"/>
      <c r="D39" s="51" t="s">
        <v>132</v>
      </c>
      <c r="E39" s="66"/>
      <c r="F39" s="66"/>
      <c r="G39" s="66"/>
      <c r="H39" s="81" t="s">
        <v>212</v>
      </c>
      <c r="I39" s="93" t="s">
        <v>16</v>
      </c>
      <c r="J39" s="106" t="str">
        <v>第7の2の2の注</v>
      </c>
      <c r="K39" s="81"/>
    </row>
    <row r="40" spans="1:11" ht="61.5" customHeight="1">
      <c r="A40" s="13">
        <v>5</v>
      </c>
      <c r="B40" s="29" t="s">
        <v>150</v>
      </c>
      <c r="C40" s="42">
        <v>1</v>
      </c>
      <c r="D40" s="52" t="str">
        <v>　福祉型短期入所サービス費（Ⅰ）から（Ⅳ）を算定している指定短期入所事業所において、看護職員を必要とされる数以上配置した上で、別に子ども家庭庁長官及び厚生労働大臣が定める者に対して指定短期入所を行った場合に、加算しているか。</v>
      </c>
      <c r="E40" s="67"/>
      <c r="F40" s="67"/>
      <c r="G40" s="67"/>
      <c r="H40" s="82" t="s">
        <v>26</v>
      </c>
      <c r="I40" s="94" t="s">
        <v>16</v>
      </c>
      <c r="J40" s="107" t="str">
        <v>第7の2の3の注1</v>
      </c>
      <c r="K40" s="82"/>
    </row>
    <row r="41" spans="1:11" ht="63" customHeight="1">
      <c r="A41" s="18"/>
      <c r="B41" s="22"/>
      <c r="C41" s="39">
        <v>2</v>
      </c>
      <c r="D41" s="50" t="s">
        <v>120</v>
      </c>
      <c r="E41" s="65"/>
      <c r="F41" s="65"/>
      <c r="G41" s="65"/>
      <c r="H41" s="80"/>
      <c r="I41" s="92" t="s">
        <v>16</v>
      </c>
      <c r="J41" s="105" t="str">
        <v>第7の2の3の注2</v>
      </c>
      <c r="K41" s="80"/>
    </row>
    <row r="42" spans="1:11" ht="76.5" customHeight="1">
      <c r="A42" s="17">
        <v>6</v>
      </c>
      <c r="B42" s="28" t="s">
        <v>2</v>
      </c>
      <c r="C42" s="40"/>
      <c r="D42" s="51" t="s">
        <v>187</v>
      </c>
      <c r="E42" s="66"/>
      <c r="F42" s="66"/>
      <c r="G42" s="66"/>
      <c r="H42" s="81" t="s">
        <v>114</v>
      </c>
      <c r="I42" s="93" t="s">
        <v>16</v>
      </c>
      <c r="J42" s="106" t="str">
        <v>第7の2の4の注</v>
      </c>
      <c r="K42" s="81"/>
    </row>
    <row r="43" spans="1:11" ht="61.5" customHeight="1">
      <c r="A43" s="13">
        <v>7</v>
      </c>
      <c r="B43" s="29" t="s">
        <v>28</v>
      </c>
      <c r="C43" s="42">
        <v>1</v>
      </c>
      <c r="D43" s="52" t="s">
        <v>204</v>
      </c>
      <c r="E43" s="67"/>
      <c r="F43" s="67"/>
      <c r="G43" s="67"/>
      <c r="H43" s="82"/>
      <c r="I43" s="94" t="s">
        <v>16</v>
      </c>
      <c r="J43" s="107" t="str">
        <v>第7の3の注1</v>
      </c>
      <c r="K43" s="82"/>
    </row>
    <row r="44" spans="1:11" ht="140.25" customHeight="1">
      <c r="A44" s="19"/>
      <c r="B44" s="25"/>
      <c r="C44" s="43">
        <v>2</v>
      </c>
      <c r="D44" s="53" t="s">
        <v>205</v>
      </c>
      <c r="E44" s="68"/>
      <c r="F44" s="68"/>
      <c r="G44" s="68"/>
      <c r="H44" s="83" t="s">
        <v>213</v>
      </c>
      <c r="I44" s="95" t="s">
        <v>16</v>
      </c>
      <c r="J44" s="108" t="str">
        <v>第7の3の注2</v>
      </c>
      <c r="K44" s="112" t="s">
        <v>173</v>
      </c>
    </row>
    <row r="45" spans="1:11" ht="80.25" customHeight="1">
      <c r="A45" s="16"/>
      <c r="B45" s="26"/>
      <c r="C45" s="43">
        <v>3</v>
      </c>
      <c r="D45" s="53" t="str">
        <v>　（２）が算定されている事業所等において、別に子ども家庭庁長官及び厚生労働大臣が定める施設基準に適合しているものとして知事に届け出た指定短期入所事業所等において、別に子ども家庭庁長官及び厚生労働大臣が定める者に対し、指定短期入所を行った場合に、更に加算しているか。</v>
      </c>
      <c r="E45" s="68"/>
      <c r="F45" s="68"/>
      <c r="G45" s="68"/>
      <c r="H45" s="83" t="s">
        <v>134</v>
      </c>
      <c r="I45" s="95" t="s">
        <v>16</v>
      </c>
      <c r="J45" s="108" t="str">
        <v>第7の3の注3</v>
      </c>
      <c r="K45" s="112"/>
    </row>
    <row r="46" spans="1:11" ht="71.25" customHeight="1">
      <c r="A46" s="16"/>
      <c r="B46" s="26"/>
      <c r="C46" s="43">
        <v>4</v>
      </c>
      <c r="D46" s="53" t="s">
        <v>206</v>
      </c>
      <c r="E46" s="68"/>
      <c r="F46" s="68"/>
      <c r="G46" s="68"/>
      <c r="H46" s="83" t="s">
        <v>185</v>
      </c>
      <c r="I46" s="95" t="s">
        <v>16</v>
      </c>
      <c r="J46" s="108" t="str">
        <v>第7の3の注4</v>
      </c>
      <c r="K46" s="112"/>
    </row>
    <row r="47" spans="1:11" ht="113.25" customHeight="1">
      <c r="A47" s="16"/>
      <c r="B47" s="26"/>
      <c r="C47" s="43">
        <v>5</v>
      </c>
      <c r="D47" s="53" t="s">
        <v>93</v>
      </c>
      <c r="E47" s="68"/>
      <c r="F47" s="68"/>
      <c r="G47" s="68"/>
      <c r="H47" s="83" t="s">
        <v>129</v>
      </c>
      <c r="I47" s="95" t="s">
        <v>16</v>
      </c>
      <c r="J47" s="108" t="str">
        <v>第7の3の注5</v>
      </c>
      <c r="K47" s="112"/>
    </row>
    <row r="48" spans="1:11" ht="83.25" customHeight="1">
      <c r="A48" s="18"/>
      <c r="B48" s="22"/>
      <c r="C48" s="39">
        <v>6</v>
      </c>
      <c r="D48" s="50" t="str">
        <v>　　（５）が算定されている事業所等であって、別に子ども家庭庁長官及び厚生労働大臣が定める施設基準に適合しているものとして知事に届け出た指定短期入所事業所等において、別に子ども家庭庁長官及び厚生労働大臣が定める者に対し、指定短期入所を行った場合に、更に加算しているか。</v>
      </c>
      <c r="E48" s="65"/>
      <c r="F48" s="65"/>
      <c r="G48" s="65"/>
      <c r="H48" s="80" t="s">
        <v>134</v>
      </c>
      <c r="I48" s="92" t="s">
        <v>16</v>
      </c>
      <c r="J48" s="105" t="str">
        <v>第7の3の注6</v>
      </c>
      <c r="K48" s="113"/>
    </row>
    <row r="49" spans="1:11" ht="47.25">
      <c r="A49" s="13">
        <v>8</v>
      </c>
      <c r="B49" s="29" t="s">
        <v>151</v>
      </c>
      <c r="C49" s="42">
        <v>1</v>
      </c>
      <c r="D49" s="52" t="s">
        <v>181</v>
      </c>
      <c r="E49" s="67"/>
      <c r="F49" s="67"/>
      <c r="G49" s="67"/>
      <c r="H49" s="82" t="s">
        <v>58</v>
      </c>
      <c r="I49" s="94" t="s">
        <v>16</v>
      </c>
      <c r="J49" s="107" t="str">
        <v>第7の4の注1</v>
      </c>
      <c r="K49" s="82"/>
    </row>
    <row r="50" spans="1:11" ht="50.25" customHeight="1">
      <c r="A50" s="20"/>
      <c r="B50" s="30"/>
      <c r="C50" s="39">
        <v>2</v>
      </c>
      <c r="D50" s="50" t="s">
        <v>170</v>
      </c>
      <c r="E50" s="65"/>
      <c r="F50" s="65"/>
      <c r="G50" s="65"/>
      <c r="H50" s="80" t="s">
        <v>186</v>
      </c>
      <c r="I50" s="92" t="s">
        <v>16</v>
      </c>
      <c r="J50" s="105" t="str">
        <v>第7の4の注1</v>
      </c>
      <c r="K50" s="80"/>
    </row>
    <row r="51" spans="1:11" ht="103.5" customHeight="1">
      <c r="A51" s="13">
        <v>9</v>
      </c>
      <c r="B51" s="29" t="s">
        <v>153</v>
      </c>
      <c r="C51" s="42">
        <v>1</v>
      </c>
      <c r="D51" s="52" t="str">
        <v>　医療連携体制加算（Ⅰ）については、医療機関等との連携により、看護職員を指定短期入所事業所に訪問させ、当該看護職員が利用者に対して１時間未満の看護を行った場合に、当該看護を受けた利用者に対し、1日につき所定単位数を加算しているか。</v>
      </c>
      <c r="E51" s="67"/>
      <c r="F51" s="67"/>
      <c r="G51" s="67"/>
      <c r="H51" s="82" t="s">
        <v>214</v>
      </c>
      <c r="I51" s="94" t="s">
        <v>16</v>
      </c>
      <c r="J51" s="107" t="str">
        <v>第7の5の注1</v>
      </c>
      <c r="K51" s="82"/>
    </row>
    <row r="52" spans="1:11" ht="103.5" customHeight="1">
      <c r="A52" s="15"/>
      <c r="B52" s="25"/>
      <c r="C52" s="43">
        <v>2</v>
      </c>
      <c r="D52" s="53" t="str">
        <v>　医療連携体制加算（Ⅱ）については、医療機関等との連携により、看護職員を指定短期入所事業所に訪問させ、当該看護職員が利用者に対して１時間以上２時間未満の看護を行った場合に、当該看護を受けた利用者に対し、1日につき所定単位数を加算しているか。</v>
      </c>
      <c r="E52" s="68"/>
      <c r="F52" s="68"/>
      <c r="G52" s="68"/>
      <c r="H52" s="83"/>
      <c r="I52" s="95" t="s">
        <v>16</v>
      </c>
      <c r="J52" s="108" t="str">
        <v>第7の5の注2</v>
      </c>
      <c r="K52" s="83"/>
    </row>
    <row r="53" spans="1:11" ht="103.5" customHeight="1">
      <c r="A53" s="15"/>
      <c r="B53" s="25"/>
      <c r="C53" s="43">
        <v>3</v>
      </c>
      <c r="D53" s="53" t="str">
        <v>　医療連携体制加算（Ⅲ）については、医療機関等との連携により、看護職員を指定短期入所事業所に訪問させ、当該看護職員が利用者に対して２時間以上の看護を行った場合に、当該看護を受けた利用者に対し、1日につき所定単位数を加算しているか。</v>
      </c>
      <c r="E53" s="68"/>
      <c r="F53" s="68"/>
      <c r="G53" s="68"/>
      <c r="H53" s="83"/>
      <c r="I53" s="95" t="s">
        <v>16</v>
      </c>
      <c r="J53" s="108" t="str">
        <v>第7の5の注3</v>
      </c>
      <c r="K53" s="83"/>
    </row>
    <row r="54" spans="1:11" ht="103.5" customHeight="1">
      <c r="A54" s="15"/>
      <c r="B54" s="25"/>
      <c r="C54" s="43">
        <v>4</v>
      </c>
      <c r="D54" s="53" t="str">
        <v>　医療連携体制加算（Ⅳ）については、医療機関等との連携により、看護職員を指定短期入所事業所に訪問させ、当該看護職員が別に子ども家庭庁長官及び厚生労働大臣が定める者に対して４時間未満の看護を行った場合に、当該看護を受けた利用者に対し、1日につき所定単位数を加算しているか。</v>
      </c>
      <c r="E54" s="68"/>
      <c r="F54" s="68"/>
      <c r="G54" s="68"/>
      <c r="H54" s="83"/>
      <c r="I54" s="95" t="s">
        <v>16</v>
      </c>
      <c r="J54" s="108" t="str">
        <v>第7の5の注4</v>
      </c>
      <c r="K54" s="83"/>
    </row>
    <row r="55" spans="1:11" ht="103.5" customHeight="1">
      <c r="A55" s="15"/>
      <c r="B55" s="25"/>
      <c r="C55" s="43">
        <v>5</v>
      </c>
      <c r="D55" s="53" t="str">
        <v>　医療連携体制加算（Ⅴ）については、医療機関等との連携により、看護職員を指定短期入所事業所に訪問させ、当該看護職員が別に子ども家庭庁長官及び厚生労働大臣が定める者に対して４時間以上の看護を行った場合に、当該看護を受けた利用者に対し、1日につき所定単位数を加算しているか。</v>
      </c>
      <c r="E55" s="68"/>
      <c r="F55" s="68"/>
      <c r="G55" s="68"/>
      <c r="H55" s="83"/>
      <c r="I55" s="95" t="s">
        <v>16</v>
      </c>
      <c r="J55" s="108" t="str">
        <v>第7の5の注5</v>
      </c>
      <c r="K55" s="83"/>
    </row>
    <row r="56" spans="1:11" ht="148.5" customHeight="1">
      <c r="A56" s="15"/>
      <c r="B56" s="25"/>
      <c r="C56" s="43">
        <v>6</v>
      </c>
      <c r="D56" s="53" t="str">
        <v>　医療連携体制加算（Ⅵ）については、医療機関等との連携により、看護職員を指定短期入所事業所に訪問させ、当該看護職員が別に子ども家庭庁長官及び厚生労働大臣が定める者に対して８時間以上の看護を行った場合に、当該看護を受けた利用者に対し、1日につき所定単位数を加算しているか。</v>
      </c>
      <c r="E56" s="68"/>
      <c r="F56" s="68"/>
      <c r="G56" s="68"/>
      <c r="H56" s="83" t="s">
        <v>215</v>
      </c>
      <c r="I56" s="95" t="s">
        <v>16</v>
      </c>
      <c r="J56" s="108" t="str">
        <v>第7の5の注6</v>
      </c>
      <c r="K56" s="83"/>
    </row>
    <row r="57" spans="1:11" ht="66.75" customHeight="1">
      <c r="A57" s="15"/>
      <c r="B57" s="25"/>
      <c r="C57" s="43">
        <v>7</v>
      </c>
      <c r="D57" s="53" t="s">
        <v>108</v>
      </c>
      <c r="E57" s="68"/>
      <c r="F57" s="68"/>
      <c r="G57" s="68"/>
      <c r="H57" s="83" t="s">
        <v>171</v>
      </c>
      <c r="I57" s="95" t="s">
        <v>16</v>
      </c>
      <c r="J57" s="108" t="str">
        <v>第7の5の注7</v>
      </c>
      <c r="K57" s="83"/>
    </row>
    <row r="58" spans="1:11" ht="54.75" customHeight="1">
      <c r="A58" s="15"/>
      <c r="B58" s="25"/>
      <c r="C58" s="43">
        <v>8</v>
      </c>
      <c r="D58" s="53" t="s">
        <v>111</v>
      </c>
      <c r="E58" s="68"/>
      <c r="F58" s="68"/>
      <c r="G58" s="68"/>
      <c r="H58" s="83" t="s">
        <v>216</v>
      </c>
      <c r="I58" s="95" t="s">
        <v>16</v>
      </c>
      <c r="J58" s="108" t="str">
        <v>第7の5の注8</v>
      </c>
      <c r="K58" s="83"/>
    </row>
    <row r="59" spans="1:11" ht="161.25" customHeight="1">
      <c r="A59" s="14"/>
      <c r="B59" s="30"/>
      <c r="C59" s="39">
        <v>9</v>
      </c>
      <c r="D59" s="50" t="s">
        <v>152</v>
      </c>
      <c r="E59" s="65"/>
      <c r="F59" s="65"/>
      <c r="G59" s="65"/>
      <c r="H59" s="80" t="s">
        <v>71</v>
      </c>
      <c r="I59" s="92" t="s">
        <v>16</v>
      </c>
      <c r="J59" s="105" t="str">
        <v>第7の5の注9</v>
      </c>
      <c r="K59" s="80"/>
    </row>
    <row r="60" spans="1:11" ht="126.75" customHeight="1">
      <c r="A60" s="13">
        <v>10</v>
      </c>
      <c r="B60" s="29" t="s">
        <v>154</v>
      </c>
      <c r="C60" s="42">
        <v>1</v>
      </c>
      <c r="D60" s="52" t="s">
        <v>207</v>
      </c>
      <c r="E60" s="67"/>
      <c r="F60" s="67"/>
      <c r="G60" s="67"/>
      <c r="H60" s="82" t="s">
        <v>103</v>
      </c>
      <c r="I60" s="94" t="s">
        <v>16</v>
      </c>
      <c r="J60" s="107" t="str">
        <v>第7の6の注1</v>
      </c>
      <c r="K60" s="82"/>
    </row>
    <row r="61" spans="1:11" ht="141.75" customHeight="1">
      <c r="A61" s="14"/>
      <c r="B61" s="30"/>
      <c r="C61" s="39">
        <v>2</v>
      </c>
      <c r="D61" s="50" t="s">
        <v>208</v>
      </c>
      <c r="E61" s="65"/>
      <c r="F61" s="65"/>
      <c r="G61" s="65"/>
      <c r="H61" s="80" t="s">
        <v>217</v>
      </c>
      <c r="I61" s="92" t="s">
        <v>16</v>
      </c>
      <c r="J61" s="105" t="str">
        <v>第7の6の注2</v>
      </c>
      <c r="K61" s="80"/>
    </row>
    <row r="62" spans="1:11" ht="53.25" customHeight="1">
      <c r="A62" s="17">
        <v>11</v>
      </c>
      <c r="B62" s="28" t="s">
        <v>136</v>
      </c>
      <c r="C62" s="40"/>
      <c r="D62" s="51" t="s">
        <v>20</v>
      </c>
      <c r="E62" s="66"/>
      <c r="F62" s="66"/>
      <c r="G62" s="66"/>
      <c r="H62" s="81" t="s">
        <v>75</v>
      </c>
      <c r="I62" s="93" t="s">
        <v>16</v>
      </c>
      <c r="J62" s="106" t="str">
        <v>第7の7の注</v>
      </c>
      <c r="K62" s="81"/>
    </row>
    <row r="63" spans="1:11" ht="228.75" customHeight="1">
      <c r="A63" s="17">
        <v>12</v>
      </c>
      <c r="B63" s="28" t="s">
        <v>97</v>
      </c>
      <c r="C63" s="40"/>
      <c r="D63" s="51" t="s">
        <v>42</v>
      </c>
      <c r="E63" s="66"/>
      <c r="F63" s="66"/>
      <c r="G63" s="66"/>
      <c r="H63" s="81" t="s">
        <v>130</v>
      </c>
      <c r="I63" s="93" t="s">
        <v>16</v>
      </c>
      <c r="J63" s="106" t="str">
        <v>第7の8の注</v>
      </c>
      <c r="K63" s="81"/>
    </row>
    <row r="64" spans="1:11" ht="393" customHeight="1">
      <c r="A64" s="17">
        <v>13</v>
      </c>
      <c r="B64" s="28" t="s">
        <v>155</v>
      </c>
      <c r="C64" s="40"/>
      <c r="D64" s="51" t="str">
        <v>　別に子ども家庭庁長官及び厚生労働大臣が定める者に対し、居宅においてその介護を行う者の急病等の理由により、指定短期入所を緊急に行った場合に、当該指定短期入所を緊急に行った日から起算して７日（利用者の日常生活上の世話を行う家族の疾病等やむを得ない事情がある場合は14日）を限度として、加算しているか。
・緊急短期入所受入加算（Ⅰ）…福祉型短期入所サービス費を算定している指定短期入所事業所
・緊急短期入所受入加算（Ⅱ）…医療型短期入所サービス費若しくは医療型特定短期入所サービス費を算定している指定短期入所事業所</v>
      </c>
      <c r="E64" s="66"/>
      <c r="F64" s="66"/>
      <c r="G64" s="66"/>
      <c r="H64" s="81" t="s">
        <v>55</v>
      </c>
      <c r="I64" s="93" t="s">
        <v>16</v>
      </c>
      <c r="J64" s="106" t="str">
        <v>第7の9の注1、注2</v>
      </c>
      <c r="K64" s="81"/>
    </row>
    <row r="65" spans="1:11" ht="147" customHeight="1">
      <c r="A65" s="17">
        <v>14</v>
      </c>
      <c r="B65" s="28" t="s">
        <v>156</v>
      </c>
      <c r="C65" s="40"/>
      <c r="D65" s="51" t="str">
        <v>　別に子ども家庭庁長官及び厚生労働大臣が定める者に対し、居宅においてその介護を行う者の急病等の理由により、利用定員の数を超えて、指定短期入所等を緊急に行った場合に、10日を限度として、加算しているか。</v>
      </c>
      <c r="E65" s="66"/>
      <c r="F65" s="66"/>
      <c r="G65" s="66"/>
      <c r="H65" s="81" t="s">
        <v>188</v>
      </c>
      <c r="I65" s="93" t="s">
        <v>16</v>
      </c>
      <c r="J65" s="106" t="str">
        <v>第7の10の注</v>
      </c>
      <c r="K65" s="81"/>
    </row>
    <row r="66" spans="1:11" ht="81.75" customHeight="1">
      <c r="A66" s="13">
        <v>15</v>
      </c>
      <c r="B66" s="29" t="s">
        <v>22</v>
      </c>
      <c r="C66" s="42">
        <v>1</v>
      </c>
      <c r="D66" s="52" t="str">
        <v>　特別重度支援加算（Ⅰ）について、医療型短期入所サービス費又は医療型特定短期入所サービス費を算定している指定短期入所事業所が別に子ども家庭庁長官及び厚生労働大臣が定める者に対して、指定短期入所を行った場合に、算定しているか。</v>
      </c>
      <c r="E66" s="67"/>
      <c r="F66" s="67"/>
      <c r="G66" s="67"/>
      <c r="H66" s="82" t="str">
        <v>別に子ども家庭庁長官及び厚生労働大臣が定める者…平18556・第7号
　運動機能が座位までであって、当該告示別表の各項目に規定する状態が６ヶ月以上継続する場合にそれぞれの判定スコアを合算し25点以上である者</v>
      </c>
      <c r="I66" s="94" t="s">
        <v>16</v>
      </c>
      <c r="J66" s="107" t="str">
        <v>第7の11の注1</v>
      </c>
      <c r="K66" s="82"/>
    </row>
    <row r="67" spans="1:11" ht="78.75">
      <c r="A67" s="15"/>
      <c r="B67" s="24"/>
      <c r="C67" s="43">
        <v>2</v>
      </c>
      <c r="D67" s="53" t="str">
        <v xml:space="preserve">　特別重度支援加算（Ⅱ）について、医療型短期入所サービス費又は医療型特定短期入所サービス費を算定している指定短期入所事業所が別に子ども家庭庁長官及び厚生労働大臣が定める者に対して、指定短期入所を行った場合に、算定しているか。
　ただし、特別重度支援加算（Ⅰ）を算定している場合は、算定しない。
</v>
      </c>
      <c r="E67" s="68"/>
      <c r="F67" s="68"/>
      <c r="G67" s="68"/>
      <c r="H67" s="83" t="str">
        <v>別に子ども家庭庁長官及び厚生労働大臣が定める者…平18厚労告556・第7号
　運動機能が座位までであって、当該告示別表の各項目に規定する状態が６ヶ月以上継続する場合にそれぞれの判定スコアを合算し10点以上である者</v>
      </c>
      <c r="I67" s="95" t="s">
        <v>16</v>
      </c>
      <c r="J67" s="108" t="str">
        <v>第7の11の注2</v>
      </c>
      <c r="K67" s="83"/>
    </row>
    <row r="68" spans="1:11" ht="78.75">
      <c r="A68" s="14"/>
      <c r="B68" s="27"/>
      <c r="C68" s="39">
        <v>3</v>
      </c>
      <c r="D68" s="50" t="str">
        <v xml:space="preserve">　特別重度支援加算（Ⅲ）について、医療型短期入所サービス費又は医療型特定短期入所サービス費を算定している指定短期入所事業所が別に子ども家庭庁長官及び厚生労働大臣が定める者に対して、指定短期入所を行った場合に、算定しているか。
　ただし、特別重度支援加算（Ⅰ）（Ⅱ）を算定している場合は、算定しない。
</v>
      </c>
      <c r="E68" s="65"/>
      <c r="F68" s="65"/>
      <c r="G68" s="65"/>
      <c r="H68" s="80" t="str">
        <v>別に子ども家庭庁長官及び厚生労働大臣が定める者…平18厚労告556・第8号
　当該告示第8号に規定する状態が一定の期間や頻度で継続していること。</v>
      </c>
      <c r="I68" s="92" t="s">
        <v>16</v>
      </c>
      <c r="J68" s="105" t="str">
        <v>第7の11の注3</v>
      </c>
      <c r="K68" s="80"/>
    </row>
    <row r="69" spans="1:11" ht="133.5" customHeight="1">
      <c r="A69" s="13">
        <v>16</v>
      </c>
      <c r="B69" s="29" t="s">
        <v>99</v>
      </c>
      <c r="C69" s="42">
        <v>1</v>
      </c>
      <c r="D69" s="52" t="str">
        <v>　別に子ども家庭庁長官及び厚生労働大臣が定める送迎を実施しているものとして知事に届け出た指定短期入所事業所の利用者に対して、その居宅等と指定短期入所事業所との間の送迎を行った場合に、片道につき所定単位数を加算しているか。</v>
      </c>
      <c r="E69" s="67"/>
      <c r="F69" s="67"/>
      <c r="G69" s="67"/>
      <c r="H69" s="82" t="str">
        <v>別に子ども家庭庁長官及び厚生労働大臣が定める送迎…平24厚労告268・第2号・イ
　指定短期入所事業所において行われる指定短期入所の利用につき、利用者の送迎を行った場合であること。
・　送迎を外部事業者へ委託する場合も対象として差し支えないが、利用者へ直接公共交通機関の利用に係る費用を給付する場合等は対象とならない。</v>
      </c>
      <c r="I69" s="94" t="s">
        <v>16</v>
      </c>
      <c r="J69" s="107" t="str">
        <v>第7の12の注1</v>
      </c>
      <c r="K69" s="82" t="s">
        <v>107</v>
      </c>
    </row>
    <row r="70" spans="1:11" ht="50.25" customHeight="1">
      <c r="A70" s="14"/>
      <c r="B70" s="30"/>
      <c r="C70" s="39">
        <v>2</v>
      </c>
      <c r="D70" s="50" t="s">
        <v>84</v>
      </c>
      <c r="E70" s="65"/>
      <c r="F70" s="65"/>
      <c r="G70" s="65"/>
      <c r="H70" s="80"/>
      <c r="I70" s="92" t="s">
        <v>16</v>
      </c>
      <c r="J70" s="105" t="str">
        <v>第7の12の注2</v>
      </c>
      <c r="K70" s="80"/>
    </row>
    <row r="71" spans="1:11" ht="138" customHeight="1">
      <c r="A71" s="17">
        <v>17</v>
      </c>
      <c r="B71" s="28" t="s">
        <v>157</v>
      </c>
      <c r="C71" s="40"/>
      <c r="D71" s="51" t="s">
        <v>109</v>
      </c>
      <c r="E71" s="66"/>
      <c r="F71" s="66"/>
      <c r="G71" s="66"/>
      <c r="H71" s="81" t="s">
        <v>106</v>
      </c>
      <c r="I71" s="93" t="s">
        <v>16</v>
      </c>
      <c r="J71" s="106" t="str">
        <v>第7の13の注</v>
      </c>
      <c r="K71" s="81" t="s">
        <v>38</v>
      </c>
    </row>
    <row r="72" spans="1:11" ht="78.75">
      <c r="A72" s="13">
        <v>18</v>
      </c>
      <c r="B72" s="29" t="s">
        <v>159</v>
      </c>
      <c r="C72" s="44">
        <v>1</v>
      </c>
      <c r="D72" s="52" t="s">
        <v>87</v>
      </c>
      <c r="E72" s="67"/>
      <c r="F72" s="67"/>
      <c r="G72" s="67"/>
      <c r="H72" s="82" t="s">
        <v>52</v>
      </c>
      <c r="I72" s="94" t="s">
        <v>16</v>
      </c>
      <c r="J72" s="107" t="str">
        <v>第7の13の２の注１</v>
      </c>
      <c r="K72" s="82"/>
    </row>
    <row r="73" spans="1:11" ht="111.75" customHeight="1">
      <c r="A73" s="14"/>
      <c r="B73" s="22"/>
      <c r="C73" s="45">
        <v>2</v>
      </c>
      <c r="D73" s="50" t="s">
        <v>182</v>
      </c>
      <c r="E73" s="65"/>
      <c r="F73" s="65"/>
      <c r="G73" s="65"/>
      <c r="H73" s="80" t="s">
        <v>138</v>
      </c>
      <c r="I73" s="92" t="s">
        <v>16</v>
      </c>
      <c r="J73" s="105" t="str">
        <v>第7の13の２の注2</v>
      </c>
      <c r="K73" s="80"/>
    </row>
    <row r="74" spans="1:11" ht="80.25" customHeight="1">
      <c r="A74" s="13">
        <v>19</v>
      </c>
      <c r="B74" s="21" t="s">
        <v>41</v>
      </c>
      <c r="C74" s="44">
        <v>1</v>
      </c>
      <c r="D74" s="52" t="str">
        <v>　集中的支援加算（Ⅰ）については、別に子ども家庭庁長官及び厚生労働大臣が定める者の状態が悪化した場合において、広域的支援人材を指定短期入所事業所等に訪問させ、又はテレビ電話装置等を活用して、当該広域的支援人材が中心となって行う集中的な支援を行った場合に、当該支援を開始した日の属する月から起算して３月以内の期間に限り１月に４回を限度として、加算しているか。</v>
      </c>
      <c r="E74" s="67"/>
      <c r="F74" s="67"/>
      <c r="G74" s="67"/>
      <c r="H74" s="82" t="str">
        <v>別に子ども家庭庁長官及び厚生労働大臣が定める者…平18厚労告556・第１号の２</v>
      </c>
      <c r="I74" s="94" t="s">
        <v>16</v>
      </c>
      <c r="J74" s="107" t="str">
        <v>第7の13の３の注1</v>
      </c>
      <c r="K74" s="82"/>
    </row>
    <row r="75" spans="1:11" ht="98.25" customHeight="1">
      <c r="A75" s="14"/>
      <c r="B75" s="22"/>
      <c r="C75" s="45">
        <v>2</v>
      </c>
      <c r="D75" s="50" t="str">
        <v>　集中的支援加算（Ⅱ）については、別に子ども家庭庁長官及び厚生労働大臣が定める者の状態が悪化した場合において、強度行動障害を有する者への集中的な支援を提供できる体制を確保しているものとして知事が認めた指定短期入所事業所等が、集中的な支援が必要な利用者を他の事業所等から受け入れ、集中的な支援を行った場合に、当該支援を開始した日の属する月から起算して３月以内の期間に限り１月に４回を限度として、加算しているか。</v>
      </c>
      <c r="E75" s="65"/>
      <c r="F75" s="65"/>
      <c r="G75" s="65"/>
      <c r="H75" s="80"/>
      <c r="I75" s="92" t="s">
        <v>16</v>
      </c>
      <c r="J75" s="105" t="str">
        <v>第7の13の３の注2</v>
      </c>
      <c r="K75" s="80"/>
    </row>
    <row r="76" spans="1:11" ht="168" customHeight="1">
      <c r="A76" s="17">
        <v>20</v>
      </c>
      <c r="B76" s="28" t="s">
        <v>64</v>
      </c>
      <c r="C76" s="40"/>
      <c r="D76" s="54" t="s">
        <v>234</v>
      </c>
      <c r="E76" s="66"/>
      <c r="F76" s="66"/>
      <c r="G76" s="66"/>
      <c r="H76" s="81" t="s">
        <v>189</v>
      </c>
      <c r="I76" s="93" t="s">
        <v>16</v>
      </c>
      <c r="J76" s="106" t="str">
        <v>第7の14の注</v>
      </c>
      <c r="K76" s="81" t="s">
        <v>37</v>
      </c>
    </row>
  </sheetData>
  <mergeCells count="12">
    <mergeCell ref="E1:G1"/>
    <mergeCell ref="A1:B2"/>
    <mergeCell ref="C1:D2"/>
    <mergeCell ref="H1:H2"/>
    <mergeCell ref="I1:I2"/>
    <mergeCell ref="K1:K2"/>
    <mergeCell ref="K4:K5"/>
    <mergeCell ref="J32:J36"/>
    <mergeCell ref="H40:H41"/>
    <mergeCell ref="H51:H55"/>
    <mergeCell ref="H74:H75"/>
    <mergeCell ref="J6:J25"/>
  </mergeCells>
  <phoneticPr fontId="9" type="Hiragana"/>
  <dataValidations count="1">
    <dataValidation type="list" allowBlank="1" showDropDown="0" showInputMessage="1" showErrorMessage="1" sqref="E4:G76">
      <formula1>"1"</formula1>
    </dataValidation>
  </dataValidations>
  <pageMargins left="0.7" right="0.7" top="0.75" bottom="0.75" header="0.3" footer="0.3"/>
  <pageSetup paperSize="9" scale="53"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D48"/>
  <sheetViews>
    <sheetView workbookViewId="0">
      <selection activeCell="B6" sqref="B6"/>
    </sheetView>
  </sheetViews>
  <sheetFormatPr defaultRowHeight="15.75"/>
  <cols>
    <col min="1" max="1" width="3.125" style="1" customWidth="1"/>
    <col min="2" max="2" width="25.625" style="7" customWidth="1"/>
    <col min="3" max="3" width="6.25" style="7" customWidth="1"/>
    <col min="4" max="4" width="33.25" style="7" customWidth="1"/>
    <col min="5" max="16384" width="9" style="1" customWidth="1"/>
  </cols>
  <sheetData>
    <row r="2" spans="1:4" ht="24">
      <c r="A2" s="114" t="s">
        <v>273</v>
      </c>
      <c r="B2" s="115"/>
      <c r="C2" s="115"/>
      <c r="D2" s="115"/>
    </row>
    <row r="4" spans="1:4">
      <c r="B4" s="116" t="s">
        <v>70</v>
      </c>
      <c r="C4" s="128"/>
      <c r="D4" s="131"/>
    </row>
    <row r="5" spans="1:4">
      <c r="B5" s="117" t="s">
        <v>14</v>
      </c>
      <c r="C5" s="129"/>
      <c r="D5" s="132" t="s">
        <v>66</v>
      </c>
    </row>
    <row r="6" spans="1:4">
      <c r="B6" s="117" t="s">
        <v>35</v>
      </c>
      <c r="C6" s="129"/>
      <c r="D6" s="132" t="s">
        <v>66</v>
      </c>
    </row>
    <row r="7" spans="1:4">
      <c r="B7" s="117" t="s">
        <v>198</v>
      </c>
      <c r="C7" s="129"/>
      <c r="D7" s="132" t="s">
        <v>66</v>
      </c>
    </row>
    <row r="8" spans="1:4">
      <c r="B8" s="118" t="s">
        <v>18</v>
      </c>
      <c r="C8" s="129"/>
      <c r="D8" s="132" t="s">
        <v>66</v>
      </c>
    </row>
    <row r="9" spans="1:4">
      <c r="B9" s="117" t="s">
        <v>60</v>
      </c>
      <c r="C9" s="129"/>
      <c r="D9" s="132" t="s">
        <v>66</v>
      </c>
    </row>
    <row r="10" spans="1:4">
      <c r="B10" s="119" t="s">
        <v>8</v>
      </c>
      <c r="C10" s="129"/>
      <c r="D10" s="132" t="s">
        <v>66</v>
      </c>
    </row>
    <row r="11" spans="1:4">
      <c r="B11" s="119" t="s">
        <v>61</v>
      </c>
      <c r="C11" s="129"/>
      <c r="D11" s="132" t="s">
        <v>66</v>
      </c>
    </row>
    <row r="12" spans="1:4">
      <c r="B12" s="116" t="s">
        <v>72</v>
      </c>
      <c r="C12" s="128"/>
      <c r="D12" s="131"/>
    </row>
    <row r="13" spans="1:4">
      <c r="B13" s="117" t="s">
        <v>149</v>
      </c>
      <c r="C13" s="129"/>
      <c r="D13" s="133" t="s">
        <v>66</v>
      </c>
    </row>
    <row r="14" spans="1:4">
      <c r="B14" s="117" t="s">
        <v>53</v>
      </c>
      <c r="C14" s="129"/>
      <c r="D14" s="133" t="s">
        <v>66</v>
      </c>
    </row>
    <row r="15" spans="1:4">
      <c r="B15" s="120" t="s">
        <v>150</v>
      </c>
      <c r="C15" s="129"/>
      <c r="D15" s="133" t="s">
        <v>219</v>
      </c>
    </row>
    <row r="16" spans="1:4">
      <c r="B16" s="117" t="s">
        <v>128</v>
      </c>
      <c r="C16" s="129"/>
      <c r="D16" s="133" t="s">
        <v>66</v>
      </c>
    </row>
    <row r="17" spans="2:4">
      <c r="B17" s="119" t="s">
        <v>28</v>
      </c>
      <c r="C17" s="129"/>
      <c r="D17" s="133" t="s">
        <v>275</v>
      </c>
    </row>
    <row r="18" spans="2:4">
      <c r="B18" s="121"/>
      <c r="C18" s="129"/>
      <c r="D18" s="133" t="s">
        <v>277</v>
      </c>
    </row>
    <row r="19" spans="2:4">
      <c r="B19" s="117" t="s">
        <v>151</v>
      </c>
      <c r="C19" s="129"/>
      <c r="D19" s="133" t="s">
        <v>66</v>
      </c>
    </row>
    <row r="20" spans="2:4">
      <c r="B20" s="119" t="s">
        <v>153</v>
      </c>
      <c r="C20" s="129"/>
      <c r="D20" s="133" t="s">
        <v>275</v>
      </c>
    </row>
    <row r="21" spans="2:4">
      <c r="B21" s="122"/>
      <c r="C21" s="129"/>
      <c r="D21" s="133" t="s">
        <v>277</v>
      </c>
    </row>
    <row r="22" spans="2:4">
      <c r="B22" s="122"/>
      <c r="C22" s="129"/>
      <c r="D22" s="133" t="s">
        <v>278</v>
      </c>
    </row>
    <row r="23" spans="2:4">
      <c r="B23" s="122"/>
      <c r="C23" s="129"/>
      <c r="D23" s="133" t="s">
        <v>250</v>
      </c>
    </row>
    <row r="24" spans="2:4">
      <c r="B24" s="122"/>
      <c r="C24" s="129"/>
      <c r="D24" s="133" t="s">
        <v>279</v>
      </c>
    </row>
    <row r="25" spans="2:4">
      <c r="B25" s="122"/>
      <c r="C25" s="129"/>
      <c r="D25" s="133" t="s">
        <v>65</v>
      </c>
    </row>
    <row r="26" spans="2:4">
      <c r="B26" s="122"/>
      <c r="C26" s="129"/>
      <c r="D26" s="133" t="s">
        <v>280</v>
      </c>
    </row>
    <row r="27" spans="2:4">
      <c r="B27" s="122"/>
      <c r="C27" s="129"/>
      <c r="D27" s="133" t="s">
        <v>281</v>
      </c>
    </row>
    <row r="28" spans="2:4">
      <c r="B28" s="121"/>
      <c r="C28" s="129"/>
      <c r="D28" s="133" t="s">
        <v>12</v>
      </c>
    </row>
    <row r="29" spans="2:4">
      <c r="B29" s="122" t="s">
        <v>154</v>
      </c>
      <c r="C29" s="129"/>
      <c r="D29" s="133" t="s">
        <v>275</v>
      </c>
    </row>
    <row r="30" spans="2:4">
      <c r="B30" s="121"/>
      <c r="C30" s="129"/>
      <c r="D30" s="133" t="s">
        <v>277</v>
      </c>
    </row>
    <row r="31" spans="2:4">
      <c r="B31" s="117" t="s">
        <v>118</v>
      </c>
      <c r="C31" s="129"/>
      <c r="D31" s="133" t="s">
        <v>66</v>
      </c>
    </row>
    <row r="32" spans="2:4">
      <c r="B32" s="117" t="s">
        <v>97</v>
      </c>
      <c r="C32" s="129"/>
      <c r="D32" s="133" t="s">
        <v>66</v>
      </c>
    </row>
    <row r="33" spans="2:4">
      <c r="B33" s="119" t="s">
        <v>22</v>
      </c>
      <c r="C33" s="129"/>
      <c r="D33" s="133" t="s">
        <v>275</v>
      </c>
    </row>
    <row r="34" spans="2:4">
      <c r="B34" s="122"/>
      <c r="C34" s="129"/>
      <c r="D34" s="133" t="s">
        <v>277</v>
      </c>
    </row>
    <row r="35" spans="2:4">
      <c r="B35" s="121"/>
      <c r="C35" s="129"/>
      <c r="D35" s="133" t="s">
        <v>278</v>
      </c>
    </row>
    <row r="36" spans="2:4">
      <c r="B36" s="119" t="s">
        <v>155</v>
      </c>
      <c r="C36" s="129"/>
      <c r="D36" s="133" t="s">
        <v>275</v>
      </c>
    </row>
    <row r="37" spans="2:4">
      <c r="B37" s="121"/>
      <c r="C37" s="129"/>
      <c r="D37" s="133" t="s">
        <v>277</v>
      </c>
    </row>
    <row r="38" spans="2:4">
      <c r="B38" s="117" t="s">
        <v>160</v>
      </c>
      <c r="C38" s="129"/>
      <c r="D38" s="133" t="s">
        <v>66</v>
      </c>
    </row>
    <row r="39" spans="2:4">
      <c r="B39" s="117" t="s">
        <v>99</v>
      </c>
      <c r="C39" s="129"/>
      <c r="D39" s="133" t="s">
        <v>66</v>
      </c>
    </row>
    <row r="40" spans="2:4">
      <c r="B40" s="117" t="s">
        <v>218</v>
      </c>
      <c r="C40" s="129"/>
      <c r="D40" s="133" t="s">
        <v>66</v>
      </c>
    </row>
    <row r="41" spans="2:4">
      <c r="B41" s="123" t="s">
        <v>62</v>
      </c>
      <c r="C41" s="129"/>
      <c r="D41" s="133" t="s">
        <v>275</v>
      </c>
    </row>
    <row r="42" spans="2:4">
      <c r="B42" s="124"/>
      <c r="C42" s="129"/>
      <c r="D42" s="133" t="s">
        <v>277</v>
      </c>
    </row>
    <row r="43" spans="2:4">
      <c r="B43" s="123" t="s">
        <v>142</v>
      </c>
      <c r="C43" s="129"/>
      <c r="D43" s="133" t="s">
        <v>275</v>
      </c>
    </row>
    <row r="44" spans="2:4">
      <c r="B44" s="124"/>
      <c r="C44" s="129"/>
      <c r="D44" s="133" t="s">
        <v>277</v>
      </c>
    </row>
    <row r="45" spans="2:4">
      <c r="B45" s="125" t="s">
        <v>64</v>
      </c>
      <c r="C45" s="130"/>
      <c r="D45" s="134" t="s">
        <v>283</v>
      </c>
    </row>
    <row r="46" spans="2:4">
      <c r="B46" s="126"/>
      <c r="C46" s="130"/>
      <c r="D46" s="134" t="s">
        <v>172</v>
      </c>
    </row>
    <row r="47" spans="2:4">
      <c r="B47" s="126"/>
      <c r="C47" s="130"/>
      <c r="D47" s="133" t="s">
        <v>278</v>
      </c>
    </row>
    <row r="48" spans="2:4">
      <c r="B48" s="127"/>
      <c r="C48" s="130"/>
      <c r="D48" s="133" t="s">
        <v>250</v>
      </c>
    </row>
  </sheetData>
  <mergeCells count="8">
    <mergeCell ref="B17:B18"/>
    <mergeCell ref="B29:B30"/>
    <mergeCell ref="B33:B35"/>
    <mergeCell ref="B36:B37"/>
    <mergeCell ref="B41:B42"/>
    <mergeCell ref="B43:B44"/>
    <mergeCell ref="B45:B48"/>
    <mergeCell ref="B20:B28"/>
  </mergeCells>
  <phoneticPr fontId="15" type="Hiragana"/>
  <dataValidations count="1">
    <dataValidation type="list" allowBlank="1" showDropDown="0" showInputMessage="1" showErrorMessage="1" sqref="C13:C48 C5:C11">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2:D47"/>
  <sheetViews>
    <sheetView workbookViewId="0">
      <selection activeCell="B10" sqref="B10"/>
    </sheetView>
  </sheetViews>
  <sheetFormatPr defaultRowHeight="15.75"/>
  <cols>
    <col min="1" max="1" width="3.125" style="1" customWidth="1"/>
    <col min="2" max="2" width="25.625" style="7" customWidth="1"/>
    <col min="3" max="3" width="6.25" style="7" customWidth="1"/>
    <col min="4" max="4" width="33.25" style="7" customWidth="1"/>
    <col min="5" max="16384" width="9" style="1" customWidth="1"/>
  </cols>
  <sheetData>
    <row r="2" spans="1:4" ht="24">
      <c r="A2" s="114" t="s">
        <v>122</v>
      </c>
      <c r="B2" s="115"/>
      <c r="C2" s="115"/>
      <c r="D2" s="115"/>
    </row>
    <row r="4" spans="1:4">
      <c r="B4" s="116" t="s">
        <v>70</v>
      </c>
      <c r="C4" s="128"/>
      <c r="D4" s="131"/>
    </row>
    <row r="5" spans="1:4">
      <c r="B5" s="117" t="s">
        <v>14</v>
      </c>
      <c r="C5" s="129"/>
      <c r="D5" s="132" t="s">
        <v>66</v>
      </c>
    </row>
    <row r="6" spans="1:4">
      <c r="B6" s="117" t="s">
        <v>35</v>
      </c>
      <c r="C6" s="129"/>
      <c r="D6" s="132" t="s">
        <v>66</v>
      </c>
    </row>
    <row r="7" spans="1:4">
      <c r="B7" s="117" t="s">
        <v>198</v>
      </c>
      <c r="C7" s="129"/>
      <c r="D7" s="132" t="s">
        <v>66</v>
      </c>
    </row>
    <row r="8" spans="1:4">
      <c r="B8" s="118" t="s">
        <v>18</v>
      </c>
      <c r="C8" s="129"/>
      <c r="D8" s="132" t="s">
        <v>66</v>
      </c>
    </row>
    <row r="9" spans="1:4">
      <c r="B9" s="117" t="s">
        <v>60</v>
      </c>
      <c r="C9" s="129"/>
      <c r="D9" s="132" t="s">
        <v>66</v>
      </c>
    </row>
    <row r="10" spans="1:4">
      <c r="B10" s="119" t="s">
        <v>8</v>
      </c>
      <c r="C10" s="129"/>
      <c r="D10" s="132" t="s">
        <v>66</v>
      </c>
    </row>
    <row r="11" spans="1:4">
      <c r="B11" s="119" t="s">
        <v>61</v>
      </c>
      <c r="C11" s="129"/>
      <c r="D11" s="132" t="s">
        <v>66</v>
      </c>
    </row>
    <row r="12" spans="1:4">
      <c r="B12" s="116" t="s">
        <v>72</v>
      </c>
      <c r="C12" s="128"/>
      <c r="D12" s="131"/>
    </row>
    <row r="13" spans="1:4">
      <c r="B13" s="117" t="s">
        <v>149</v>
      </c>
      <c r="C13" s="129"/>
      <c r="D13" s="133" t="s">
        <v>66</v>
      </c>
    </row>
    <row r="14" spans="1:4">
      <c r="B14" s="117" t="s">
        <v>53</v>
      </c>
      <c r="C14" s="129"/>
      <c r="D14" s="133" t="s">
        <v>66</v>
      </c>
    </row>
    <row r="15" spans="1:4">
      <c r="B15" s="120" t="s">
        <v>150</v>
      </c>
      <c r="C15" s="129"/>
      <c r="D15" s="133" t="s">
        <v>219</v>
      </c>
    </row>
    <row r="16" spans="1:4">
      <c r="B16" s="117" t="s">
        <v>128</v>
      </c>
      <c r="C16" s="129"/>
      <c r="D16" s="133" t="s">
        <v>66</v>
      </c>
    </row>
    <row r="17" spans="2:4">
      <c r="B17" s="119" t="s">
        <v>28</v>
      </c>
      <c r="C17" s="129"/>
      <c r="D17" s="133" t="s">
        <v>275</v>
      </c>
    </row>
    <row r="18" spans="2:4">
      <c r="B18" s="121"/>
      <c r="C18" s="129"/>
      <c r="D18" s="133" t="s">
        <v>277</v>
      </c>
    </row>
    <row r="19" spans="2:4">
      <c r="B19" s="117" t="s">
        <v>151</v>
      </c>
      <c r="C19" s="129"/>
      <c r="D19" s="133" t="s">
        <v>66</v>
      </c>
    </row>
    <row r="20" spans="2:4">
      <c r="B20" s="119" t="s">
        <v>153</v>
      </c>
      <c r="C20" s="129"/>
      <c r="D20" s="133" t="s">
        <v>275</v>
      </c>
    </row>
    <row r="21" spans="2:4">
      <c r="B21" s="122"/>
      <c r="C21" s="129"/>
      <c r="D21" s="133" t="s">
        <v>277</v>
      </c>
    </row>
    <row r="22" spans="2:4">
      <c r="B22" s="122"/>
      <c r="C22" s="129"/>
      <c r="D22" s="133" t="s">
        <v>278</v>
      </c>
    </row>
    <row r="23" spans="2:4">
      <c r="B23" s="122"/>
      <c r="C23" s="129"/>
      <c r="D23" s="133" t="s">
        <v>250</v>
      </c>
    </row>
    <row r="24" spans="2:4">
      <c r="B24" s="122"/>
      <c r="C24" s="129"/>
      <c r="D24" s="133" t="s">
        <v>279</v>
      </c>
    </row>
    <row r="25" spans="2:4">
      <c r="B25" s="122"/>
      <c r="C25" s="129"/>
      <c r="D25" s="133" t="s">
        <v>65</v>
      </c>
    </row>
    <row r="26" spans="2:4">
      <c r="B26" s="122"/>
      <c r="C26" s="129"/>
      <c r="D26" s="133" t="s">
        <v>280</v>
      </c>
    </row>
    <row r="27" spans="2:4">
      <c r="B27" s="122"/>
      <c r="C27" s="129"/>
      <c r="D27" s="133" t="s">
        <v>281</v>
      </c>
    </row>
    <row r="28" spans="2:4">
      <c r="B28" s="121"/>
      <c r="C28" s="129"/>
      <c r="D28" s="133" t="s">
        <v>12</v>
      </c>
    </row>
    <row r="29" spans="2:4">
      <c r="B29" s="122" t="s">
        <v>154</v>
      </c>
      <c r="C29" s="129"/>
      <c r="D29" s="133" t="s">
        <v>275</v>
      </c>
    </row>
    <row r="30" spans="2:4">
      <c r="B30" s="121"/>
      <c r="C30" s="129"/>
      <c r="D30" s="133" t="s">
        <v>277</v>
      </c>
    </row>
    <row r="31" spans="2:4">
      <c r="B31" s="117" t="s">
        <v>118</v>
      </c>
      <c r="C31" s="129"/>
      <c r="D31" s="133" t="s">
        <v>66</v>
      </c>
    </row>
    <row r="32" spans="2:4">
      <c r="B32" s="117" t="s">
        <v>97</v>
      </c>
      <c r="C32" s="129"/>
      <c r="D32" s="133" t="s">
        <v>66</v>
      </c>
    </row>
    <row r="33" spans="2:4">
      <c r="B33" s="119" t="s">
        <v>22</v>
      </c>
      <c r="C33" s="129"/>
      <c r="D33" s="133" t="s">
        <v>275</v>
      </c>
    </row>
    <row r="34" spans="2:4">
      <c r="B34" s="122"/>
      <c r="C34" s="129"/>
      <c r="D34" s="133" t="s">
        <v>277</v>
      </c>
    </row>
    <row r="35" spans="2:4">
      <c r="B35" s="121"/>
      <c r="C35" s="129"/>
      <c r="D35" s="133" t="s">
        <v>278</v>
      </c>
    </row>
    <row r="36" spans="2:4">
      <c r="B36" s="119" t="s">
        <v>155</v>
      </c>
      <c r="C36" s="129"/>
      <c r="D36" s="133" t="s">
        <v>275</v>
      </c>
    </row>
    <row r="37" spans="2:4">
      <c r="B37" s="121"/>
      <c r="C37" s="129"/>
      <c r="D37" s="133" t="s">
        <v>277</v>
      </c>
    </row>
    <row r="38" spans="2:4">
      <c r="B38" s="117" t="s">
        <v>160</v>
      </c>
      <c r="C38" s="129"/>
      <c r="D38" s="133" t="s">
        <v>66</v>
      </c>
    </row>
    <row r="39" spans="2:4">
      <c r="B39" s="117" t="s">
        <v>99</v>
      </c>
      <c r="C39" s="129"/>
      <c r="D39" s="133" t="s">
        <v>66</v>
      </c>
    </row>
    <row r="40" spans="2:4">
      <c r="B40" s="117" t="s">
        <v>218</v>
      </c>
      <c r="C40" s="129"/>
      <c r="D40" s="133" t="s">
        <v>66</v>
      </c>
    </row>
    <row r="41" spans="2:4">
      <c r="B41" s="123" t="s">
        <v>62</v>
      </c>
      <c r="C41" s="129"/>
      <c r="D41" s="133" t="s">
        <v>275</v>
      </c>
    </row>
    <row r="42" spans="2:4">
      <c r="B42" s="124"/>
      <c r="C42" s="129"/>
      <c r="D42" s="133" t="s">
        <v>277</v>
      </c>
    </row>
    <row r="43" spans="2:4">
      <c r="B43" s="123" t="s">
        <v>142</v>
      </c>
      <c r="C43" s="129"/>
      <c r="D43" s="133" t="s">
        <v>275</v>
      </c>
    </row>
    <row r="44" spans="2:4">
      <c r="B44" s="124"/>
      <c r="C44" s="129"/>
      <c r="D44" s="133" t="s">
        <v>277</v>
      </c>
    </row>
    <row r="45" spans="2:4">
      <c r="B45" s="117" t="s">
        <v>64</v>
      </c>
      <c r="C45" s="129"/>
      <c r="D45" s="133" t="s">
        <v>276</v>
      </c>
    </row>
    <row r="46" spans="2:4">
      <c r="B46" s="117"/>
      <c r="C46" s="129"/>
      <c r="D46" s="133" t="s">
        <v>282</v>
      </c>
    </row>
    <row r="47" spans="2:4">
      <c r="B47" s="117"/>
      <c r="C47" s="129"/>
      <c r="D47" s="133" t="s">
        <v>77</v>
      </c>
    </row>
  </sheetData>
  <mergeCells count="8">
    <mergeCell ref="B17:B18"/>
    <mergeCell ref="B29:B30"/>
    <mergeCell ref="B33:B35"/>
    <mergeCell ref="B36:B37"/>
    <mergeCell ref="B41:B42"/>
    <mergeCell ref="B43:B44"/>
    <mergeCell ref="B45:B47"/>
    <mergeCell ref="B20:B28"/>
  </mergeCells>
  <phoneticPr fontId="15" type="Hiragana"/>
  <dataValidations count="1">
    <dataValidation type="list" allowBlank="1" showDropDown="0" showInputMessage="1" showErrorMessage="1" sqref="C13:C47 C5:C11">
      <formula1>"1"</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22"/>
  <sheetViews>
    <sheetView zoomScale="70" zoomScaleNormal="70" workbookViewId="0">
      <selection activeCell="A2" sqref="A2:B2"/>
    </sheetView>
  </sheetViews>
  <sheetFormatPr defaultRowHeight="15.75"/>
  <cols>
    <col min="1" max="1" width="3.625" style="1" customWidth="1"/>
    <col min="2" max="2" width="18.75" style="1" customWidth="1"/>
    <col min="3" max="3" width="31.125" style="1" customWidth="1"/>
    <col min="4" max="4" width="15.125" style="1" customWidth="1"/>
    <col min="5" max="5" width="22.125" style="1" customWidth="1"/>
    <col min="6" max="6" width="17.125" style="1" bestFit="1" customWidth="1"/>
    <col min="7" max="26" width="3.625" style="1" customWidth="1"/>
    <col min="27" max="16384" width="9" style="1" customWidth="1"/>
  </cols>
  <sheetData>
    <row r="1" spans="1:7" ht="24">
      <c r="A1" s="135" t="s">
        <v>221</v>
      </c>
      <c r="B1" s="135"/>
      <c r="C1" s="135"/>
      <c r="D1" s="135"/>
      <c r="E1" s="135"/>
      <c r="F1" s="135"/>
    </row>
    <row r="2" spans="1:7">
      <c r="A2" s="7"/>
      <c r="B2" s="7"/>
      <c r="C2" s="7"/>
      <c r="D2" s="7"/>
      <c r="E2" s="7"/>
      <c r="F2" s="7"/>
    </row>
    <row r="3" spans="1:7">
      <c r="A3" s="7" t="s">
        <v>116</v>
      </c>
      <c r="B3" s="7"/>
      <c r="C3" s="7"/>
      <c r="D3" s="7"/>
      <c r="E3" s="7"/>
      <c r="F3" s="7"/>
    </row>
    <row r="4" spans="1:7">
      <c r="A4" s="7" t="s">
        <v>121</v>
      </c>
      <c r="B4" s="7" t="s">
        <v>126</v>
      </c>
      <c r="C4" s="7"/>
      <c r="D4" s="7"/>
      <c r="E4" s="7"/>
      <c r="F4" s="7"/>
    </row>
    <row r="5" spans="1:7">
      <c r="A5" s="7"/>
      <c r="B5" s="7"/>
      <c r="C5" s="7"/>
      <c r="D5" s="7"/>
      <c r="E5" s="7"/>
      <c r="F5" s="7"/>
    </row>
    <row r="6" spans="1:7">
      <c r="A6" s="7"/>
      <c r="B6" s="138" t="s">
        <v>78</v>
      </c>
      <c r="C6" s="138" t="s">
        <v>81</v>
      </c>
      <c r="D6" s="138" t="s">
        <v>44</v>
      </c>
      <c r="E6" s="138" t="s">
        <v>82</v>
      </c>
      <c r="F6" s="138" t="s">
        <v>225</v>
      </c>
    </row>
    <row r="7" spans="1:7" ht="39.950000000000003" customHeight="1">
      <c r="A7" s="7"/>
      <c r="B7" s="106" t="s">
        <v>222</v>
      </c>
      <c r="C7" s="141"/>
      <c r="D7" s="144"/>
      <c r="E7" s="147"/>
      <c r="F7" s="147"/>
    </row>
    <row r="8" spans="1:7" ht="39.950000000000003" customHeight="1">
      <c r="A8" s="7"/>
      <c r="B8" s="99" t="s">
        <v>0</v>
      </c>
      <c r="C8" s="99" t="s">
        <v>224</v>
      </c>
      <c r="D8" s="145"/>
      <c r="E8" s="148"/>
      <c r="F8" s="148"/>
    </row>
    <row r="9" spans="1:7" ht="63" customHeight="1">
      <c r="A9" s="7"/>
      <c r="B9" s="100"/>
      <c r="C9" s="100" t="s">
        <v>98</v>
      </c>
      <c r="D9" s="146"/>
      <c r="E9" s="149"/>
      <c r="F9" s="149"/>
    </row>
    <row r="10" spans="1:7" ht="39.950000000000003" customHeight="1">
      <c r="A10" s="7"/>
      <c r="B10" s="106" t="s">
        <v>36</v>
      </c>
      <c r="C10" s="142"/>
      <c r="D10" s="145"/>
      <c r="E10" s="148"/>
      <c r="F10" s="148"/>
    </row>
    <row r="11" spans="1:7" ht="39.950000000000003" customHeight="1">
      <c r="A11" s="7"/>
      <c r="B11" s="106"/>
      <c r="C11" s="143"/>
      <c r="D11" s="146"/>
      <c r="E11" s="150"/>
      <c r="F11" s="150"/>
    </row>
    <row r="12" spans="1:7">
      <c r="A12" s="136"/>
      <c r="B12" s="7"/>
      <c r="C12" s="7"/>
      <c r="D12" s="7"/>
      <c r="E12" s="7"/>
      <c r="F12" s="7"/>
    </row>
    <row r="13" spans="1:7">
      <c r="A13" s="137" t="s">
        <v>73</v>
      </c>
      <c r="B13" s="139" t="s">
        <v>223</v>
      </c>
      <c r="C13" s="139"/>
      <c r="D13" s="139"/>
      <c r="E13" s="139"/>
      <c r="F13" s="139"/>
    </row>
    <row r="14" spans="1:7">
      <c r="A14" s="137"/>
      <c r="B14" s="139"/>
      <c r="C14" s="139"/>
      <c r="D14" s="139"/>
      <c r="E14" s="139"/>
      <c r="F14" s="139"/>
    </row>
    <row r="15" spans="1:7" ht="13.5" customHeight="1">
      <c r="A15" s="137"/>
      <c r="B15" s="139"/>
      <c r="C15" s="139"/>
      <c r="D15" s="139"/>
      <c r="E15" s="139"/>
      <c r="F15" s="139"/>
    </row>
    <row r="16" spans="1:7" ht="13.5" customHeight="1">
      <c r="A16" s="137" t="s">
        <v>74</v>
      </c>
      <c r="B16" s="140" t="s">
        <v>79</v>
      </c>
      <c r="C16" s="140"/>
      <c r="D16" s="140"/>
      <c r="E16" s="140"/>
      <c r="F16" s="140"/>
      <c r="G16" s="151"/>
    </row>
    <row r="17" spans="1:7" ht="13.5" customHeight="1">
      <c r="A17" s="137"/>
      <c r="B17" s="140" t="s">
        <v>80</v>
      </c>
      <c r="C17" s="140"/>
      <c r="D17" s="140"/>
      <c r="E17" s="140"/>
      <c r="F17" s="140"/>
      <c r="G17" s="151"/>
    </row>
    <row r="18" spans="1:7" ht="13.5" customHeight="1">
      <c r="A18" s="137"/>
      <c r="B18" s="140"/>
      <c r="C18" s="140"/>
      <c r="D18" s="140"/>
      <c r="E18" s="140"/>
      <c r="F18" s="140"/>
      <c r="G18" s="151"/>
    </row>
    <row r="19" spans="1:7">
      <c r="A19" s="137"/>
      <c r="B19" s="10"/>
      <c r="C19" s="10"/>
      <c r="D19" s="10"/>
      <c r="E19" s="10"/>
      <c r="F19" s="10"/>
    </row>
    <row r="20" spans="1:7">
      <c r="A20" s="137"/>
      <c r="B20" s="10"/>
      <c r="C20" s="10"/>
      <c r="D20" s="10"/>
      <c r="E20" s="10"/>
      <c r="F20" s="10"/>
    </row>
    <row r="21" spans="1:7">
      <c r="A21" s="137"/>
      <c r="B21" s="10"/>
      <c r="C21" s="10"/>
      <c r="D21" s="10"/>
      <c r="E21" s="10"/>
      <c r="F21" s="10"/>
    </row>
    <row r="22" spans="1:7">
      <c r="A22" s="7"/>
      <c r="B22" s="10"/>
      <c r="C22" s="10"/>
      <c r="D22" s="10"/>
      <c r="E22" s="10"/>
      <c r="F22" s="10"/>
    </row>
  </sheetData>
  <mergeCells count="9">
    <mergeCell ref="A1:F1"/>
    <mergeCell ref="B16:F16"/>
    <mergeCell ref="B8:B9"/>
    <mergeCell ref="B10:B11"/>
    <mergeCell ref="C10:C11"/>
    <mergeCell ref="B13:F15"/>
    <mergeCell ref="B17:F18"/>
    <mergeCell ref="B19:F20"/>
    <mergeCell ref="B21:F22"/>
  </mergeCells>
  <phoneticPr fontId="15" type="Hiragana"/>
  <pageMargins left="0.7" right="0.7" top="0.75" bottom="0.75" header="0.3" footer="0.3"/>
  <pageSetup paperSize="9" scale="76"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AN66"/>
  <sheetViews>
    <sheetView showGridLines="0" view="pageBreakPreview" zoomScaleSheetLayoutView="100" workbookViewId="0">
      <selection activeCell="A2" sqref="A2:B2"/>
    </sheetView>
  </sheetViews>
  <sheetFormatPr defaultColWidth="8.25" defaultRowHeight="21" customHeight="1"/>
  <cols>
    <col min="1" max="1" width="2.625" style="152" customWidth="1"/>
    <col min="2" max="2" width="14.5" style="153" customWidth="1"/>
    <col min="3" max="3" width="6.625" style="152" customWidth="1"/>
    <col min="4" max="5" width="7.625" style="152" customWidth="1"/>
    <col min="6" max="36" width="2.625" style="152" customWidth="1"/>
    <col min="37" max="37" width="6.625" style="152" customWidth="1"/>
    <col min="38" max="39" width="7.625" style="152" customWidth="1"/>
    <col min="40" max="40" width="5.625" style="152" customWidth="1"/>
    <col min="41" max="16384" width="8.25" style="152"/>
  </cols>
  <sheetData>
    <row r="1" spans="1:40" ht="20.100000000000001" customHeight="1">
      <c r="A1" s="155" t="s">
        <v>226</v>
      </c>
      <c r="C1" s="175"/>
      <c r="D1" s="175"/>
      <c r="E1" s="175"/>
      <c r="F1" s="175"/>
      <c r="G1" s="175"/>
      <c r="H1" s="175"/>
      <c r="I1" s="175"/>
      <c r="J1" s="175"/>
      <c r="K1" s="175"/>
      <c r="L1" s="175"/>
      <c r="M1" s="175"/>
      <c r="N1" s="175"/>
      <c r="O1" s="175"/>
      <c r="P1" s="175"/>
      <c r="Q1" s="175"/>
      <c r="R1" s="175"/>
      <c r="S1" s="175"/>
      <c r="T1" s="175"/>
      <c r="U1" s="175"/>
      <c r="V1" s="175"/>
      <c r="W1" s="175"/>
      <c r="X1" s="192"/>
      <c r="Y1" s="192"/>
      <c r="Z1" s="156"/>
      <c r="AA1" s="156"/>
      <c r="AB1" s="156"/>
      <c r="AC1" s="156"/>
      <c r="AD1" s="197"/>
      <c r="AE1" s="197"/>
      <c r="AF1" s="197"/>
      <c r="AG1" s="197"/>
      <c r="AH1" s="197"/>
      <c r="AI1" s="196" t="s">
        <v>266</v>
      </c>
      <c r="AJ1" s="196"/>
      <c r="AK1" s="201" t="s">
        <v>268</v>
      </c>
      <c r="AL1" s="201"/>
      <c r="AM1" s="201"/>
      <c r="AN1" s="201"/>
    </row>
    <row r="2" spans="1:40" ht="18" customHeight="1">
      <c r="A2" s="156"/>
      <c r="B2" s="163"/>
      <c r="C2" s="163"/>
      <c r="D2" s="163"/>
      <c r="E2" s="163"/>
      <c r="F2" s="163"/>
      <c r="G2" s="163"/>
      <c r="H2" s="163"/>
      <c r="I2" s="163"/>
      <c r="J2" s="163"/>
      <c r="K2" s="163"/>
      <c r="L2" s="163"/>
      <c r="M2" s="193">
        <v>2026</v>
      </c>
      <c r="N2" s="193"/>
      <c r="O2" s="193"/>
      <c r="P2" s="193"/>
      <c r="Q2" s="194" t="s">
        <v>262</v>
      </c>
      <c r="R2" s="194"/>
      <c r="S2" s="193">
        <v>5</v>
      </c>
      <c r="T2" s="193"/>
      <c r="U2" s="194" t="s">
        <v>92</v>
      </c>
      <c r="V2" s="194"/>
      <c r="W2" s="163"/>
      <c r="X2" s="163"/>
      <c r="Y2" s="163"/>
      <c r="Z2" s="156"/>
      <c r="AA2" s="156"/>
      <c r="AC2" s="196"/>
      <c r="AD2" s="163"/>
      <c r="AE2" s="163"/>
      <c r="AF2" s="163"/>
      <c r="AG2" s="163"/>
      <c r="AH2" s="163"/>
      <c r="AI2" s="196" t="s">
        <v>57</v>
      </c>
      <c r="AJ2" s="196"/>
      <c r="AK2" s="202"/>
      <c r="AL2" s="202"/>
      <c r="AM2" s="202"/>
      <c r="AN2" s="202"/>
    </row>
    <row r="3" spans="1:40" ht="18" customHeight="1">
      <c r="A3" s="157"/>
      <c r="B3" s="164" t="s">
        <v>145</v>
      </c>
      <c r="C3" s="164"/>
      <c r="D3" s="164"/>
      <c r="E3" s="164"/>
      <c r="F3" s="157"/>
      <c r="G3" s="157"/>
      <c r="H3" s="157"/>
      <c r="I3" s="157"/>
      <c r="J3" s="157"/>
      <c r="K3" s="157"/>
      <c r="L3" s="157"/>
      <c r="M3" s="157"/>
      <c r="N3" s="157"/>
      <c r="O3" s="157"/>
      <c r="P3" s="157"/>
      <c r="Q3" s="157"/>
      <c r="R3" s="157"/>
      <c r="S3" s="157"/>
      <c r="T3" s="157"/>
      <c r="U3" s="157"/>
      <c r="V3" s="157"/>
      <c r="W3" s="157"/>
      <c r="Y3" s="195"/>
      <c r="Z3" s="195"/>
      <c r="AA3" s="195"/>
      <c r="AB3" s="156"/>
      <c r="AC3" s="195"/>
      <c r="AD3" s="195"/>
      <c r="AE3" s="195"/>
      <c r="AF3" s="195"/>
      <c r="AG3" s="195"/>
      <c r="AH3" s="195"/>
      <c r="AI3" s="198" t="s">
        <v>59</v>
      </c>
      <c r="AJ3" s="196"/>
      <c r="AK3" s="203" t="s">
        <v>220</v>
      </c>
      <c r="AL3" s="203"/>
      <c r="AM3" s="203"/>
      <c r="AN3" s="203"/>
    </row>
    <row r="4" spans="1:40" ht="18" customHeight="1">
      <c r="A4" s="157"/>
      <c r="B4" s="157"/>
      <c r="C4" s="157"/>
      <c r="D4" s="157"/>
      <c r="E4" s="157"/>
      <c r="F4" s="157"/>
      <c r="G4" s="157"/>
      <c r="H4" s="157"/>
      <c r="I4" s="157"/>
      <c r="J4" s="157"/>
      <c r="K4" s="157"/>
      <c r="L4" s="157"/>
      <c r="M4" s="157"/>
      <c r="N4" s="157"/>
      <c r="O4" s="157"/>
      <c r="P4" s="157"/>
      <c r="Q4" s="157"/>
      <c r="R4" s="157"/>
      <c r="S4" s="157"/>
      <c r="T4" s="157"/>
      <c r="U4" s="157"/>
      <c r="V4" s="157"/>
      <c r="W4" s="157"/>
      <c r="Y4" s="195"/>
      <c r="Z4" s="195"/>
      <c r="AA4" s="195"/>
      <c r="AB4" s="156"/>
      <c r="AC4" s="195"/>
      <c r="AD4" s="195"/>
      <c r="AE4" s="195"/>
      <c r="AF4" s="195"/>
      <c r="AG4" s="195"/>
      <c r="AH4" s="195"/>
      <c r="AI4" s="198" t="s">
        <v>267</v>
      </c>
      <c r="AJ4" s="196"/>
      <c r="AK4" s="203" t="s">
        <v>274</v>
      </c>
      <c r="AL4" s="203"/>
      <c r="AM4" s="203"/>
      <c r="AN4" s="203"/>
    </row>
    <row r="5" spans="1:40" ht="18" customHeight="1">
      <c r="A5" s="157"/>
      <c r="B5" s="157"/>
      <c r="C5" s="157"/>
      <c r="D5" s="157"/>
      <c r="E5" s="157"/>
      <c r="F5" s="157"/>
      <c r="G5" s="157"/>
      <c r="H5" s="157"/>
      <c r="I5" s="157"/>
      <c r="J5" s="157"/>
      <c r="K5" s="157"/>
      <c r="L5" s="157"/>
      <c r="M5" s="157"/>
      <c r="N5" s="157"/>
      <c r="O5" s="157"/>
      <c r="P5" s="157"/>
      <c r="Q5" s="157"/>
      <c r="R5" s="157"/>
      <c r="S5" s="157"/>
      <c r="U5" s="157"/>
      <c r="V5" s="157"/>
      <c r="W5" s="157"/>
      <c r="Y5" s="195"/>
      <c r="Z5" s="195"/>
      <c r="AA5" s="195"/>
      <c r="AB5" s="156"/>
      <c r="AC5" s="195"/>
      <c r="AD5" s="195"/>
      <c r="AE5" s="195"/>
      <c r="AF5" s="195"/>
      <c r="AG5" s="198" t="s">
        <v>143</v>
      </c>
      <c r="AH5" s="200">
        <v>40</v>
      </c>
      <c r="AI5" s="200"/>
      <c r="AJ5" s="200"/>
      <c r="AK5" s="195" t="s">
        <v>269</v>
      </c>
      <c r="AL5" s="206"/>
      <c r="AM5" s="195" t="s">
        <v>272</v>
      </c>
      <c r="AN5" s="156"/>
    </row>
    <row r="6" spans="1:40" ht="9.9499999999999993" customHeight="1">
      <c r="A6" s="156"/>
      <c r="B6" s="162"/>
      <c r="C6" s="162"/>
      <c r="D6" s="162"/>
      <c r="E6" s="162"/>
      <c r="F6" s="162"/>
      <c r="G6" s="162"/>
      <c r="H6" s="162"/>
      <c r="I6" s="162"/>
      <c r="J6" s="162"/>
      <c r="K6" s="162"/>
      <c r="L6" s="162"/>
      <c r="M6" s="162"/>
      <c r="N6" s="162"/>
      <c r="O6" s="162"/>
      <c r="P6" s="162"/>
      <c r="Q6" s="162"/>
      <c r="R6" s="162"/>
      <c r="S6" s="162"/>
      <c r="T6" s="162"/>
      <c r="U6" s="162"/>
      <c r="V6" s="162"/>
      <c r="W6" s="162"/>
      <c r="X6" s="163"/>
      <c r="Y6" s="163"/>
      <c r="Z6" s="163"/>
      <c r="AA6" s="163"/>
      <c r="AB6" s="163"/>
      <c r="AC6" s="163"/>
      <c r="AD6" s="163"/>
      <c r="AE6" s="163"/>
      <c r="AF6" s="163"/>
      <c r="AG6" s="163"/>
      <c r="AH6" s="163"/>
      <c r="AI6" s="163"/>
      <c r="AJ6" s="163"/>
      <c r="AK6" s="163"/>
      <c r="AL6" s="163"/>
      <c r="AM6" s="156"/>
      <c r="AN6" s="156"/>
    </row>
    <row r="7" spans="1:40" ht="15" customHeight="1">
      <c r="A7" s="158" t="s">
        <v>227</v>
      </c>
      <c r="B7" s="165" t="s">
        <v>90</v>
      </c>
      <c r="C7" s="176" t="s">
        <v>63</v>
      </c>
      <c r="D7" s="173" t="s">
        <v>258</v>
      </c>
      <c r="E7" s="160" t="s">
        <v>259</v>
      </c>
      <c r="F7" s="184" t="s">
        <v>260</v>
      </c>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204" t="s">
        <v>270</v>
      </c>
      <c r="AL7" s="207" t="s">
        <v>271</v>
      </c>
      <c r="AM7" s="210" t="s">
        <v>94</v>
      </c>
      <c r="AN7" s="210"/>
    </row>
    <row r="8" spans="1:40" ht="15" customHeight="1">
      <c r="A8" s="158"/>
      <c r="B8" s="166"/>
      <c r="C8" s="177"/>
      <c r="D8" s="173"/>
      <c r="E8" s="160"/>
      <c r="F8" s="173" t="s">
        <v>141</v>
      </c>
      <c r="G8" s="173"/>
      <c r="H8" s="173"/>
      <c r="I8" s="173"/>
      <c r="J8" s="173"/>
      <c r="K8" s="173"/>
      <c r="L8" s="173"/>
      <c r="M8" s="173" t="s">
        <v>261</v>
      </c>
      <c r="N8" s="173"/>
      <c r="O8" s="173"/>
      <c r="P8" s="173"/>
      <c r="Q8" s="173"/>
      <c r="R8" s="173"/>
      <c r="S8" s="173"/>
      <c r="T8" s="173" t="s">
        <v>263</v>
      </c>
      <c r="U8" s="173"/>
      <c r="V8" s="173"/>
      <c r="W8" s="173"/>
      <c r="X8" s="173"/>
      <c r="Y8" s="173"/>
      <c r="Z8" s="173"/>
      <c r="AA8" s="173" t="s">
        <v>264</v>
      </c>
      <c r="AB8" s="173"/>
      <c r="AC8" s="173"/>
      <c r="AD8" s="173"/>
      <c r="AE8" s="173"/>
      <c r="AF8" s="173"/>
      <c r="AG8" s="173"/>
      <c r="AH8" s="173" t="s">
        <v>265</v>
      </c>
      <c r="AI8" s="173"/>
      <c r="AJ8" s="173"/>
      <c r="AK8" s="204"/>
      <c r="AL8" s="207"/>
      <c r="AM8" s="210"/>
      <c r="AN8" s="210"/>
    </row>
    <row r="9" spans="1:40" ht="15" customHeight="1">
      <c r="A9" s="158"/>
      <c r="B9" s="167" t="s">
        <v>139</v>
      </c>
      <c r="C9" s="177"/>
      <c r="D9" s="173"/>
      <c r="E9" s="160"/>
      <c r="F9" s="185">
        <f>DATE($M$2,$S$2,1)</f>
        <v>46143</v>
      </c>
      <c r="G9" s="185">
        <f>DATE($M$2,$S$2,2)</f>
        <v>46144</v>
      </c>
      <c r="H9" s="185">
        <f>DATE($M$2,$S$2,3)</f>
        <v>46145</v>
      </c>
      <c r="I9" s="185">
        <f>DATE($M$2,$S$2,4)</f>
        <v>46146</v>
      </c>
      <c r="J9" s="185">
        <f>DATE($M$2,$S$2,5)</f>
        <v>46147</v>
      </c>
      <c r="K9" s="185">
        <f>DATE($M$2,$S$2,6)</f>
        <v>46148</v>
      </c>
      <c r="L9" s="185">
        <f>DATE($M$2,$S$2,7)</f>
        <v>46149</v>
      </c>
      <c r="M9" s="185">
        <f>DATE($M$2,$S$2,8)</f>
        <v>46150</v>
      </c>
      <c r="N9" s="185">
        <f>DATE($M$2,$S$2,9)</f>
        <v>46151</v>
      </c>
      <c r="O9" s="185">
        <f>DATE($M$2,$S$2,10)</f>
        <v>46152</v>
      </c>
      <c r="P9" s="185">
        <f>DATE($M$2,$S$2,11)</f>
        <v>46153</v>
      </c>
      <c r="Q9" s="185">
        <f>DATE($M$2,$S$2,12)</f>
        <v>46154</v>
      </c>
      <c r="R9" s="185">
        <f>DATE($M$2,$S$2,13)</f>
        <v>46155</v>
      </c>
      <c r="S9" s="185">
        <f>DATE($M$2,$S$2,14)</f>
        <v>46156</v>
      </c>
      <c r="T9" s="185">
        <f>DATE($M$2,$S$2,15)</f>
        <v>46157</v>
      </c>
      <c r="U9" s="185">
        <f>DATE($M$2,$S$2,16)</f>
        <v>46158</v>
      </c>
      <c r="V9" s="185">
        <f>DATE($M$2,$S$2,17)</f>
        <v>46159</v>
      </c>
      <c r="W9" s="185">
        <f>DATE($M$2,$S$2,18)</f>
        <v>46160</v>
      </c>
      <c r="X9" s="185">
        <f>DATE($M$2,$S$2,19)</f>
        <v>46161</v>
      </c>
      <c r="Y9" s="185">
        <f>DATE($M$2,$S$2,20)</f>
        <v>46162</v>
      </c>
      <c r="Z9" s="185">
        <f>DATE($M$2,$S$2,21)</f>
        <v>46163</v>
      </c>
      <c r="AA9" s="185">
        <f>DATE($M$2,$S$2,22)</f>
        <v>46164</v>
      </c>
      <c r="AB9" s="185">
        <f>DATE($M$2,$S$2,23)</f>
        <v>46165</v>
      </c>
      <c r="AC9" s="185">
        <f>DATE($M$2,$S$2,24)</f>
        <v>46166</v>
      </c>
      <c r="AD9" s="185">
        <f>DATE($M$2,$S$2,25)</f>
        <v>46167</v>
      </c>
      <c r="AE9" s="185">
        <f>DATE($M$2,$S$2,26)</f>
        <v>46168</v>
      </c>
      <c r="AF9" s="185">
        <f>DATE($M$2,$S$2,27)</f>
        <v>46169</v>
      </c>
      <c r="AG9" s="185">
        <f>DATE($M$2,$S$2,28)</f>
        <v>46170</v>
      </c>
      <c r="AH9" s="185">
        <f>IF(DAY(EOMONTH(F9,0))&lt;29,"",DATE($M$2,$S$2,29))</f>
        <v>46171</v>
      </c>
      <c r="AI9" s="185">
        <f>IF(DAY(EOMONTH(F9,0))&lt;30,"",DATE($M$2,$S$2,30))</f>
        <v>46172</v>
      </c>
      <c r="AJ9" s="185">
        <f>IF(DAY(EOMONTH(F9,0))&lt;31,"",DATE($M$2,$S$2,31))</f>
        <v>46173</v>
      </c>
      <c r="AK9" s="204"/>
      <c r="AL9" s="207"/>
      <c r="AM9" s="210"/>
      <c r="AN9" s="210"/>
    </row>
    <row r="10" spans="1:40" ht="15" customHeight="1">
      <c r="A10" s="158"/>
      <c r="B10" s="168"/>
      <c r="C10" s="178"/>
      <c r="D10" s="173"/>
      <c r="E10" s="160"/>
      <c r="F10" s="186">
        <f>DATE($M$2,$S$2,1)</f>
        <v>46143</v>
      </c>
      <c r="G10" s="186">
        <f>DATE($M$2,$S$2,2)</f>
        <v>46144</v>
      </c>
      <c r="H10" s="186">
        <f>DATE($M$2,$S$2,3)</f>
        <v>46145</v>
      </c>
      <c r="I10" s="186">
        <f>DATE($M$2,$S$2,4)</f>
        <v>46146</v>
      </c>
      <c r="J10" s="186">
        <f>DATE($M$2,$S$2,5)</f>
        <v>46147</v>
      </c>
      <c r="K10" s="186">
        <f>DATE($M$2,$S$2,6)</f>
        <v>46148</v>
      </c>
      <c r="L10" s="186">
        <f>DATE($M$2,$S$2,7)</f>
        <v>46149</v>
      </c>
      <c r="M10" s="186">
        <f>DATE($M$2,$S$2,8)</f>
        <v>46150</v>
      </c>
      <c r="N10" s="186">
        <f>DATE($M$2,$S$2,9)</f>
        <v>46151</v>
      </c>
      <c r="O10" s="186">
        <f>DATE($M$2,$S$2,10)</f>
        <v>46152</v>
      </c>
      <c r="P10" s="186">
        <f>DATE($M$2,$S$2,11)</f>
        <v>46153</v>
      </c>
      <c r="Q10" s="186">
        <f>DATE($M$2,$S$2,12)</f>
        <v>46154</v>
      </c>
      <c r="R10" s="186">
        <f>DATE($M$2,$S$2,13)</f>
        <v>46155</v>
      </c>
      <c r="S10" s="186">
        <f>DATE($M$2,$S$2,14)</f>
        <v>46156</v>
      </c>
      <c r="T10" s="186">
        <f>DATE($M$2,$S$2,15)</f>
        <v>46157</v>
      </c>
      <c r="U10" s="186">
        <f>DATE($M$2,$S$2,16)</f>
        <v>46158</v>
      </c>
      <c r="V10" s="186">
        <f>DATE($M$2,$S$2,17)</f>
        <v>46159</v>
      </c>
      <c r="W10" s="186">
        <f>DATE($M$2,$S$2,18)</f>
        <v>46160</v>
      </c>
      <c r="X10" s="186">
        <f>DATE($M$2,$S$2,19)</f>
        <v>46161</v>
      </c>
      <c r="Y10" s="186">
        <f>DATE($M$2,$S$2,20)</f>
        <v>46162</v>
      </c>
      <c r="Z10" s="186">
        <f>DATE($M$2,$S$2,21)</f>
        <v>46163</v>
      </c>
      <c r="AA10" s="186">
        <f>DATE($M$2,$S$2,22)</f>
        <v>46164</v>
      </c>
      <c r="AB10" s="186">
        <f>DATE($M$2,$S$2,23)</f>
        <v>46165</v>
      </c>
      <c r="AC10" s="186">
        <f>DATE($M$2,$S$2,24)</f>
        <v>46166</v>
      </c>
      <c r="AD10" s="186">
        <f>DATE($M$2,$S$2,25)</f>
        <v>46167</v>
      </c>
      <c r="AE10" s="186">
        <f>DATE($M$2,$S$2,26)</f>
        <v>46168</v>
      </c>
      <c r="AF10" s="186">
        <f>DATE($M$2,$S$2,27)</f>
        <v>46169</v>
      </c>
      <c r="AG10" s="186">
        <f>DATE($M$2,$S$2,28)</f>
        <v>46170</v>
      </c>
      <c r="AH10" s="186">
        <f>IF(DAY(EOMONTH(F10,0))&lt;29,"",DATE($M$2,$S$2,29))</f>
        <v>46171</v>
      </c>
      <c r="AI10" s="186">
        <f>IF(DAY(EOMONTH(F10,0))&lt;30,"",DATE($M$2,$S$2,30))</f>
        <v>46172</v>
      </c>
      <c r="AJ10" s="186">
        <f>IF(DAY(EOMONTH(F10,0))&lt;31,"",DATE($M$2,$S$2,31))</f>
        <v>46173</v>
      </c>
      <c r="AK10" s="204"/>
      <c r="AL10" s="207"/>
      <c r="AM10" s="210"/>
      <c r="AN10" s="210"/>
    </row>
    <row r="11" spans="1:40" ht="18" customHeight="1">
      <c r="A11" s="159">
        <v>1</v>
      </c>
      <c r="B11" s="169" t="s">
        <v>242</v>
      </c>
      <c r="C11" s="179"/>
      <c r="D11" s="181"/>
      <c r="E11" s="182"/>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205">
        <f t="shared" ref="AK11:AK31" si="0">+SUM(F11:AJ11)</f>
        <v>0</v>
      </c>
      <c r="AL11" s="208">
        <f t="shared" ref="AL11:AL31" si="1">IF($AK$3="４週",AK11/4,AK11/(DAY(EOMONTH($F$9,0))/7))</f>
        <v>0</v>
      </c>
      <c r="AM11" s="211"/>
      <c r="AN11" s="211"/>
    </row>
    <row r="12" spans="1:40" ht="18" customHeight="1">
      <c r="A12" s="159">
        <v>2</v>
      </c>
      <c r="B12" s="169"/>
      <c r="C12" s="179"/>
      <c r="D12" s="181"/>
      <c r="E12" s="182"/>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205">
        <f t="shared" si="0"/>
        <v>0</v>
      </c>
      <c r="AL12" s="208">
        <f t="shared" si="1"/>
        <v>0</v>
      </c>
      <c r="AM12" s="211"/>
      <c r="AN12" s="211"/>
    </row>
    <row r="13" spans="1:40" ht="16.5" customHeight="1">
      <c r="A13" s="159">
        <v>3</v>
      </c>
      <c r="B13" s="169"/>
      <c r="C13" s="179"/>
      <c r="D13" s="181"/>
      <c r="E13" s="182"/>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205">
        <f t="shared" si="0"/>
        <v>0</v>
      </c>
      <c r="AL13" s="208">
        <f t="shared" si="1"/>
        <v>0</v>
      </c>
      <c r="AM13" s="211"/>
      <c r="AN13" s="211"/>
    </row>
    <row r="14" spans="1:40" ht="18" customHeight="1">
      <c r="A14" s="159">
        <v>4</v>
      </c>
      <c r="B14" s="169"/>
      <c r="C14" s="179"/>
      <c r="D14" s="181"/>
      <c r="E14" s="182"/>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205">
        <f t="shared" si="0"/>
        <v>0</v>
      </c>
      <c r="AL14" s="208">
        <f t="shared" si="1"/>
        <v>0</v>
      </c>
      <c r="AM14" s="211"/>
      <c r="AN14" s="211"/>
    </row>
    <row r="15" spans="1:40" ht="18" customHeight="1">
      <c r="A15" s="159">
        <v>5</v>
      </c>
      <c r="B15" s="169"/>
      <c r="C15" s="179"/>
      <c r="D15" s="181"/>
      <c r="E15" s="182"/>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205">
        <f t="shared" si="0"/>
        <v>0</v>
      </c>
      <c r="AL15" s="208">
        <f t="shared" si="1"/>
        <v>0</v>
      </c>
      <c r="AM15" s="211"/>
      <c r="AN15" s="211"/>
    </row>
    <row r="16" spans="1:40" ht="18" customHeight="1">
      <c r="A16" s="159">
        <v>6</v>
      </c>
      <c r="B16" s="169"/>
      <c r="C16" s="179"/>
      <c r="D16" s="181"/>
      <c r="E16" s="182"/>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205">
        <f t="shared" si="0"/>
        <v>0</v>
      </c>
      <c r="AL16" s="208">
        <f t="shared" si="1"/>
        <v>0</v>
      </c>
      <c r="AM16" s="211"/>
      <c r="AN16" s="211"/>
    </row>
    <row r="17" spans="1:40" ht="18" customHeight="1">
      <c r="A17" s="159">
        <v>7</v>
      </c>
      <c r="B17" s="169"/>
      <c r="C17" s="179"/>
      <c r="D17" s="181"/>
      <c r="E17" s="182"/>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205">
        <f t="shared" si="0"/>
        <v>0</v>
      </c>
      <c r="AL17" s="208">
        <f t="shared" si="1"/>
        <v>0</v>
      </c>
      <c r="AM17" s="211"/>
      <c r="AN17" s="211"/>
    </row>
    <row r="18" spans="1:40" ht="18" customHeight="1">
      <c r="A18" s="159">
        <v>8</v>
      </c>
      <c r="B18" s="169"/>
      <c r="C18" s="179"/>
      <c r="D18" s="181"/>
      <c r="E18" s="182"/>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205">
        <f t="shared" si="0"/>
        <v>0</v>
      </c>
      <c r="AL18" s="208">
        <f t="shared" si="1"/>
        <v>0</v>
      </c>
      <c r="AM18" s="211"/>
      <c r="AN18" s="211"/>
    </row>
    <row r="19" spans="1:40" ht="18" customHeight="1">
      <c r="A19" s="159">
        <v>9</v>
      </c>
      <c r="B19" s="169"/>
      <c r="C19" s="179"/>
      <c r="D19" s="181"/>
      <c r="E19" s="182"/>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205">
        <f t="shared" si="0"/>
        <v>0</v>
      </c>
      <c r="AL19" s="208">
        <f t="shared" si="1"/>
        <v>0</v>
      </c>
      <c r="AM19" s="211"/>
      <c r="AN19" s="211"/>
    </row>
    <row r="20" spans="1:40" ht="18" customHeight="1">
      <c r="A20" s="159">
        <v>10</v>
      </c>
      <c r="B20" s="169"/>
      <c r="C20" s="179"/>
      <c r="D20" s="181"/>
      <c r="E20" s="182"/>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205">
        <f t="shared" si="0"/>
        <v>0</v>
      </c>
      <c r="AL20" s="208">
        <f t="shared" si="1"/>
        <v>0</v>
      </c>
      <c r="AM20" s="211"/>
      <c r="AN20" s="211"/>
    </row>
    <row r="21" spans="1:40" ht="18" customHeight="1">
      <c r="A21" s="159">
        <v>11</v>
      </c>
      <c r="B21" s="169"/>
      <c r="C21" s="179"/>
      <c r="D21" s="181"/>
      <c r="E21" s="182"/>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205">
        <f t="shared" si="0"/>
        <v>0</v>
      </c>
      <c r="AL21" s="208">
        <f t="shared" si="1"/>
        <v>0</v>
      </c>
      <c r="AM21" s="211"/>
      <c r="AN21" s="211"/>
    </row>
    <row r="22" spans="1:40" ht="18" customHeight="1">
      <c r="A22" s="159">
        <v>12</v>
      </c>
      <c r="B22" s="169"/>
      <c r="C22" s="179"/>
      <c r="D22" s="181"/>
      <c r="E22" s="182"/>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205">
        <f t="shared" si="0"/>
        <v>0</v>
      </c>
      <c r="AL22" s="208">
        <f t="shared" si="1"/>
        <v>0</v>
      </c>
      <c r="AM22" s="211"/>
      <c r="AN22" s="211"/>
    </row>
    <row r="23" spans="1:40" ht="18" customHeight="1">
      <c r="A23" s="159">
        <v>13</v>
      </c>
      <c r="B23" s="169"/>
      <c r="C23" s="179"/>
      <c r="D23" s="181"/>
      <c r="E23" s="182"/>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205">
        <f t="shared" si="0"/>
        <v>0</v>
      </c>
      <c r="AL23" s="208">
        <f t="shared" si="1"/>
        <v>0</v>
      </c>
      <c r="AM23" s="211"/>
      <c r="AN23" s="211"/>
    </row>
    <row r="24" spans="1:40" ht="18" customHeight="1">
      <c r="A24" s="159">
        <v>14</v>
      </c>
      <c r="B24" s="169"/>
      <c r="C24" s="179"/>
      <c r="D24" s="181"/>
      <c r="E24" s="182"/>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205">
        <f t="shared" si="0"/>
        <v>0</v>
      </c>
      <c r="AL24" s="208">
        <f t="shared" si="1"/>
        <v>0</v>
      </c>
      <c r="AM24" s="211"/>
      <c r="AN24" s="211"/>
    </row>
    <row r="25" spans="1:40" ht="18" customHeight="1">
      <c r="A25" s="159">
        <v>15</v>
      </c>
      <c r="B25" s="169"/>
      <c r="C25" s="179"/>
      <c r="D25" s="181"/>
      <c r="E25" s="182"/>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205">
        <f t="shared" si="0"/>
        <v>0</v>
      </c>
      <c r="AL25" s="208">
        <f t="shared" si="1"/>
        <v>0</v>
      </c>
      <c r="AM25" s="211"/>
      <c r="AN25" s="211"/>
    </row>
    <row r="26" spans="1:40" ht="18" customHeight="1">
      <c r="A26" s="159">
        <v>16</v>
      </c>
      <c r="B26" s="169"/>
      <c r="C26" s="179"/>
      <c r="D26" s="181"/>
      <c r="E26" s="182"/>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205">
        <f t="shared" si="0"/>
        <v>0</v>
      </c>
      <c r="AL26" s="208">
        <f t="shared" si="1"/>
        <v>0</v>
      </c>
      <c r="AM26" s="211"/>
      <c r="AN26" s="211"/>
    </row>
    <row r="27" spans="1:40" ht="18" customHeight="1">
      <c r="A27" s="159">
        <v>17</v>
      </c>
      <c r="B27" s="169"/>
      <c r="C27" s="179"/>
      <c r="D27" s="181"/>
      <c r="E27" s="182"/>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205">
        <f t="shared" si="0"/>
        <v>0</v>
      </c>
      <c r="AL27" s="208">
        <f t="shared" si="1"/>
        <v>0</v>
      </c>
      <c r="AM27" s="211"/>
      <c r="AN27" s="211"/>
    </row>
    <row r="28" spans="1:40" ht="18" customHeight="1">
      <c r="A28" s="159">
        <v>18</v>
      </c>
      <c r="B28" s="169"/>
      <c r="C28" s="179"/>
      <c r="D28" s="181"/>
      <c r="E28" s="182"/>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205">
        <f t="shared" si="0"/>
        <v>0</v>
      </c>
      <c r="AL28" s="208">
        <f t="shared" si="1"/>
        <v>0</v>
      </c>
      <c r="AM28" s="211"/>
      <c r="AN28" s="211"/>
    </row>
    <row r="29" spans="1:40" ht="18" customHeight="1">
      <c r="A29" s="159">
        <v>19</v>
      </c>
      <c r="B29" s="169"/>
      <c r="C29" s="179"/>
      <c r="D29" s="181"/>
      <c r="E29" s="182"/>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205">
        <f t="shared" si="0"/>
        <v>0</v>
      </c>
      <c r="AL29" s="208">
        <f t="shared" si="1"/>
        <v>0</v>
      </c>
      <c r="AM29" s="211"/>
      <c r="AN29" s="211"/>
    </row>
    <row r="30" spans="1:40" ht="18" customHeight="1">
      <c r="A30" s="159">
        <v>20</v>
      </c>
      <c r="B30" s="169"/>
      <c r="C30" s="179"/>
      <c r="D30" s="181"/>
      <c r="E30" s="182"/>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205">
        <f t="shared" si="0"/>
        <v>0</v>
      </c>
      <c r="AL30" s="208">
        <f t="shared" si="1"/>
        <v>0</v>
      </c>
      <c r="AM30" s="211"/>
      <c r="AN30" s="211"/>
    </row>
    <row r="31" spans="1:40" ht="18" customHeight="1">
      <c r="A31" s="160" t="s">
        <v>83</v>
      </c>
      <c r="B31" s="161"/>
      <c r="C31" s="161"/>
      <c r="D31" s="161"/>
      <c r="E31" s="161"/>
      <c r="F31" s="188">
        <f t="shared" ref="F31:AJ31" si="2">+SUM(F11:F30)</f>
        <v>0</v>
      </c>
      <c r="G31" s="188">
        <f t="shared" si="2"/>
        <v>0</v>
      </c>
      <c r="H31" s="188">
        <f t="shared" si="2"/>
        <v>0</v>
      </c>
      <c r="I31" s="188">
        <f t="shared" si="2"/>
        <v>0</v>
      </c>
      <c r="J31" s="188">
        <f t="shared" si="2"/>
        <v>0</v>
      </c>
      <c r="K31" s="188">
        <f t="shared" si="2"/>
        <v>0</v>
      </c>
      <c r="L31" s="188">
        <f t="shared" si="2"/>
        <v>0</v>
      </c>
      <c r="M31" s="188">
        <f t="shared" si="2"/>
        <v>0</v>
      </c>
      <c r="N31" s="188">
        <f t="shared" si="2"/>
        <v>0</v>
      </c>
      <c r="O31" s="188">
        <f t="shared" si="2"/>
        <v>0</v>
      </c>
      <c r="P31" s="188">
        <f t="shared" si="2"/>
        <v>0</v>
      </c>
      <c r="Q31" s="188">
        <f t="shared" si="2"/>
        <v>0</v>
      </c>
      <c r="R31" s="188">
        <f t="shared" si="2"/>
        <v>0</v>
      </c>
      <c r="S31" s="188">
        <f t="shared" si="2"/>
        <v>0</v>
      </c>
      <c r="T31" s="188">
        <f t="shared" si="2"/>
        <v>0</v>
      </c>
      <c r="U31" s="188">
        <f t="shared" si="2"/>
        <v>0</v>
      </c>
      <c r="V31" s="188">
        <f t="shared" si="2"/>
        <v>0</v>
      </c>
      <c r="W31" s="188">
        <f t="shared" si="2"/>
        <v>0</v>
      </c>
      <c r="X31" s="188">
        <f t="shared" si="2"/>
        <v>0</v>
      </c>
      <c r="Y31" s="188">
        <f t="shared" si="2"/>
        <v>0</v>
      </c>
      <c r="Z31" s="188">
        <f t="shared" si="2"/>
        <v>0</v>
      </c>
      <c r="AA31" s="188">
        <f t="shared" si="2"/>
        <v>0</v>
      </c>
      <c r="AB31" s="188">
        <f t="shared" si="2"/>
        <v>0</v>
      </c>
      <c r="AC31" s="188">
        <f t="shared" si="2"/>
        <v>0</v>
      </c>
      <c r="AD31" s="188">
        <f t="shared" si="2"/>
        <v>0</v>
      </c>
      <c r="AE31" s="188">
        <f t="shared" si="2"/>
        <v>0</v>
      </c>
      <c r="AF31" s="188">
        <f t="shared" si="2"/>
        <v>0</v>
      </c>
      <c r="AG31" s="188">
        <f t="shared" si="2"/>
        <v>0</v>
      </c>
      <c r="AH31" s="188">
        <f t="shared" si="2"/>
        <v>0</v>
      </c>
      <c r="AI31" s="188">
        <f t="shared" si="2"/>
        <v>0</v>
      </c>
      <c r="AJ31" s="188">
        <f t="shared" si="2"/>
        <v>0</v>
      </c>
      <c r="AK31" s="205">
        <f t="shared" si="0"/>
        <v>0</v>
      </c>
      <c r="AL31" s="208">
        <f t="shared" si="1"/>
        <v>0</v>
      </c>
      <c r="AM31" s="158"/>
      <c r="AN31" s="158"/>
    </row>
    <row r="32" spans="1:40" ht="18" customHeight="1">
      <c r="A32" s="161" t="s">
        <v>228</v>
      </c>
      <c r="B32" s="161"/>
      <c r="C32" s="161"/>
      <c r="D32" s="161"/>
      <c r="E32" s="183"/>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8"/>
      <c r="AL32" s="209"/>
      <c r="AM32" s="158"/>
      <c r="AN32" s="158"/>
    </row>
    <row r="33" spans="1:39" ht="15" customHeight="1">
      <c r="A33" s="162"/>
      <c r="B33" s="162"/>
      <c r="C33" s="162"/>
      <c r="D33" s="162"/>
      <c r="E33" s="162"/>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62"/>
      <c r="AL33" s="162"/>
      <c r="AM33" s="156"/>
    </row>
    <row r="34" spans="1:39" ht="15" customHeight="1">
      <c r="A34" s="162"/>
      <c r="B34" s="162"/>
      <c r="C34" s="162"/>
      <c r="D34" s="162"/>
      <c r="E34" s="162"/>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62"/>
      <c r="AL34" s="162"/>
      <c r="AM34" s="156"/>
    </row>
    <row r="35" spans="1:39" ht="15" customHeight="1">
      <c r="A35" s="162"/>
      <c r="B35" s="162"/>
      <c r="C35" s="162"/>
      <c r="D35" s="162"/>
      <c r="E35" s="162"/>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62"/>
      <c r="AL35" s="162"/>
      <c r="AM35" s="156"/>
    </row>
    <row r="36" spans="1:39" ht="15" customHeight="1">
      <c r="A36" s="154" t="s">
        <v>68</v>
      </c>
      <c r="B36" s="170"/>
      <c r="C36" s="170"/>
      <c r="D36" s="170"/>
      <c r="E36" s="170"/>
      <c r="F36" s="190"/>
      <c r="G36" s="170"/>
      <c r="H36" s="191"/>
      <c r="I36" s="191"/>
      <c r="J36" s="191"/>
      <c r="K36" s="191"/>
      <c r="L36" s="191"/>
      <c r="M36" s="191"/>
      <c r="N36" s="191"/>
      <c r="O36" s="191"/>
      <c r="P36" s="191"/>
      <c r="Q36" s="191"/>
      <c r="R36" s="191">
        <v>6</v>
      </c>
      <c r="S36" s="191"/>
      <c r="T36" s="191"/>
      <c r="U36" s="191"/>
      <c r="V36" s="191"/>
      <c r="W36" s="191"/>
      <c r="X36" s="191">
        <v>7</v>
      </c>
      <c r="Y36" s="191"/>
      <c r="Z36" s="191"/>
      <c r="AA36" s="191"/>
      <c r="AB36" s="191"/>
      <c r="AC36" s="191"/>
      <c r="AD36" s="191">
        <v>8</v>
      </c>
      <c r="AE36" s="191"/>
      <c r="AF36" s="191"/>
      <c r="AG36" s="199"/>
      <c r="AH36" s="199"/>
      <c r="AI36" s="199"/>
      <c r="AJ36" s="199">
        <v>9</v>
      </c>
      <c r="AK36" s="191"/>
      <c r="AL36" s="191"/>
      <c r="AM36" s="156"/>
    </row>
    <row r="37" spans="1:39" s="154" customFormat="1" ht="15" customHeight="1">
      <c r="A37" s="154" t="s">
        <v>45</v>
      </c>
      <c r="B37" s="171"/>
      <c r="C37" s="171"/>
      <c r="D37" s="171"/>
      <c r="E37" s="171"/>
      <c r="F37" s="171"/>
      <c r="G37" s="171"/>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row>
    <row r="38" spans="1:39" s="154" customFormat="1" ht="15" customHeight="1">
      <c r="A38" s="154" t="s">
        <v>229</v>
      </c>
      <c r="B38" s="171"/>
      <c r="C38" s="171"/>
      <c r="D38" s="171"/>
      <c r="E38" s="171"/>
      <c r="F38" s="171"/>
      <c r="G38" s="171"/>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row>
    <row r="39" spans="1:39" s="154" customFormat="1" ht="15" customHeight="1">
      <c r="A39" s="154" t="s">
        <v>230</v>
      </c>
      <c r="B39" s="171"/>
      <c r="C39" s="171"/>
      <c r="D39" s="171"/>
      <c r="E39" s="171"/>
      <c r="F39" s="171"/>
      <c r="G39" s="171"/>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row>
    <row r="40" spans="1:39" s="154" customFormat="1" ht="15" customHeight="1">
      <c r="A40" s="154" t="s">
        <v>231</v>
      </c>
      <c r="B40" s="171"/>
      <c r="C40" s="171"/>
      <c r="D40" s="171"/>
      <c r="E40" s="171"/>
      <c r="F40" s="171"/>
      <c r="G40" s="171"/>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row>
    <row r="41" spans="1:39" ht="15" customHeight="1">
      <c r="A41" s="154" t="s">
        <v>133</v>
      </c>
      <c r="B41" s="172"/>
      <c r="C41" s="154"/>
      <c r="D41" s="154"/>
      <c r="E41" s="154"/>
      <c r="F41" s="154"/>
      <c r="G41" s="154"/>
    </row>
    <row r="42" spans="1:39" ht="15" customHeight="1">
      <c r="A42" s="154" t="s">
        <v>232</v>
      </c>
      <c r="B42" s="172"/>
      <c r="C42" s="154"/>
      <c r="D42" s="154"/>
      <c r="E42" s="154"/>
      <c r="F42" s="154"/>
      <c r="G42" s="154"/>
    </row>
    <row r="43" spans="1:39" ht="15" customHeight="1">
      <c r="A43" s="154"/>
      <c r="B43" s="173" t="s">
        <v>243</v>
      </c>
      <c r="C43" s="173" t="s">
        <v>254</v>
      </c>
      <c r="D43" s="173"/>
      <c r="E43" s="173"/>
      <c r="F43" s="154"/>
      <c r="G43" s="154"/>
    </row>
    <row r="44" spans="1:39" ht="15" customHeight="1">
      <c r="A44" s="154"/>
      <c r="B44" s="174" t="s">
        <v>244</v>
      </c>
      <c r="C44" s="180" t="s">
        <v>255</v>
      </c>
      <c r="D44" s="180"/>
      <c r="E44" s="180"/>
      <c r="F44" s="154"/>
      <c r="G44" s="154"/>
    </row>
    <row r="45" spans="1:39" ht="15" customHeight="1">
      <c r="A45" s="154"/>
      <c r="B45" s="174" t="s">
        <v>245</v>
      </c>
      <c r="C45" s="180" t="s">
        <v>256</v>
      </c>
      <c r="D45" s="180"/>
      <c r="E45" s="180"/>
      <c r="F45" s="154"/>
      <c r="G45" s="154"/>
    </row>
    <row r="46" spans="1:39" ht="15" customHeight="1">
      <c r="A46" s="154"/>
      <c r="B46" s="174" t="s">
        <v>246</v>
      </c>
      <c r="C46" s="180" t="s">
        <v>257</v>
      </c>
      <c r="D46" s="180"/>
      <c r="E46" s="180"/>
      <c r="F46" s="154"/>
      <c r="G46" s="154"/>
    </row>
    <row r="47" spans="1:39" ht="15" customHeight="1">
      <c r="A47" s="154"/>
      <c r="B47" s="174" t="s">
        <v>247</v>
      </c>
      <c r="C47" s="180" t="s">
        <v>34</v>
      </c>
      <c r="D47" s="180"/>
      <c r="E47" s="180"/>
      <c r="F47" s="154"/>
      <c r="G47" s="154"/>
    </row>
    <row r="48" spans="1:39" ht="15" customHeight="1">
      <c r="A48" s="154"/>
      <c r="B48" s="154" t="s">
        <v>248</v>
      </c>
      <c r="C48" s="154"/>
      <c r="D48" s="154"/>
      <c r="E48" s="154"/>
      <c r="F48" s="154"/>
      <c r="G48" s="154"/>
    </row>
    <row r="49" spans="1:7" ht="15" customHeight="1">
      <c r="A49" s="154"/>
      <c r="B49" s="154" t="s">
        <v>249</v>
      </c>
      <c r="C49" s="154"/>
      <c r="D49" s="154"/>
      <c r="E49" s="154"/>
      <c r="F49" s="154"/>
      <c r="G49" s="154"/>
    </row>
    <row r="50" spans="1:7" ht="15" customHeight="1">
      <c r="A50" s="154"/>
      <c r="B50" s="154" t="s">
        <v>251</v>
      </c>
      <c r="C50" s="154"/>
      <c r="D50" s="154"/>
      <c r="E50" s="154"/>
      <c r="F50" s="154"/>
      <c r="G50" s="154"/>
    </row>
    <row r="51" spans="1:7" ht="15" customHeight="1">
      <c r="A51" s="154" t="s">
        <v>233</v>
      </c>
      <c r="B51" s="172"/>
      <c r="C51" s="154"/>
      <c r="D51" s="154"/>
      <c r="E51" s="154"/>
      <c r="F51" s="154"/>
      <c r="G51" s="154"/>
    </row>
    <row r="52" spans="1:7" ht="15" customHeight="1">
      <c r="A52" s="154" t="s">
        <v>95</v>
      </c>
      <c r="B52" s="172"/>
      <c r="C52" s="154"/>
      <c r="D52" s="154"/>
      <c r="E52" s="154"/>
      <c r="F52" s="154"/>
      <c r="G52" s="154"/>
    </row>
    <row r="53" spans="1:7" ht="15" customHeight="1">
      <c r="A53" s="154"/>
      <c r="B53" s="172"/>
      <c r="C53" s="154"/>
      <c r="D53" s="154"/>
      <c r="E53" s="154"/>
      <c r="F53" s="154"/>
      <c r="G53" s="154"/>
    </row>
    <row r="54" spans="1:7" ht="15" customHeight="1">
      <c r="A54" s="154" t="s">
        <v>235</v>
      </c>
      <c r="B54" s="172"/>
      <c r="C54" s="154"/>
      <c r="D54" s="154"/>
      <c r="E54" s="154"/>
      <c r="F54" s="154"/>
      <c r="G54" s="154"/>
    </row>
    <row r="55" spans="1:7" ht="15" customHeight="1">
      <c r="A55" s="154" t="s">
        <v>236</v>
      </c>
      <c r="B55" s="172"/>
      <c r="C55" s="154"/>
      <c r="D55" s="154"/>
      <c r="E55" s="154"/>
      <c r="F55" s="154"/>
      <c r="G55" s="154"/>
    </row>
    <row r="56" spans="1:7" ht="15" customHeight="1">
      <c r="A56" s="154" t="s">
        <v>135</v>
      </c>
      <c r="B56" s="172"/>
      <c r="C56" s="154"/>
      <c r="D56" s="154"/>
      <c r="E56" s="154"/>
      <c r="F56" s="154"/>
      <c r="G56" s="154"/>
    </row>
    <row r="57" spans="1:7" ht="15" customHeight="1">
      <c r="A57" s="154"/>
      <c r="B57" s="154" t="s">
        <v>252</v>
      </c>
      <c r="C57" s="154"/>
      <c r="D57" s="154"/>
      <c r="E57" s="154"/>
      <c r="F57" s="154"/>
      <c r="G57" s="154"/>
    </row>
    <row r="58" spans="1:7" ht="15" customHeight="1">
      <c r="A58" s="154"/>
      <c r="B58" s="154" t="s">
        <v>253</v>
      </c>
      <c r="C58" s="154"/>
      <c r="D58" s="154"/>
      <c r="E58" s="154"/>
      <c r="F58" s="154"/>
      <c r="G58" s="154"/>
    </row>
    <row r="59" spans="1:7" ht="15" customHeight="1">
      <c r="A59" s="154" t="s">
        <v>88</v>
      </c>
      <c r="B59" s="172"/>
      <c r="C59" s="154"/>
      <c r="D59" s="154"/>
      <c r="E59" s="154"/>
      <c r="F59" s="154"/>
      <c r="G59" s="154"/>
    </row>
    <row r="60" spans="1:7" ht="15" customHeight="1">
      <c r="A60" s="154" t="s">
        <v>237</v>
      </c>
      <c r="B60" s="172"/>
      <c r="C60" s="154"/>
      <c r="D60" s="154"/>
      <c r="E60" s="154"/>
      <c r="F60" s="154"/>
      <c r="G60" s="154"/>
    </row>
    <row r="61" spans="1:7" ht="15" customHeight="1">
      <c r="A61" s="154" t="s">
        <v>238</v>
      </c>
      <c r="B61" s="172"/>
      <c r="C61" s="154"/>
      <c r="D61" s="154"/>
      <c r="E61" s="154"/>
      <c r="F61" s="154"/>
      <c r="G61" s="154"/>
    </row>
    <row r="62" spans="1:7" ht="15" customHeight="1">
      <c r="A62" s="154" t="s">
        <v>137</v>
      </c>
      <c r="B62" s="172"/>
      <c r="C62" s="154"/>
      <c r="D62" s="154"/>
      <c r="E62" s="154"/>
      <c r="F62" s="154"/>
      <c r="G62" s="154"/>
    </row>
    <row r="63" spans="1:7" ht="15" customHeight="1">
      <c r="A63" s="154" t="s">
        <v>239</v>
      </c>
      <c r="B63" s="172"/>
      <c r="C63" s="154"/>
      <c r="D63" s="154"/>
      <c r="E63" s="154"/>
      <c r="F63" s="154"/>
      <c r="G63" s="154"/>
    </row>
    <row r="64" spans="1:7" ht="15" customHeight="1">
      <c r="A64" s="154" t="s">
        <v>240</v>
      </c>
      <c r="B64" s="172"/>
      <c r="C64" s="154"/>
      <c r="D64" s="154"/>
      <c r="E64" s="154"/>
      <c r="F64" s="154"/>
      <c r="G64" s="154"/>
    </row>
    <row r="65" spans="1:7" ht="15" customHeight="1">
      <c r="A65" s="154" t="s">
        <v>241</v>
      </c>
      <c r="B65" s="172"/>
      <c r="C65" s="154"/>
      <c r="D65" s="154"/>
      <c r="E65" s="154"/>
      <c r="F65" s="154"/>
      <c r="G65" s="154"/>
    </row>
    <row r="66" spans="1:7" ht="15" customHeight="1">
      <c r="A66" s="154" t="s">
        <v>50</v>
      </c>
      <c r="B66" s="172"/>
      <c r="C66" s="154"/>
      <c r="D66" s="154"/>
      <c r="E66" s="154"/>
      <c r="F66" s="154"/>
      <c r="G66" s="154"/>
    </row>
  </sheetData>
  <mergeCells count="52">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43:E43"/>
    <mergeCell ref="C44:E44"/>
    <mergeCell ref="C45:E45"/>
    <mergeCell ref="C46:E46"/>
    <mergeCell ref="C47:E47"/>
    <mergeCell ref="A7:A10"/>
    <mergeCell ref="B7:B8"/>
    <mergeCell ref="C7:C10"/>
    <mergeCell ref="D7:D10"/>
    <mergeCell ref="E7:E10"/>
    <mergeCell ref="AK7:AK10"/>
    <mergeCell ref="AL7:AL10"/>
    <mergeCell ref="AM7:AN10"/>
    <mergeCell ref="B9:B10"/>
    <mergeCell ref="AM31:AN32"/>
  </mergeCells>
  <phoneticPr fontId="5"/>
  <dataValidations count="5">
    <dataValidation allowBlank="1" showDropDown="0" showInputMessage="1" showErrorMessage="0" sqref="B11"/>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list" allowBlank="1" showDropDown="0" showInputMessage="1" showErrorMessage="1" sqref="C11:C30">
      <formula1>"A,B,C,D"</formula1>
    </dataValidation>
    <dataValidation type="list" allowBlank="1" showDropDown="0" showInputMessage="1" showErrorMessage="0" sqref="B12:B30">
      <formula1>"管理者,生活支援員"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usePrinterDefaults="1" r:id="rId1"/>
  <headerFooter alignWithMargins="0">
    <oddFooter>&amp;C- &amp;P/&amp;N -</oddFooter>
  </headerFooter>
  <rowBreaks count="1" manualBreakCount="1">
    <brk id="35"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チェックリスト</vt:lpstr>
      <vt:lpstr>R8給付費</vt:lpstr>
      <vt:lpstr>R7給付費</vt:lpstr>
      <vt:lpstr>人員配置（単独型のみ）</vt:lpstr>
      <vt:lpstr>勤務形態一覧表（単独型のみ）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2026-05-26T04:32:28Z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2026-05-26T04:32:28Z</vt:filetime>
  </property>
</Properties>
</file>