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328" windowHeight="7788" tabRatio="766"/>
  </bookViews>
  <sheets>
    <sheet name="概要用★第１号様式　自己評価票 (記載例) " sheetId="2" r:id="rId1"/>
  </sheets>
  <definedNames>
    <definedName name="_xlnm.Print_Area" localSheetId="0">'概要用★第１号様式　自己評価票 (記載例) '!$A$1:$N$98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<sst xmlns="http://schemas.openxmlformats.org/spreadsheetml/2006/main" xmlns:r="http://schemas.openxmlformats.org/officeDocument/2006/relationships" count="140" uniqueCount="140">
  <si>
    <t>教育公務員としての誇りと自覚を深め、学校教育目標の実現や課題解決に向けて、主体的に学校運営に関わることができる。</t>
  </si>
  <si>
    <t>児童生徒の自発的・自治的な活動を通して互いの良さや可能性を発揮できるような取組を計画的に進めることができる。</t>
  </si>
  <si>
    <t>専門性の
追究</t>
  </si>
  <si>
    <t>心身の健康</t>
    <rPh sb="0" eb="2">
      <t>シンシン</t>
    </rPh>
    <rPh sb="3" eb="5">
      <t>ケンコウ</t>
    </rPh>
    <phoneticPr fontId="19"/>
  </si>
  <si>
    <t>⑪</t>
  </si>
  <si>
    <t>①</t>
  </si>
  <si>
    <t>⑲</t>
  </si>
  <si>
    <t>法令遵守</t>
    <rPh sb="0" eb="2">
      <t>ホウレイ</t>
    </rPh>
    <rPh sb="2" eb="4">
      <t>ジュンシュ</t>
    </rPh>
    <phoneticPr fontId="19"/>
  </si>
  <si>
    <t>項目</t>
    <rPh sb="0" eb="2">
      <t>コウモク</t>
    </rPh>
    <phoneticPr fontId="19"/>
  </si>
  <si>
    <t>③</t>
  </si>
  <si>
    <t>G</t>
  </si>
  <si>
    <t>④</t>
  </si>
  <si>
    <t>自己評価</t>
  </si>
  <si>
    <t>校内研究の企画・運営の中心的な役割を担い、学校全体の研究を推進することができる。</t>
  </si>
  <si>
    <t>ICT活用指導力　平均</t>
  </si>
  <si>
    <t>②</t>
  </si>
  <si>
    <t>⑨</t>
  </si>
  <si>
    <t>⑤</t>
  </si>
  <si>
    <t>⑥</t>
  </si>
  <si>
    <t>生徒指導上の諸課題への対応</t>
    <rPh sb="0" eb="2">
      <t>セイト</t>
    </rPh>
    <rPh sb="2" eb="4">
      <t>シドウ</t>
    </rPh>
    <rPh sb="4" eb="5">
      <t>ジョウ</t>
    </rPh>
    <rPh sb="6" eb="7">
      <t>ショ</t>
    </rPh>
    <rPh sb="7" eb="9">
      <t>カダイ</t>
    </rPh>
    <rPh sb="11" eb="13">
      <t>タイオウ</t>
    </rPh>
    <phoneticPr fontId="19"/>
  </si>
  <si>
    <t>発達や学びの連続性を踏まえた教科等横断的な授業構想等カリキュラム・マネジメントの視点に立ち、「主体的・対話的で深い学び」の実現に向けた指導計画を立てるとともに、教員に対して指導・助言をすることができる。</t>
    <rPh sb="0" eb="2">
      <t>ハッタツ</t>
    </rPh>
    <rPh sb="3" eb="4">
      <t>マナ</t>
    </rPh>
    <rPh sb="6" eb="9">
      <t>レンゾクセイ</t>
    </rPh>
    <rPh sb="10" eb="11">
      <t>フ</t>
    </rPh>
    <phoneticPr fontId="19"/>
  </si>
  <si>
    <t>⑫</t>
  </si>
  <si>
    <t>⑰</t>
  </si>
  <si>
    <t>協働性・同僚性の構築力　平均</t>
  </si>
  <si>
    <t>児童生徒間の人間関係の構築</t>
    <rPh sb="0" eb="2">
      <t>ジドウ</t>
    </rPh>
    <rPh sb="2" eb="4">
      <t>セイト</t>
    </rPh>
    <rPh sb="4" eb="5">
      <t>カン</t>
    </rPh>
    <rPh sb="6" eb="8">
      <t>ニンゲン</t>
    </rPh>
    <rPh sb="8" eb="10">
      <t>カンケイ</t>
    </rPh>
    <rPh sb="11" eb="13">
      <t>コウチク</t>
    </rPh>
    <phoneticPr fontId="19"/>
  </si>
  <si>
    <t>⑩</t>
  </si>
  <si>
    <t>学校組織の理解・運営</t>
    <rPh sb="0" eb="2">
      <t>ガッコウ</t>
    </rPh>
    <rPh sb="2" eb="4">
      <t>ソシキ</t>
    </rPh>
    <rPh sb="5" eb="7">
      <t>リカイ</t>
    </rPh>
    <rPh sb="8" eb="10">
      <t>ウンエイ</t>
    </rPh>
    <phoneticPr fontId="19"/>
  </si>
  <si>
    <t>郷土愛</t>
    <rPh sb="0" eb="2">
      <t>キョウド</t>
    </rPh>
    <rPh sb="2" eb="3">
      <t>アイ</t>
    </rPh>
    <phoneticPr fontId="19"/>
  </si>
  <si>
    <t>セルフマネジメント力</t>
    <rPh sb="9" eb="10">
      <t>リョク</t>
    </rPh>
    <phoneticPr fontId="19"/>
  </si>
  <si>
    <t>⑯</t>
  </si>
  <si>
    <t>ICTや教育データの効果的な活用</t>
  </si>
  <si>
    <t>チームマネジメント力</t>
    <rPh sb="9" eb="10">
      <t>リョク</t>
    </rPh>
    <phoneticPr fontId="19"/>
  </si>
  <si>
    <t>⑳</t>
  </si>
  <si>
    <t>人材育成</t>
    <rPh sb="0" eb="2">
      <t>ジンザイ</t>
    </rPh>
    <rPh sb="2" eb="4">
      <t>イクセイ</t>
    </rPh>
    <phoneticPr fontId="19"/>
  </si>
  <si>
    <t>⑱</t>
  </si>
  <si>
    <t>⑦</t>
  </si>
  <si>
    <t>⑮</t>
  </si>
  <si>
    <r>
      <t xml:space="preserve">校長
評価
</t>
    </r>
    <r>
      <rPr>
        <sz val="16"/>
        <color auto="1"/>
        <rFont val="ＭＳ Ｐゴシック"/>
      </rPr>
      <t>２月</t>
    </r>
    <rPh sb="0" eb="2">
      <t>コウチョウ</t>
    </rPh>
    <rPh sb="3" eb="5">
      <t>ヒョウカ</t>
    </rPh>
    <rPh sb="8" eb="9">
      <t>ガツ</t>
    </rPh>
    <phoneticPr fontId="19"/>
  </si>
  <si>
    <t>使命感・責任感</t>
    <rPh sb="0" eb="3">
      <t>シメイカン</t>
    </rPh>
    <rPh sb="4" eb="7">
      <t>セキニンカン</t>
    </rPh>
    <phoneticPr fontId="19"/>
  </si>
  <si>
    <t>⑭</t>
  </si>
  <si>
    <t>⑧</t>
  </si>
  <si>
    <t>倫理観・
社会性</t>
  </si>
  <si>
    <t>自己啓発</t>
  </si>
  <si>
    <t>⑬</t>
  </si>
  <si>
    <t>授業構想</t>
  </si>
  <si>
    <t>郷土愛</t>
  </si>
  <si>
    <t>安全や教育効果に配慮した環境を整備するとともに、危機の早期発見、早期対応に向け、適切な対応策を講じることができる。</t>
  </si>
  <si>
    <t>児童生徒理解</t>
    <rPh sb="0" eb="2">
      <t>ジドウ</t>
    </rPh>
    <rPh sb="2" eb="4">
      <t>セイト</t>
    </rPh>
    <rPh sb="4" eb="6">
      <t>リカイ</t>
    </rPh>
    <phoneticPr fontId="19"/>
  </si>
  <si>
    <t>F</t>
  </si>
  <si>
    <t>㉑</t>
  </si>
  <si>
    <t>法令遵守</t>
  </si>
  <si>
    <t>教職員間の連携・協働</t>
    <rPh sb="0" eb="3">
      <t>キョウショクイン</t>
    </rPh>
    <rPh sb="3" eb="4">
      <t>カン</t>
    </rPh>
    <rPh sb="5" eb="7">
      <t>レンケイ</t>
    </rPh>
    <rPh sb="8" eb="10">
      <t>キョウドウ</t>
    </rPh>
    <phoneticPr fontId="19"/>
  </si>
  <si>
    <t>高知県の風土や歴史について理解を深め、高知県の文化、伝統等の発展に貢献することができる。</t>
  </si>
  <si>
    <t>倫理観や規律の遵守について高い規範意識をもって職務を遂行するとともに、教職員に助言をすることができる。</t>
  </si>
  <si>
    <t>受講者番号</t>
    <rPh sb="2" eb="3">
      <t>シャ</t>
    </rPh>
    <rPh sb="3" eb="5">
      <t>バンゴウ</t>
    </rPh>
    <phoneticPr fontId="19"/>
  </si>
  <si>
    <t>学習評価と
改善</t>
  </si>
  <si>
    <t>教育相談等の手法等を効果的に活用し、場面や状況に応じた適切な対応を行うとともに、教職員に対して指導・助言をすることができる。</t>
  </si>
  <si>
    <t>危機管理・安全管理</t>
    <rPh sb="0" eb="2">
      <t>キキ</t>
    </rPh>
    <rPh sb="2" eb="4">
      <t>カンリ</t>
    </rPh>
    <rPh sb="5" eb="7">
      <t>アンゼン</t>
    </rPh>
    <rPh sb="7" eb="9">
      <t>カンリ</t>
    </rPh>
    <phoneticPr fontId="19"/>
  </si>
  <si>
    <t>今日的な教育の動向を把握し、求められる専門性をさらに高めるとともに、教員に対して指導・助言をすることができる。</t>
  </si>
  <si>
    <t>危機管理・
安全管理</t>
  </si>
  <si>
    <t>保護者・地域・関係機関等との連携・協働</t>
    <rPh sb="0" eb="3">
      <t>ホゴシャ</t>
    </rPh>
    <rPh sb="4" eb="6">
      <t>チイキ</t>
    </rPh>
    <rPh sb="7" eb="9">
      <t>カンケイ</t>
    </rPh>
    <rPh sb="9" eb="11">
      <t>キカン</t>
    </rPh>
    <rPh sb="11" eb="12">
      <t>トウ</t>
    </rPh>
    <rPh sb="14" eb="16">
      <t>レンケイ</t>
    </rPh>
    <rPh sb="17" eb="19">
      <t>キョウドウ</t>
    </rPh>
    <phoneticPr fontId="19"/>
  </si>
  <si>
    <t>倫理観・社会性</t>
    <rPh sb="0" eb="3">
      <t>リンリカン</t>
    </rPh>
    <rPh sb="4" eb="7">
      <t>シャカイセイ</t>
    </rPh>
    <phoneticPr fontId="19"/>
  </si>
  <si>
    <t>指標（中堅期）</t>
  </si>
  <si>
    <t>学校組織の理解・運営</t>
  </si>
  <si>
    <t>学習指導力</t>
    <rPh sb="0" eb="2">
      <t>ガクシュウ</t>
    </rPh>
    <rPh sb="2" eb="5">
      <t>シドウリョク</t>
    </rPh>
    <phoneticPr fontId="19"/>
  </si>
  <si>
    <t>特別な配慮を要する児童
生徒への対応</t>
    <rPh sb="0" eb="2">
      <t>トクベツ</t>
    </rPh>
    <rPh sb="3" eb="5">
      <t>ハイリョ</t>
    </rPh>
    <rPh sb="6" eb="7">
      <t>ヨウ</t>
    </rPh>
    <rPh sb="9" eb="11">
      <t>ジドウ</t>
    </rPh>
    <rPh sb="12" eb="14">
      <t>セイト</t>
    </rPh>
    <rPh sb="16" eb="18">
      <t>タイオウ</t>
    </rPh>
    <phoneticPr fontId="19"/>
  </si>
  <si>
    <t>使命感・
責任感</t>
  </si>
  <si>
    <t>受講者氏名</t>
    <rPh sb="0" eb="3">
      <t>ジュコウシャ</t>
    </rPh>
    <rPh sb="3" eb="4">
      <t>シ</t>
    </rPh>
    <rPh sb="4" eb="5">
      <t>ナ</t>
    </rPh>
    <phoneticPr fontId="19"/>
  </si>
  <si>
    <t>校　長　名</t>
  </si>
  <si>
    <t>指標に対する「自己の達成規準」</t>
    <rPh sb="0" eb="2">
      <t>シヒョウ</t>
    </rPh>
    <rPh sb="3" eb="4">
      <t>タイ</t>
    </rPh>
    <rPh sb="7" eb="9">
      <t>ジコ</t>
    </rPh>
    <rPh sb="10" eb="12">
      <t>タッセイ</t>
    </rPh>
    <rPh sb="12" eb="14">
      <t>キジュン</t>
    </rPh>
    <phoneticPr fontId="19"/>
  </si>
  <si>
    <t>指標に対する「自己の達成規準」</t>
  </si>
  <si>
    <t>指標（中堅期）</t>
    <rPh sb="0" eb="2">
      <t>シヒョウ</t>
    </rPh>
    <rPh sb="3" eb="5">
      <t>チュウケン</t>
    </rPh>
    <rPh sb="5" eb="6">
      <t>キ</t>
    </rPh>
    <phoneticPr fontId="19"/>
  </si>
  <si>
    <t>学級･HR経営力</t>
    <rPh sb="0" eb="2">
      <t>ガッキュウ</t>
    </rPh>
    <rPh sb="5" eb="8">
      <t>ケイエイリョク</t>
    </rPh>
    <phoneticPr fontId="19"/>
  </si>
  <si>
    <t>I</t>
  </si>
  <si>
    <t>５月</t>
    <rPh sb="1" eb="2">
      <t>ガツ</t>
    </rPh>
    <phoneticPr fontId="19"/>
  </si>
  <si>
    <t>８月</t>
    <rPh sb="1" eb="2">
      <t>ガツ</t>
    </rPh>
    <phoneticPr fontId="19"/>
  </si>
  <si>
    <t>２月</t>
  </si>
  <si>
    <t>校長
評価</t>
    <rPh sb="0" eb="2">
      <t>コウチョウ</t>
    </rPh>
    <rPh sb="3" eb="5">
      <t>ヒョウカ</t>
    </rPh>
    <phoneticPr fontId="19"/>
  </si>
  <si>
    <t>第１号様式</t>
    <rPh sb="0" eb="1">
      <t>だい</t>
    </rPh>
    <rPh sb="2" eb="3">
      <t>ごう</t>
    </rPh>
    <rPh sb="3" eb="5">
      <t>ようしき</t>
    </rPh>
    <phoneticPr fontId="19" type="Hiragana"/>
  </si>
  <si>
    <t>児童生徒との信頼関係の構築</t>
    <rPh sb="0" eb="2">
      <t>ジドウ</t>
    </rPh>
    <rPh sb="2" eb="4">
      <t>セイト</t>
    </rPh>
    <rPh sb="6" eb="8">
      <t>シンライ</t>
    </rPh>
    <rPh sb="8" eb="10">
      <t>カンケイ</t>
    </rPh>
    <rPh sb="11" eb="13">
      <t>コウチク</t>
    </rPh>
    <phoneticPr fontId="19"/>
  </si>
  <si>
    <t>指導技術の工夫</t>
  </si>
  <si>
    <t>㉒</t>
  </si>
  <si>
    <t>教職員間の連携・協働</t>
  </si>
  <si>
    <t>ワーク・ライフ・バランス</t>
  </si>
  <si>
    <t>業務遂行・
進捗管理</t>
  </si>
  <si>
    <t>健康的な生活習慣のもと、ワーク・ライフ・バランスを意識した生活を送るとともに、働き方や心身の健康について、教職員に適切な助言をすることができる。</t>
  </si>
  <si>
    <t>㉓</t>
  </si>
  <si>
    <t>人材育成</t>
  </si>
  <si>
    <t>自校の諸課題について、具体的な対応策を提案するとともに、教職員に対して適切な指導・助言をすることができる。</t>
  </si>
  <si>
    <t>学　校　名</t>
  </si>
  <si>
    <t>領域</t>
    <rPh sb="0" eb="2">
      <t>リョウイキ</t>
    </rPh>
    <phoneticPr fontId="19"/>
  </si>
  <si>
    <t>能力</t>
    <rPh sb="0" eb="2">
      <t>ノウリョク</t>
    </rPh>
    <phoneticPr fontId="19"/>
  </si>
  <si>
    <t>児童生徒の実態や取り巻く環境を踏まえ、児童生徒の自分らしい生き方の実現を支援する適切な指導方針を立てて対応することができる。</t>
  </si>
  <si>
    <t>発達支持的生徒指導</t>
  </si>
  <si>
    <t>校内研究の推進</t>
  </si>
  <si>
    <t>学習指導と関連付けながら発達支持的生徒指導の充実を図るとともに、専門家等の協力も得ながら、全ての児童生徒の発達を支える働きかけについて教職員に指導・助言をすることができる。</t>
  </si>
  <si>
    <t>保護者や専門家・関係機関等と連携し、個や集団に応じた学習上・生活上の指導・支援の在り方や校内支援体制について、具体的に提案することができる。</t>
  </si>
  <si>
    <t>個別最適な学びと協働的な学びを一体的に充実し、「主体的・対話的で深い学び」を実現する授業を実践するとともに、他の教員の授業を評価し、指導・助言をすることができる。</t>
  </si>
  <si>
    <t>適切な学習評価や授業改善を実施するとともに、他の教員に対して授業設計・実践・評価・改善等の指導・助言をすることができる。</t>
  </si>
  <si>
    <t>情報社会の動向を積極的に把握し、教育データを活用して学習の改善を図るとともに、情報モラルに留意し、ICTを活用した工夫ある授業実践について、教員に対して指導・助言することができる。</t>
  </si>
  <si>
    <t>「チーム学校」としての連携を深め、地域とともに歩む学校づくりの積極的な推進に向けて、自らの意見を効果的に伝えつつ、円滑なコミュニケーションを取ることができる。</t>
  </si>
  <si>
    <t>学年や分掌等の要となり、チーム対応等の充実に向けて、他者との協力や関わり、連携協働を通じて、リーダーシップを発揮し、課題を解決することができる。</t>
  </si>
  <si>
    <t>組織の特性や教職員の強み・弱みを見取り、それらを生かした機能的な組織運営に向けて、自らの役割を果たすことができる。</t>
  </si>
  <si>
    <t>校務分掌等の業務の効率的・効果的な遂行に向け、ICTを効果的に活用するなど積極的に工夫改善を図りながらPDCAサイクルを回すとともに、教職員に対して適切な指導・助言をすることができる。</t>
  </si>
  <si>
    <t>自ら学び続ける意欲をもち、国内外の社会状況の変化に合わせた課題意識や探究心をもって研鑽を積み、自己を高めることができる。</t>
  </si>
  <si>
    <t>授業実践・改善力　平均</t>
    <rPh sb="0" eb="2">
      <t>ジュギョウ</t>
    </rPh>
    <phoneticPr fontId="19"/>
  </si>
  <si>
    <t>Ｉ 自己変革力</t>
    <rPh sb="2" eb="4">
      <t>ジコ</t>
    </rPh>
    <rPh sb="4" eb="6">
      <t>ヘンカク</t>
    </rPh>
    <rPh sb="6" eb="7">
      <t>リョク</t>
    </rPh>
    <phoneticPr fontId="19"/>
  </si>
  <si>
    <t>学級・HR経営力　平均</t>
  </si>
  <si>
    <t>Ａ 集団を高める力</t>
    <rPh sb="2" eb="4">
      <t>シュウダン</t>
    </rPh>
    <rPh sb="5" eb="6">
      <t>タカ</t>
    </rPh>
    <rPh sb="8" eb="9">
      <t>チカラ</t>
    </rPh>
    <phoneticPr fontId="19"/>
  </si>
  <si>
    <t>Ｂ 一人一人の能力を高める力</t>
    <rPh sb="2" eb="4">
      <t>ヒトリ</t>
    </rPh>
    <rPh sb="4" eb="6">
      <t>ヒトリ</t>
    </rPh>
    <rPh sb="7" eb="9">
      <t>ノウリョク</t>
    </rPh>
    <rPh sb="10" eb="11">
      <t>タカ</t>
    </rPh>
    <rPh sb="13" eb="14">
      <t>チカラ</t>
    </rPh>
    <phoneticPr fontId="19"/>
  </si>
  <si>
    <t>Ｇ 組織貢献力</t>
    <rPh sb="2" eb="4">
      <t>ソシキ</t>
    </rPh>
    <rPh sb="4" eb="6">
      <t>コウケン</t>
    </rPh>
    <rPh sb="6" eb="7">
      <t>リョク</t>
    </rPh>
    <phoneticPr fontId="19"/>
  </si>
  <si>
    <t>D</t>
  </si>
  <si>
    <t>チームマネジメント力　平均</t>
  </si>
  <si>
    <t>Ｅ ICT活用指導力</t>
    <rPh sb="5" eb="7">
      <t>カツヨウ</t>
    </rPh>
    <rPh sb="7" eb="10">
      <t>シドウリョク</t>
    </rPh>
    <phoneticPr fontId="19"/>
  </si>
  <si>
    <t>A</t>
  </si>
  <si>
    <t>２月</t>
    <rPh sb="1" eb="2">
      <t>ガツ</t>
    </rPh>
    <phoneticPr fontId="19"/>
  </si>
  <si>
    <t>集団を高める力　平均</t>
  </si>
  <si>
    <t>一人一人の能力を高める力　平均</t>
  </si>
  <si>
    <t>Ｃ 授業実践･改善力</t>
    <rPh sb="2" eb="4">
      <t>ジュギョウ</t>
    </rPh>
    <rPh sb="4" eb="6">
      <t>ジッセン</t>
    </rPh>
    <rPh sb="7" eb="9">
      <t>カイゼン</t>
    </rPh>
    <rPh sb="9" eb="10">
      <t>リョク</t>
    </rPh>
    <phoneticPr fontId="19"/>
  </si>
  <si>
    <t>Ｄ 専門性探究力</t>
    <rPh sb="2" eb="5">
      <t>センモンセイ</t>
    </rPh>
    <rPh sb="5" eb="7">
      <t>タンキュウ</t>
    </rPh>
    <rPh sb="7" eb="8">
      <t>リョク</t>
    </rPh>
    <phoneticPr fontId="19"/>
  </si>
  <si>
    <t>Ｈ 自己管理能力</t>
    <rPh sb="2" eb="4">
      <t>ジコ</t>
    </rPh>
    <rPh sb="6" eb="8">
      <t>ノウリョク</t>
    </rPh>
    <phoneticPr fontId="19"/>
  </si>
  <si>
    <t>自己管理能力　平均</t>
  </si>
  <si>
    <t>自己変革力　平均</t>
  </si>
  <si>
    <t>セルフマネジメント力　平均</t>
  </si>
  <si>
    <t>B</t>
  </si>
  <si>
    <t>C</t>
  </si>
  <si>
    <t>E</t>
  </si>
  <si>
    <t>H</t>
  </si>
  <si>
    <t>【校長所見】</t>
    <rPh sb="1" eb="5">
      <t>コウチョウショケン</t>
    </rPh>
    <phoneticPr fontId="19"/>
  </si>
  <si>
    <t>専門性探究力　平均</t>
  </si>
  <si>
    <t>学習指導力　平均</t>
    <rPh sb="0" eb="2">
      <t>ガクシュウ</t>
    </rPh>
    <rPh sb="2" eb="4">
      <t>シドウ</t>
    </rPh>
    <phoneticPr fontId="19"/>
  </si>
  <si>
    <t>組織貢献力　平均</t>
    <rPh sb="0" eb="2">
      <t>ソシキ</t>
    </rPh>
    <rPh sb="2" eb="4">
      <t>コウケン</t>
    </rPh>
    <phoneticPr fontId="19"/>
  </si>
  <si>
    <t>保護者・地域・校種間・関係機関等との連携・協働</t>
    <rPh sb="0" eb="3">
      <t>ホゴシャ</t>
    </rPh>
    <rPh sb="4" eb="6">
      <t>チイキ</t>
    </rPh>
    <rPh sb="7" eb="9">
      <t>コウシュ</t>
    </rPh>
    <rPh sb="9" eb="10">
      <t>カン</t>
    </rPh>
    <rPh sb="11" eb="13">
      <t>カンケイ</t>
    </rPh>
    <rPh sb="13" eb="15">
      <t>キカン</t>
    </rPh>
    <rPh sb="15" eb="16">
      <t>トウ</t>
    </rPh>
    <rPh sb="18" eb="20">
      <t>レンケイ</t>
    </rPh>
    <rPh sb="21" eb="23">
      <t>キョウドウ</t>
    </rPh>
    <phoneticPr fontId="19"/>
  </si>
  <si>
    <t>教育公務員として、常に法令を遵守し、不祥事の防止を意識するとともに他の教職員の模範となるよう行動し、その重要性を教職員に助言をすることができる。</t>
    <rPh sb="18" eb="21">
      <t>フショウジ</t>
    </rPh>
    <rPh sb="22" eb="24">
      <t>ボウシ</t>
    </rPh>
    <rPh sb="25" eb="27">
      <t>イシキ</t>
    </rPh>
    <rPh sb="52" eb="54">
      <t>ジュウヨウ</t>
    </rPh>
    <phoneticPr fontId="19"/>
  </si>
  <si>
    <r>
      <t xml:space="preserve">教育委員会名
</t>
    </r>
    <r>
      <rPr>
        <sz val="14"/>
        <color auto="1"/>
        <rFont val="ＭＳ Ｐゴシック"/>
      </rPr>
      <t>(県立学校は不要)</t>
    </r>
  </si>
  <si>
    <r>
      <t>　</t>
    </r>
    <r>
      <rPr>
        <sz val="14"/>
        <color auto="1"/>
        <rFont val="ＭＳ Ｐゴシック"/>
      </rPr>
      <t>これまでの教育実践を振り返り、『高知県教員育成指標』に対する「自己の達成規準」を作成しましょう。
　※　作成した「自己の達成規準」が（４：十分できている）になった場合は、状況に応じてさらに高次の達成規準を作成し取り組みましょう。</t>
    </r>
    <rPh sb="6" eb="8">
      <t>キョウイク</t>
    </rPh>
    <rPh sb="8" eb="10">
      <t>ジッセン</t>
    </rPh>
    <rPh sb="11" eb="12">
      <t>フ</t>
    </rPh>
    <rPh sb="13" eb="14">
      <t>カエ</t>
    </rPh>
    <rPh sb="20" eb="22">
      <t>キョウイン</t>
    </rPh>
    <rPh sb="22" eb="24">
      <t>イクセイ</t>
    </rPh>
    <rPh sb="24" eb="26">
      <t>シヒョウ</t>
    </rPh>
    <phoneticPr fontId="19"/>
  </si>
  <si>
    <r>
      <t>評価　</t>
    </r>
    <r>
      <rPr>
        <sz val="14"/>
        <color auto="1"/>
        <rFont val="ＭＳ Ｐゴシック"/>
      </rPr>
      <t>　４：十分できている   　　３：だいたいできている　　　２：あまりできていない　　　１：できていない</t>
    </r>
    <rPh sb="0" eb="2">
      <t>ヒョウカ</t>
    </rPh>
    <rPh sb="6" eb="8">
      <t>ジュウブン</t>
    </rPh>
    <phoneticPr fontId="19"/>
  </si>
  <si>
    <r>
      <t>Ｆ 協働性･</t>
    </r>
    <r>
      <rPr>
        <sz val="10"/>
        <color auto="1"/>
        <rFont val="ＭＳ Ｐゴシック"/>
      </rPr>
      <t>同僚性の構築力</t>
    </r>
    <rPh sb="2" eb="4">
      <t>キョウドウ</t>
    </rPh>
    <rPh sb="4" eb="5">
      <t>セイ</t>
    </rPh>
    <rPh sb="6" eb="8">
      <t>ドウリョウ</t>
    </rPh>
    <rPh sb="8" eb="9">
      <t>セイ</t>
    </rPh>
    <rPh sb="10" eb="12">
      <t>コウチク</t>
    </rPh>
    <rPh sb="12" eb="13">
      <t>リョク</t>
    </rPh>
    <phoneticPr fontId="19"/>
  </si>
  <si>
    <r>
      <t>学</t>
    </r>
    <r>
      <rPr>
        <sz val="8"/>
        <color auto="1"/>
        <rFont val="ＭＳ Ｐゴシック"/>
      </rPr>
      <t>習評価と改善</t>
    </r>
    <rPh sb="0" eb="2">
      <t>ガクシュウ</t>
    </rPh>
    <phoneticPr fontId="19"/>
  </si>
  <si>
    <r>
      <t>令和</t>
    </r>
    <r>
      <rPr>
        <b/>
        <sz val="22"/>
        <color auto="1"/>
        <rFont val="ＭＳ Ｐゴシック"/>
      </rPr>
      <t>８年度　中堅教諭等資質向上研修（教諭）　　自己評価票　　</t>
    </r>
    <rPh sb="0" eb="2">
      <t>レイワ</t>
    </rPh>
    <rPh sb="3" eb="5">
      <t>ネンド</t>
    </rPh>
    <rPh sb="6" eb="8">
      <t>チュウケン</t>
    </rPh>
    <rPh sb="8" eb="10">
      <t>キョウユ</t>
    </rPh>
    <rPh sb="10" eb="11">
      <t>ナド</t>
    </rPh>
    <rPh sb="11" eb="13">
      <t>シシツ</t>
    </rPh>
    <rPh sb="13" eb="15">
      <t>コウジョウ</t>
    </rPh>
    <rPh sb="15" eb="17">
      <t>ケンシュウ</t>
    </rPh>
    <rPh sb="18" eb="20">
      <t>キョウユ</t>
    </rPh>
    <rPh sb="23" eb="25">
      <t>ジコ</t>
    </rPh>
    <rPh sb="25" eb="27">
      <t>ヒョウカ</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</si>
</sst>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Red]\(0.0\)"/>
  </numFmts>
  <fonts count="43">
    <font>
      <sz val="11"/>
      <color indexed="8"/>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ＭＳ Ｐゴシック"/>
      <family val="3"/>
      <scheme val="minor"/>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rgb="FF000000"/>
      <name val="ＭＳ Ｐゴシック"/>
      <family val="3"/>
    </font>
    <font>
      <sz val="20"/>
      <color auto="1"/>
      <name val="ＭＳ ゴシック"/>
      <family val="3"/>
    </font>
    <font>
      <b/>
      <sz val="22"/>
      <color auto="1"/>
      <name val="ＭＳ Ｐゴシック"/>
      <family val="3"/>
    </font>
    <font>
      <sz val="14"/>
      <color auto="1"/>
      <name val="ＭＳ Ｐゴシック"/>
      <family val="3"/>
    </font>
    <font>
      <sz val="16"/>
      <color auto="1"/>
      <name val="ＭＳ Ｐゴシック"/>
      <family val="3"/>
    </font>
    <font>
      <sz val="11"/>
      <color auto="1"/>
      <name val="UD デジタル 教科書体 N-B"/>
      <family val="1"/>
    </font>
    <font>
      <sz val="10"/>
      <color auto="1"/>
      <name val="UD デジタル 教科書体 N-B"/>
      <family val="1"/>
    </font>
    <font>
      <sz val="10"/>
      <color auto="1"/>
      <name val="ＭＳ 明朝"/>
      <family val="1"/>
    </font>
    <font>
      <sz val="11"/>
      <color auto="1"/>
      <name val="ＭＳ Ｐゴシック"/>
      <family val="3"/>
    </font>
    <font>
      <b/>
      <sz val="14"/>
      <color auto="1"/>
      <name val="ＭＳ Ｐゴシック"/>
      <family val="3"/>
    </font>
    <font>
      <sz val="9"/>
      <color auto="1"/>
      <name val="ＭＳ Ｐゴシック"/>
      <family val="3"/>
    </font>
    <font>
      <sz val="10"/>
      <color auto="1"/>
      <name val="ＭＳ Ｐゴシック"/>
      <family val="3"/>
    </font>
    <font>
      <sz val="14"/>
      <color auto="1"/>
      <name val="ＭＳ 明朝"/>
    </font>
    <font>
      <sz val="10"/>
      <color theme="1"/>
      <name val="ＭＳ ゴシック"/>
      <family val="3"/>
    </font>
    <font>
      <sz val="11"/>
      <color auto="1"/>
      <name val="ＭＳ 明朝"/>
    </font>
    <font>
      <b/>
      <sz val="11"/>
      <color auto="1"/>
      <name val="ＭＳ Ｐゴシック"/>
    </font>
    <font>
      <b/>
      <sz val="11"/>
      <color auto="1"/>
      <name val="ＭＳ 明朝"/>
    </font>
    <font>
      <sz val="11"/>
      <color theme="1"/>
      <name val="ＭＳ ゴシック"/>
      <family val="3"/>
    </font>
    <font>
      <sz val="24"/>
      <color auto="1"/>
      <name val="ＭＳ ゴシック"/>
      <family val="3"/>
    </font>
    <font>
      <b/>
      <sz val="18"/>
      <color auto="1"/>
      <name val="ＭＳ Ｐゴシック"/>
      <family val="3"/>
    </font>
    <font>
      <sz val="18"/>
      <color auto="1"/>
      <name val="ＭＳ ゴシック"/>
      <family val="3"/>
    </font>
    <font>
      <sz val="18"/>
      <color auto="1"/>
      <name val="ＭＳ Ｐゴシック"/>
      <family val="3"/>
    </font>
    <font>
      <sz val="9"/>
      <color theme="1"/>
      <name val="ＭＳ ゴシック"/>
      <family val="3"/>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D9D9D9"/>
        <bgColor indexed="64"/>
      </patternFill>
    </fill>
    <fill>
      <patternFill patternType="solid">
        <fgColor rgb="FFFFFFFF"/>
        <bgColor indexed="64"/>
      </patternFill>
    </fill>
    <fill>
      <patternFill patternType="solid">
        <fgColor theme="0" tint="-0.25"/>
        <bgColor indexed="64"/>
      </patternFill>
    </fill>
    <fill>
      <patternFill patternType="solid">
        <fgColor theme="0" tint="-0.14000000000000001"/>
        <bgColor indexed="64"/>
      </patternFill>
    </fill>
    <fill>
      <patternFill patternType="solid">
        <fgColor rgb="FFDBDBDB"/>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medium">
        <color auto="1"/>
      </right>
      <top style="medium">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auto="1"/>
      </right>
      <top style="medium">
        <color indexed="64"/>
      </top>
      <bottom/>
      <diagonal/>
    </border>
    <border>
      <left/>
      <right style="medium">
        <color auto="1"/>
      </right>
      <top/>
      <bottom style="medium">
        <color indexed="64"/>
      </bottom>
      <diagonal/>
    </border>
    <border>
      <left style="medium">
        <color indexed="64"/>
      </left>
      <right/>
      <top style="hair">
        <color auto="1"/>
      </top>
      <bottom style="medium">
        <color indexed="64"/>
      </bottom>
      <diagonal/>
    </border>
    <border>
      <left style="medium">
        <color auto="1"/>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diagonal/>
    </border>
    <border>
      <left style="medium">
        <color indexed="64"/>
      </left>
      <right/>
      <top/>
      <bottom style="hair">
        <color indexed="64"/>
      </bottom>
      <diagonal/>
    </border>
    <border>
      <left/>
      <right/>
      <top style="hair">
        <color auto="1"/>
      </top>
      <bottom style="medium">
        <color indexed="64"/>
      </bottom>
      <diagonal/>
    </border>
    <border>
      <left/>
      <right/>
      <top style="medium">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hair">
        <color auto="1"/>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style="hair">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75">
    <xf numFmtId="0" fontId="0" fillId="0" borderId="0" xfId="0">
      <alignment vertical="center"/>
    </xf>
    <xf numFmtId="0" fontId="20" fillId="0" borderId="0" xfId="0" applyFont="1">
      <alignment vertical="center"/>
    </xf>
    <xf numFmtId="0" fontId="21" fillId="0" borderId="0" xfId="0" applyFont="1" applyBorder="1">
      <alignment vertical="center"/>
    </xf>
    <xf numFmtId="0" fontId="22" fillId="0" borderId="10" xfId="0" applyFont="1" applyBorder="1" applyAlignment="1">
      <alignment horizontal="left" vertical="center"/>
    </xf>
    <xf numFmtId="0" fontId="23" fillId="0" borderId="11" xfId="0" applyFont="1" applyBorder="1" applyAlignment="1">
      <alignment horizontal="center" vertical="center" wrapText="1"/>
    </xf>
    <xf numFmtId="0" fontId="23" fillId="0" borderId="0" xfId="0" applyFont="1" applyBorder="1" applyAlignment="1">
      <alignment horizontal="left" vertical="center" wrapText="1"/>
    </xf>
    <xf numFmtId="0" fontId="23" fillId="0" borderId="12" xfId="0" applyFont="1" applyBorder="1">
      <alignment vertical="center"/>
    </xf>
    <xf numFmtId="0" fontId="24" fillId="24" borderId="13" xfId="0" applyFont="1" applyFill="1" applyBorder="1" applyAlignment="1">
      <alignment horizontal="center" vertical="center" textRotation="255" shrinkToFit="1"/>
    </xf>
    <xf numFmtId="0" fontId="24" fillId="24" borderId="14" xfId="0" applyFont="1" applyFill="1" applyBorder="1" applyAlignment="1">
      <alignment horizontal="center" vertical="center" textRotation="255" shrinkToFit="1"/>
    </xf>
    <xf numFmtId="0" fontId="23" fillId="0" borderId="13"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0" xfId="0" applyFont="1" applyAlignment="1">
      <alignment horizontal="center" vertical="center" textRotation="255"/>
    </xf>
    <xf numFmtId="0" fontId="25" fillId="0" borderId="16" xfId="0" applyFont="1" applyBorder="1" applyAlignment="1">
      <alignment horizontal="left" vertical="top"/>
    </xf>
    <xf numFmtId="0" fontId="26" fillId="0" borderId="17" xfId="0" applyFont="1" applyBorder="1" applyAlignment="1">
      <alignment horizontal="left" vertical="top"/>
    </xf>
    <xf numFmtId="0" fontId="27" fillId="0" borderId="17" xfId="0" applyFont="1" applyBorder="1" applyAlignment="1">
      <alignment horizontal="center" vertical="top"/>
    </xf>
    <xf numFmtId="0" fontId="27" fillId="0" borderId="18" xfId="0" applyFont="1" applyBorder="1" applyAlignment="1">
      <alignment horizontal="center" vertical="top"/>
    </xf>
    <xf numFmtId="0" fontId="23" fillId="0" borderId="11" xfId="0" applyFont="1" applyBorder="1" applyAlignment="1">
      <alignment horizontal="center" vertical="center"/>
    </xf>
    <xf numFmtId="0" fontId="28" fillId="0" borderId="12" xfId="0" applyFont="1" applyBorder="1">
      <alignment vertical="center"/>
    </xf>
    <xf numFmtId="0" fontId="24" fillId="24" borderId="19" xfId="0" applyFont="1" applyFill="1" applyBorder="1" applyAlignment="1">
      <alignment horizontal="center" vertical="center" textRotation="255"/>
    </xf>
    <xf numFmtId="0" fontId="24" fillId="24" borderId="0" xfId="0" applyFont="1" applyFill="1" applyBorder="1" applyAlignment="1">
      <alignment horizontal="center" vertical="center" textRotation="255"/>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xf>
    <xf numFmtId="0" fontId="23" fillId="25" borderId="22" xfId="0" applyFont="1" applyFill="1" applyBorder="1" applyAlignment="1">
      <alignment horizontal="center" vertical="center" textRotation="255"/>
    </xf>
    <xf numFmtId="0" fontId="23" fillId="25" borderId="15" xfId="0" applyFont="1" applyFill="1" applyBorder="1" applyAlignment="1">
      <alignment horizontal="center" vertical="center" textRotation="255"/>
    </xf>
    <xf numFmtId="0" fontId="23" fillId="25" borderId="23" xfId="0" applyFont="1" applyFill="1" applyBorder="1" applyAlignment="1">
      <alignment horizontal="center" vertical="center" textRotation="255"/>
    </xf>
    <xf numFmtId="0" fontId="29" fillId="26" borderId="24" xfId="0" applyFont="1" applyFill="1" applyBorder="1" applyAlignment="1">
      <alignment horizontal="right" vertical="center"/>
    </xf>
    <xf numFmtId="0" fontId="23" fillId="0" borderId="23" xfId="0" applyFont="1" applyBorder="1" applyAlignment="1">
      <alignment horizontal="center" vertical="center" textRotation="255"/>
    </xf>
    <xf numFmtId="0" fontId="23" fillId="0" borderId="22" xfId="0" applyFont="1" applyBorder="1" applyAlignment="1">
      <alignment horizontal="center" vertical="center" textRotation="255"/>
    </xf>
    <xf numFmtId="0" fontId="30" fillId="0" borderId="22" xfId="0" applyFont="1" applyBorder="1" applyAlignment="1">
      <alignment horizontal="center" vertical="center" textRotation="255"/>
    </xf>
    <xf numFmtId="0" fontId="30" fillId="0" borderId="15" xfId="0" applyFont="1" applyBorder="1" applyAlignment="1">
      <alignment horizontal="center" vertical="center" textRotation="255"/>
    </xf>
    <xf numFmtId="0" fontId="30" fillId="0" borderId="23" xfId="0" applyFont="1" applyBorder="1" applyAlignment="1">
      <alignment horizontal="center" vertical="center" textRotation="255"/>
    </xf>
    <xf numFmtId="0" fontId="31" fillId="25" borderId="13" xfId="0" applyFont="1" applyFill="1" applyBorder="1" applyAlignment="1">
      <alignment horizontal="center" vertical="center" textRotation="255"/>
    </xf>
    <xf numFmtId="0" fontId="31" fillId="25" borderId="15" xfId="0" applyFont="1" applyFill="1" applyBorder="1" applyAlignment="1">
      <alignment horizontal="center" vertical="center" textRotation="255"/>
    </xf>
    <xf numFmtId="0" fontId="31" fillId="25" borderId="23" xfId="0" applyFont="1" applyFill="1" applyBorder="1" applyAlignment="1">
      <alignment horizontal="center" vertical="center" textRotation="255"/>
    </xf>
    <xf numFmtId="0" fontId="23" fillId="25" borderId="13" xfId="0" applyFont="1" applyFill="1" applyBorder="1" applyAlignment="1">
      <alignment horizontal="center" vertical="center" textRotation="255"/>
    </xf>
    <xf numFmtId="0" fontId="26" fillId="0" borderId="25" xfId="0" applyFont="1" applyBorder="1" applyAlignment="1">
      <alignment horizontal="left" vertical="top"/>
    </xf>
    <xf numFmtId="0" fontId="26" fillId="0" borderId="0" xfId="0" applyFont="1" applyBorder="1" applyAlignment="1">
      <alignment horizontal="left" vertical="top"/>
    </xf>
    <xf numFmtId="0" fontId="27" fillId="0" borderId="0" xfId="0" applyFont="1" applyBorder="1" applyAlignment="1">
      <alignment horizontal="center" vertical="top"/>
    </xf>
    <xf numFmtId="0" fontId="27" fillId="0" borderId="10" xfId="0" applyFont="1" applyBorder="1" applyAlignment="1">
      <alignment horizontal="center" vertical="top"/>
    </xf>
    <xf numFmtId="0" fontId="28" fillId="0" borderId="0" xfId="0" applyFont="1">
      <alignment vertical="center"/>
    </xf>
    <xf numFmtId="0" fontId="32" fillId="0" borderId="26" xfId="0" applyFont="1" applyBorder="1" applyAlignment="1">
      <alignment horizontal="right" vertical="center"/>
    </xf>
    <xf numFmtId="0" fontId="32" fillId="0" borderId="11" xfId="0" applyFont="1" applyBorder="1" applyAlignment="1">
      <alignment horizontal="center" vertical="center" wrapText="1"/>
    </xf>
    <xf numFmtId="0" fontId="24" fillId="24" borderId="27" xfId="0" applyFont="1" applyFill="1" applyBorder="1" applyAlignment="1">
      <alignment horizontal="center" vertical="center"/>
    </xf>
    <xf numFmtId="0" fontId="24" fillId="24" borderId="28" xfId="0" applyFont="1" applyFill="1" applyBorder="1" applyAlignment="1">
      <alignment horizontal="center" vertical="center"/>
    </xf>
    <xf numFmtId="0" fontId="23" fillId="25" borderId="29" xfId="0" applyFont="1" applyFill="1" applyBorder="1" applyAlignment="1">
      <alignment horizontal="center" vertical="center"/>
    </xf>
    <xf numFmtId="0" fontId="23" fillId="25" borderId="30" xfId="0" applyFont="1" applyFill="1" applyBorder="1" applyAlignment="1">
      <alignment horizontal="center" vertical="center"/>
    </xf>
    <xf numFmtId="0" fontId="23" fillId="25" borderId="31" xfId="0" applyFont="1" applyFill="1" applyBorder="1" applyAlignment="1">
      <alignment horizontal="center" vertical="center"/>
    </xf>
    <xf numFmtId="0" fontId="23" fillId="25" borderId="32" xfId="0" applyFont="1" applyFill="1" applyBorder="1" applyAlignment="1">
      <alignment horizontal="center" vertical="center"/>
    </xf>
    <xf numFmtId="0" fontId="29" fillId="27" borderId="33" xfId="0" applyFont="1" applyFill="1" applyBorder="1" applyAlignment="1">
      <alignment horizontal="right" vertical="center"/>
    </xf>
    <xf numFmtId="0" fontId="29" fillId="27" borderId="34" xfId="0" applyFont="1" applyFill="1" applyBorder="1" applyAlignment="1">
      <alignment horizontal="right" vertical="center"/>
    </xf>
    <xf numFmtId="0" fontId="29" fillId="26" borderId="35" xfId="0" applyFont="1" applyFill="1" applyBorder="1" applyAlignment="1">
      <alignment horizontal="right" vertical="center"/>
    </xf>
    <xf numFmtId="0" fontId="23" fillId="25" borderId="0" xfId="0" applyFont="1" applyFill="1" applyAlignment="1">
      <alignment horizontal="center" vertical="center"/>
    </xf>
    <xf numFmtId="0" fontId="33" fillId="0" borderId="11" xfId="0" applyFont="1" applyBorder="1" applyAlignment="1">
      <alignment horizontal="center" vertical="center"/>
    </xf>
    <xf numFmtId="0" fontId="33" fillId="0" borderId="11" xfId="0" applyFont="1" applyBorder="1" applyAlignment="1">
      <alignment horizontal="left"/>
    </xf>
    <xf numFmtId="0" fontId="0" fillId="0" borderId="0" xfId="0">
      <alignment vertical="center"/>
    </xf>
    <xf numFmtId="0" fontId="34" fillId="0" borderId="36" xfId="0" applyFont="1" applyBorder="1" applyAlignment="1">
      <alignment horizontal="right" vertical="center"/>
    </xf>
    <xf numFmtId="0" fontId="34" fillId="0" borderId="11" xfId="0" applyFont="1" applyBorder="1">
      <alignment vertical="center"/>
    </xf>
    <xf numFmtId="0" fontId="24" fillId="24" borderId="19" xfId="0" applyFont="1" applyFill="1" applyBorder="1" applyAlignment="1">
      <alignment horizontal="center" vertical="center"/>
    </xf>
    <xf numFmtId="0" fontId="24" fillId="24" borderId="12" xfId="0" applyFont="1" applyFill="1" applyBorder="1" applyAlignment="1">
      <alignment horizontal="center" vertical="center"/>
    </xf>
    <xf numFmtId="0" fontId="23" fillId="25" borderId="37" xfId="0" applyFont="1" applyFill="1" applyBorder="1" applyAlignment="1">
      <alignment vertical="center" wrapText="1" shrinkToFit="1"/>
    </xf>
    <xf numFmtId="0" fontId="23" fillId="25" borderId="38" xfId="0" applyFont="1" applyFill="1" applyBorder="1" applyAlignment="1">
      <alignment vertical="center" wrapText="1" shrinkToFit="1"/>
    </xf>
    <xf numFmtId="0" fontId="23" fillId="25" borderId="39" xfId="0" applyFont="1" applyFill="1" applyBorder="1" applyAlignment="1">
      <alignment horizontal="left" vertical="center" wrapText="1"/>
    </xf>
    <xf numFmtId="0" fontId="23" fillId="25" borderId="38" xfId="0" applyFont="1" applyFill="1" applyBorder="1" applyAlignment="1">
      <alignment horizontal="left" vertical="center" wrapText="1"/>
    </xf>
    <xf numFmtId="0" fontId="29" fillId="27" borderId="10" xfId="0" applyFont="1" applyFill="1" applyBorder="1" applyAlignment="1">
      <alignment horizontal="right" vertical="center"/>
    </xf>
    <xf numFmtId="0" fontId="23" fillId="25" borderId="39" xfId="0" applyFont="1" applyFill="1" applyBorder="1" applyAlignment="1">
      <alignment horizontal="left" vertical="center"/>
    </xf>
    <xf numFmtId="0" fontId="23" fillId="25" borderId="38" xfId="0" applyFont="1" applyFill="1" applyBorder="1" applyAlignment="1">
      <alignment horizontal="left" vertical="center"/>
    </xf>
    <xf numFmtId="0" fontId="29" fillId="27" borderId="36" xfId="0" applyFont="1" applyFill="1" applyBorder="1" applyAlignment="1">
      <alignment horizontal="right" vertical="center"/>
    </xf>
    <xf numFmtId="0" fontId="23" fillId="25" borderId="40" xfId="0" applyFont="1" applyFill="1" applyBorder="1" applyAlignment="1">
      <alignment vertical="center" wrapText="1" shrinkToFit="1"/>
    </xf>
    <xf numFmtId="0" fontId="23" fillId="25" borderId="18" xfId="0" applyFont="1" applyFill="1" applyBorder="1" applyAlignment="1">
      <alignment vertical="center" wrapText="1" shrinkToFit="1"/>
    </xf>
    <xf numFmtId="0" fontId="23" fillId="25" borderId="16" xfId="0" applyFont="1" applyFill="1" applyBorder="1" applyAlignment="1">
      <alignment vertical="center" wrapText="1" shrinkToFit="1"/>
    </xf>
    <xf numFmtId="0" fontId="23" fillId="25" borderId="41" xfId="0" applyFont="1" applyFill="1" applyBorder="1" applyAlignment="1">
      <alignment horizontal="left" vertical="center" wrapText="1" shrinkToFit="1"/>
    </xf>
    <xf numFmtId="0" fontId="23" fillId="25" borderId="42" xfId="0" applyFont="1" applyFill="1" applyBorder="1" applyAlignment="1">
      <alignment horizontal="left" vertical="center" wrapText="1" shrinkToFit="1"/>
    </xf>
    <xf numFmtId="0" fontId="23" fillId="25" borderId="43" xfId="0" applyFont="1" applyFill="1" applyBorder="1" applyAlignment="1">
      <alignment horizontal="left" vertical="center" wrapText="1" shrinkToFit="1"/>
    </xf>
    <xf numFmtId="0" fontId="24" fillId="24" borderId="44" xfId="0" applyFont="1" applyFill="1" applyBorder="1" applyAlignment="1">
      <alignment horizontal="center" vertical="center"/>
    </xf>
    <xf numFmtId="0" fontId="24" fillId="24" borderId="45" xfId="0" applyFont="1" applyFill="1" applyBorder="1" applyAlignment="1">
      <alignment horizontal="center" vertical="center"/>
    </xf>
    <xf numFmtId="0" fontId="23" fillId="25" borderId="39" xfId="0" applyFont="1" applyFill="1" applyBorder="1" applyAlignment="1">
      <alignment vertical="center" wrapText="1" shrinkToFit="1"/>
    </xf>
    <xf numFmtId="0" fontId="23" fillId="25" borderId="39" xfId="0" applyFont="1" applyFill="1" applyBorder="1" applyAlignment="1">
      <alignment horizontal="left" vertical="center" wrapText="1" shrinkToFit="1"/>
    </xf>
    <xf numFmtId="0" fontId="23" fillId="25" borderId="38" xfId="0" applyFont="1" applyFill="1" applyBorder="1" applyAlignment="1">
      <alignment horizontal="left" vertical="center" wrapText="1" shrinkToFit="1"/>
    </xf>
    <xf numFmtId="0" fontId="23" fillId="25" borderId="0" xfId="0" applyFont="1" applyFill="1" applyAlignment="1">
      <alignment vertical="center" wrapText="1" shrinkToFit="1"/>
    </xf>
    <xf numFmtId="0" fontId="24" fillId="27" borderId="27" xfId="0" applyFont="1" applyFill="1" applyBorder="1" applyAlignment="1">
      <alignment horizontal="center" vertical="center" shrinkToFit="1"/>
    </xf>
    <xf numFmtId="0" fontId="24" fillId="24" borderId="46" xfId="0" applyFont="1" applyFill="1" applyBorder="1" applyAlignment="1">
      <alignment horizontal="center" vertical="center" shrinkToFit="1"/>
    </xf>
    <xf numFmtId="0" fontId="23" fillId="25" borderId="47" xfId="0" applyFont="1" applyFill="1" applyBorder="1" applyAlignment="1">
      <alignment horizontal="left" vertical="center" wrapText="1" shrinkToFit="1"/>
    </xf>
    <xf numFmtId="0" fontId="34" fillId="25" borderId="48" xfId="0" applyFont="1" applyFill="1" applyBorder="1" applyAlignment="1">
      <alignment horizontal="left" vertical="center" wrapText="1"/>
    </xf>
    <xf numFmtId="0" fontId="23" fillId="25" borderId="49" xfId="0" applyFont="1" applyFill="1" applyBorder="1" applyAlignment="1">
      <alignment horizontal="left" vertical="center" shrinkToFit="1"/>
    </xf>
    <xf numFmtId="0" fontId="23" fillId="25" borderId="49"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23" fillId="0" borderId="49" xfId="0" applyFont="1" applyBorder="1" applyAlignment="1">
      <alignment horizontal="left" vertical="center" wrapText="1"/>
    </xf>
    <xf numFmtId="0" fontId="23" fillId="25" borderId="50" xfId="0" applyFont="1" applyFill="1" applyBorder="1" applyAlignment="1">
      <alignment horizontal="left" vertical="center" wrapText="1"/>
    </xf>
    <xf numFmtId="0" fontId="34" fillId="27" borderId="48" xfId="0" applyFont="1" applyFill="1" applyBorder="1" applyAlignment="1">
      <alignment horizontal="left" vertical="center" wrapText="1"/>
    </xf>
    <xf numFmtId="0" fontId="23" fillId="25" borderId="51" xfId="0" applyFont="1" applyFill="1" applyBorder="1" applyAlignment="1">
      <alignment horizontal="left" vertical="center" wrapText="1"/>
    </xf>
    <xf numFmtId="0" fontId="34" fillId="25" borderId="52" xfId="0" applyFont="1" applyFill="1" applyBorder="1" applyAlignment="1">
      <alignment horizontal="left" vertical="center" wrapText="1"/>
    </xf>
    <xf numFmtId="0" fontId="23" fillId="25" borderId="53" xfId="0" applyFont="1" applyFill="1" applyBorder="1" applyAlignment="1">
      <alignment horizontal="left" vertical="center" wrapText="1"/>
    </xf>
    <xf numFmtId="0" fontId="34" fillId="25" borderId="54" xfId="0" applyFont="1" applyFill="1" applyBorder="1" applyAlignment="1">
      <alignment horizontal="left" vertical="center" wrapText="1"/>
    </xf>
    <xf numFmtId="0" fontId="23" fillId="25" borderId="33" xfId="0" applyFont="1" applyFill="1" applyBorder="1" applyAlignment="1">
      <alignment horizontal="left" vertical="center" wrapText="1"/>
    </xf>
    <xf numFmtId="0" fontId="23" fillId="25" borderId="53" xfId="0" applyFont="1" applyFill="1" applyBorder="1" applyAlignment="1">
      <alignment horizontal="left" vertical="center" wrapText="1" shrinkToFit="1"/>
    </xf>
    <xf numFmtId="0" fontId="34" fillId="25" borderId="33" xfId="0" applyFont="1" applyFill="1" applyBorder="1" applyAlignment="1">
      <alignment horizontal="left" vertical="center" wrapText="1"/>
    </xf>
    <xf numFmtId="0" fontId="23" fillId="25" borderId="55" xfId="0" applyFont="1" applyFill="1" applyBorder="1" applyAlignment="1">
      <alignment horizontal="left" vertical="center" shrinkToFit="1"/>
    </xf>
    <xf numFmtId="0" fontId="23" fillId="25" borderId="55" xfId="0" applyFont="1" applyFill="1" applyBorder="1" applyAlignment="1">
      <alignment horizontal="left" vertical="center" wrapText="1"/>
    </xf>
    <xf numFmtId="0" fontId="24" fillId="24" borderId="19" xfId="0" applyFont="1" applyFill="1" applyBorder="1" applyAlignment="1">
      <alignment horizontal="center" vertical="center" shrinkToFit="1"/>
    </xf>
    <xf numFmtId="0" fontId="24" fillId="24" borderId="56" xfId="0" applyFont="1" applyFill="1" applyBorder="1" applyAlignment="1">
      <alignment horizontal="center" vertical="center" shrinkToFit="1"/>
    </xf>
    <xf numFmtId="0" fontId="23" fillId="25" borderId="57" xfId="0" applyFont="1" applyFill="1" applyBorder="1" applyAlignment="1">
      <alignment horizontal="left" vertical="center" wrapText="1" shrinkToFit="1"/>
    </xf>
    <xf numFmtId="0" fontId="23" fillId="25" borderId="49" xfId="0" applyFont="1" applyFill="1" applyBorder="1" applyAlignment="1">
      <alignment horizontal="left" vertical="center" wrapText="1" shrinkToFit="1"/>
    </xf>
    <xf numFmtId="0" fontId="23" fillId="0" borderId="49" xfId="0" applyFont="1" applyBorder="1" applyAlignment="1">
      <alignment horizontal="left" vertical="center" wrapText="1" shrinkToFit="1"/>
    </xf>
    <xf numFmtId="0" fontId="23" fillId="0" borderId="57" xfId="0" applyFont="1" applyBorder="1" applyAlignment="1">
      <alignment horizontal="left" vertical="center" wrapText="1" shrinkToFit="1"/>
    </xf>
    <xf numFmtId="0" fontId="35" fillId="25" borderId="48" xfId="0" applyFont="1" applyFill="1" applyBorder="1" applyAlignment="1">
      <alignment horizontal="left" vertical="center"/>
    </xf>
    <xf numFmtId="0" fontId="36" fillId="25" borderId="48" xfId="0" applyFont="1" applyFill="1" applyBorder="1" applyAlignment="1">
      <alignment horizontal="left" vertical="center" wrapText="1"/>
    </xf>
    <xf numFmtId="0" fontId="36" fillId="25" borderId="0" xfId="0" applyFont="1" applyFill="1" applyAlignment="1">
      <alignment horizontal="left" vertical="center" wrapText="1"/>
    </xf>
    <xf numFmtId="0" fontId="26" fillId="0" borderId="25" xfId="0" applyFont="1" applyBorder="1" applyAlignment="1">
      <alignment vertical="top"/>
    </xf>
    <xf numFmtId="0" fontId="26" fillId="0" borderId="0" xfId="0" applyFont="1" applyBorder="1" applyAlignment="1">
      <alignment vertical="top"/>
    </xf>
    <xf numFmtId="0" fontId="24" fillId="27" borderId="19" xfId="0" applyFont="1" applyFill="1" applyBorder="1" applyAlignment="1">
      <alignment horizontal="center" vertical="center" shrinkToFit="1"/>
    </xf>
    <xf numFmtId="0" fontId="23" fillId="25" borderId="57" xfId="0" applyFont="1" applyFill="1" applyBorder="1" applyAlignment="1">
      <alignment horizontal="left" vertical="center" wrapText="1"/>
    </xf>
    <xf numFmtId="0" fontId="34" fillId="25" borderId="58" xfId="0" applyFont="1" applyFill="1" applyBorder="1" applyAlignment="1">
      <alignment horizontal="left" vertical="center" wrapText="1"/>
    </xf>
    <xf numFmtId="0" fontId="34" fillId="25" borderId="0" xfId="0" applyFont="1" applyFill="1" applyBorder="1" applyAlignment="1">
      <alignment horizontal="left" vertical="center" wrapText="1"/>
    </xf>
    <xf numFmtId="0" fontId="23" fillId="25" borderId="10" xfId="0" applyFont="1" applyFill="1" applyBorder="1" applyAlignment="1">
      <alignment horizontal="left" vertical="center" wrapText="1"/>
    </xf>
    <xf numFmtId="0" fontId="34" fillId="25" borderId="10" xfId="0" applyFont="1" applyFill="1" applyBorder="1" applyAlignment="1">
      <alignment horizontal="left" vertical="center" wrapText="1"/>
    </xf>
    <xf numFmtId="0" fontId="23" fillId="25" borderId="50" xfId="0" applyFont="1" applyFill="1" applyBorder="1" applyAlignment="1">
      <alignment horizontal="left" vertical="center" shrinkToFit="1"/>
    </xf>
    <xf numFmtId="0" fontId="23" fillId="0" borderId="11" xfId="0" applyFont="1" applyBorder="1" applyAlignment="1">
      <alignment horizontal="center" vertical="center" shrinkToFit="1"/>
    </xf>
    <xf numFmtId="0" fontId="32" fillId="0" borderId="11" xfId="0" applyFont="1" applyBorder="1">
      <alignment vertical="center"/>
    </xf>
    <xf numFmtId="0" fontId="26" fillId="0" borderId="25" xfId="0" applyFont="1" applyBorder="1" applyAlignment="1">
      <alignment horizontal="center" vertical="top"/>
    </xf>
    <xf numFmtId="0" fontId="26" fillId="0" borderId="0" xfId="0" applyFont="1" applyBorder="1" applyAlignment="1">
      <alignment horizontal="center" vertical="top"/>
    </xf>
    <xf numFmtId="0" fontId="26" fillId="0" borderId="10" xfId="0" applyFont="1" applyBorder="1" applyAlignment="1">
      <alignment horizontal="center" vertical="top"/>
    </xf>
    <xf numFmtId="0" fontId="23" fillId="0" borderId="59" xfId="0" applyFont="1" applyBorder="1" applyAlignment="1">
      <alignment horizontal="center" vertical="center" wrapText="1"/>
    </xf>
    <xf numFmtId="176" fontId="37" fillId="0" borderId="11" xfId="0" applyNumberFormat="1" applyFont="1" applyBorder="1" applyAlignment="1">
      <alignment horizontal="center"/>
    </xf>
    <xf numFmtId="0" fontId="24" fillId="27" borderId="60" xfId="0" applyFont="1" applyFill="1" applyBorder="1" applyAlignment="1">
      <alignment horizontal="center" vertical="center" shrinkToFit="1"/>
    </xf>
    <xf numFmtId="0" fontId="24" fillId="24" borderId="61" xfId="0" applyFont="1" applyFill="1" applyBorder="1" applyAlignment="1">
      <alignment horizontal="center" vertical="center" shrinkToFit="1"/>
    </xf>
    <xf numFmtId="0" fontId="34" fillId="25" borderId="62" xfId="0" applyFont="1" applyFill="1" applyBorder="1" applyAlignment="1">
      <alignment horizontal="left" vertical="center" wrapText="1"/>
    </xf>
    <xf numFmtId="0" fontId="34" fillId="0" borderId="62" xfId="0" applyFont="1" applyFill="1" applyBorder="1" applyAlignment="1">
      <alignment horizontal="left" vertical="center" wrapText="1"/>
    </xf>
    <xf numFmtId="0" fontId="29" fillId="27" borderId="59" xfId="0" applyFont="1" applyFill="1" applyBorder="1" applyAlignment="1">
      <alignment horizontal="right" vertical="center"/>
    </xf>
    <xf numFmtId="0" fontId="29" fillId="26" borderId="63" xfId="0" applyFont="1" applyFill="1" applyBorder="1" applyAlignment="1">
      <alignment horizontal="right" vertical="center"/>
    </xf>
    <xf numFmtId="0" fontId="24" fillId="24" borderId="60" xfId="0" applyFont="1" applyFill="1" applyBorder="1" applyAlignment="1">
      <alignment horizontal="center" vertical="center" shrinkToFit="1"/>
    </xf>
    <xf numFmtId="0" fontId="35" fillId="25" borderId="62" xfId="0" applyFont="1" applyFill="1" applyBorder="1" applyAlignment="1">
      <alignment horizontal="left" vertical="center"/>
    </xf>
    <xf numFmtId="0" fontId="36" fillId="25" borderId="62" xfId="0" applyFont="1" applyFill="1" applyBorder="1" applyAlignment="1">
      <alignment horizontal="left" vertical="center" wrapText="1"/>
    </xf>
    <xf numFmtId="0" fontId="24" fillId="24" borderId="64" xfId="0" applyFont="1" applyFill="1" applyBorder="1" applyAlignment="1">
      <alignment horizontal="center" vertical="center" wrapText="1"/>
    </xf>
    <xf numFmtId="0" fontId="24" fillId="28" borderId="65" xfId="0" applyFont="1" applyFill="1" applyBorder="1" applyAlignment="1">
      <alignment horizontal="center" vertical="center" wrapText="1"/>
    </xf>
    <xf numFmtId="0" fontId="38" fillId="0" borderId="66" xfId="0" applyFont="1" applyBorder="1" applyAlignment="1">
      <alignment horizontal="center" vertical="center" wrapText="1"/>
    </xf>
    <xf numFmtId="0" fontId="39" fillId="27" borderId="11" xfId="0" applyFont="1" applyFill="1" applyBorder="1" applyAlignment="1">
      <alignment horizontal="center" vertical="center"/>
    </xf>
    <xf numFmtId="0" fontId="40" fillId="27" borderId="11" xfId="0" applyFont="1" applyFill="1" applyBorder="1" applyAlignment="1">
      <alignment horizontal="center" vertical="center" wrapText="1"/>
    </xf>
    <xf numFmtId="0" fontId="41" fillId="26" borderId="67" xfId="0" applyFont="1" applyFill="1" applyBorder="1">
      <alignment vertical="center"/>
    </xf>
    <xf numFmtId="0" fontId="24" fillId="24" borderId="68" xfId="0" applyFont="1" applyFill="1" applyBorder="1" applyAlignment="1">
      <alignment horizontal="center" vertical="center" wrapText="1"/>
    </xf>
    <xf numFmtId="0" fontId="24" fillId="28" borderId="63" xfId="0" applyFont="1" applyFill="1" applyBorder="1" applyAlignment="1">
      <alignment horizontal="center" vertical="center" wrapText="1"/>
    </xf>
    <xf numFmtId="0" fontId="39" fillId="27" borderId="11" xfId="0" applyFont="1" applyFill="1" applyBorder="1" applyAlignment="1">
      <alignment vertical="center"/>
    </xf>
    <xf numFmtId="0" fontId="38" fillId="0" borderId="0" xfId="0" applyFont="1" applyAlignment="1">
      <alignment horizontal="center" vertical="center" wrapText="1"/>
    </xf>
    <xf numFmtId="0" fontId="24" fillId="24" borderId="69" xfId="0" applyFont="1" applyFill="1" applyBorder="1" applyAlignment="1">
      <alignment horizontal="center" vertical="center" wrapText="1"/>
    </xf>
    <xf numFmtId="0" fontId="24" fillId="28" borderId="35" xfId="0" applyFont="1" applyFill="1" applyBorder="1" applyAlignment="1">
      <alignment horizontal="center" vertical="center" wrapText="1"/>
    </xf>
    <xf numFmtId="0" fontId="38" fillId="0" borderId="70" xfId="0" applyFont="1" applyBorder="1" applyAlignment="1">
      <alignment horizontal="center" vertical="center" wrapText="1"/>
    </xf>
    <xf numFmtId="0" fontId="24" fillId="24" borderId="71" xfId="0" applyFont="1" applyFill="1" applyBorder="1" applyAlignment="1">
      <alignment horizontal="center" vertical="center" wrapText="1"/>
    </xf>
    <xf numFmtId="0" fontId="24" fillId="24" borderId="72" xfId="0" applyFont="1" applyFill="1" applyBorder="1" applyAlignment="1">
      <alignment horizontal="center" vertical="center" wrapText="1"/>
    </xf>
    <xf numFmtId="0" fontId="24" fillId="24" borderId="73" xfId="0" applyFont="1" applyFill="1" applyBorder="1" applyAlignment="1">
      <alignment horizontal="center" vertical="center" wrapText="1"/>
    </xf>
    <xf numFmtId="0" fontId="24" fillId="24" borderId="74"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3" fillId="25" borderId="75" xfId="0" applyFont="1" applyFill="1" applyBorder="1" applyAlignment="1">
      <alignment horizontal="left" vertical="center" wrapText="1" shrinkToFit="1"/>
    </xf>
    <xf numFmtId="0" fontId="38" fillId="0" borderId="76" xfId="0" applyFont="1" applyBorder="1" applyAlignment="1">
      <alignment horizontal="center" vertical="center"/>
    </xf>
    <xf numFmtId="0" fontId="23" fillId="25" borderId="77" xfId="0" applyFont="1" applyFill="1" applyBorder="1" applyAlignment="1">
      <alignment horizontal="left" vertical="center" shrinkToFit="1"/>
    </xf>
    <xf numFmtId="0" fontId="23" fillId="27" borderId="78" xfId="0" applyFont="1" applyFill="1" applyBorder="1" applyAlignment="1">
      <alignment vertical="center"/>
    </xf>
    <xf numFmtId="0" fontId="23" fillId="25" borderId="77" xfId="0" applyFont="1" applyFill="1" applyBorder="1" applyAlignment="1">
      <alignment horizontal="left" vertical="center" wrapText="1"/>
    </xf>
    <xf numFmtId="0" fontId="23" fillId="0" borderId="77" xfId="0" applyFont="1" applyBorder="1" applyAlignment="1">
      <alignment horizontal="left" vertical="center" wrapText="1"/>
    </xf>
    <xf numFmtId="0" fontId="23" fillId="25" borderId="79" xfId="0" applyFont="1" applyFill="1" applyBorder="1" applyAlignment="1">
      <alignment horizontal="left" vertical="center" wrapText="1"/>
    </xf>
    <xf numFmtId="0" fontId="38" fillId="27" borderId="78" xfId="0" applyFont="1" applyFill="1" applyBorder="1" applyAlignment="1">
      <alignment horizontal="center" vertical="center"/>
    </xf>
    <xf numFmtId="0" fontId="28" fillId="26" borderId="80" xfId="0" applyFont="1" applyFill="1" applyBorder="1">
      <alignment vertical="center"/>
    </xf>
    <xf numFmtId="0" fontId="23" fillId="25" borderId="77" xfId="0" applyFont="1" applyFill="1" applyBorder="1" applyAlignment="1">
      <alignment horizontal="left" vertical="center" wrapText="1" shrinkToFit="1"/>
    </xf>
    <xf numFmtId="0" fontId="23" fillId="25" borderId="79" xfId="0" applyFont="1" applyFill="1" applyBorder="1" applyAlignment="1">
      <alignment horizontal="left" vertical="center" shrinkToFit="1"/>
    </xf>
    <xf numFmtId="0" fontId="23" fillId="0" borderId="77" xfId="0" applyFont="1" applyBorder="1" applyAlignment="1">
      <alignment horizontal="left" vertical="center" wrapText="1" shrinkToFit="1"/>
    </xf>
    <xf numFmtId="0" fontId="23" fillId="0" borderId="75" xfId="0" applyFont="1" applyBorder="1" applyAlignment="1">
      <alignment horizontal="left" vertical="center" wrapText="1" shrinkToFit="1"/>
    </xf>
    <xf numFmtId="0" fontId="38" fillId="0" borderId="0" xfId="0" applyFont="1" applyAlignment="1">
      <alignment horizontal="center" vertical="center"/>
    </xf>
    <xf numFmtId="0" fontId="26" fillId="0" borderId="81" xfId="0" applyFont="1" applyBorder="1" applyAlignment="1">
      <alignment horizontal="center" vertical="top"/>
    </xf>
    <xf numFmtId="0" fontId="26" fillId="0" borderId="82" xfId="0" applyFont="1" applyBorder="1" applyAlignment="1">
      <alignment horizontal="center" vertical="top"/>
    </xf>
    <xf numFmtId="0" fontId="26" fillId="0" borderId="83" xfId="0" applyFont="1" applyBorder="1" applyAlignment="1">
      <alignment horizontal="center" vertical="top"/>
    </xf>
    <xf numFmtId="0" fontId="42" fillId="0" borderId="0" xfId="0" applyFont="1" applyAlignment="1">
      <alignment horizontal="left" vertical="center"/>
    </xf>
    <xf numFmtId="0" fontId="42" fillId="0" borderId="0" xfId="0" applyFont="1" applyBorder="1" applyAlignment="1">
      <alignment vertical="top"/>
    </xf>
    <xf numFmtId="0" fontId="20" fillId="0" borderId="11" xfId="0" applyFont="1" applyBorder="1" applyAlignment="1">
      <alignment horizontal="center" vertical="center"/>
    </xf>
    <xf numFmtId="0" fontId="20" fillId="0" borderId="26" xfId="0" applyFont="1" applyBorder="1" applyAlignment="1">
      <alignment horizontal="center" vertical="center"/>
    </xf>
    <xf numFmtId="0" fontId="20" fillId="0" borderId="36" xfId="0" applyFont="1" applyBorder="1" applyAlignment="1">
      <alignment horizontal="center" vertical="center"/>
    </xf>
    <xf numFmtId="0" fontId="20" fillId="0" borderId="59"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第１号様式　自己マネジメントシート（中堅教諭用） (1)"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 Id="rId2" Type="http://schemas.microsoft.com/office/2011/relationships/chartColorStyle" Target="colors1.xml" /><Relationship Id="rId3" Type="http://schemas.microsoft.com/office/2011/relationships/chartStyle" Target="style1.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65217391304349"/>
          <c:y val="5.6338028169014086e-002"/>
          <c:w val="0.59347826086956523"/>
          <c:h val="0.76901408450704223"/>
        </c:manualLayout>
      </c:layout>
      <c:radarChart>
        <c:radarStyle val="standard"/>
        <c:varyColors val="0"/>
        <c:ser>
          <c:idx val="0"/>
          <c:order val="0"/>
          <c:tx>
            <c:strRef>
              <c:f>'概要用★第１号様式　自己評価票 (記載例) '!$I$102:$I$103</c:f>
              <c:strCache>
                <c:ptCount val="1"/>
                <c:pt idx="0">
                  <c:v>５月</c:v>
                </c:pt>
              </c:strCache>
            </c:strRef>
          </c:tx>
          <c:spPr>
            <a:noFill/>
            <a:ln w="15875" cap="rnd">
              <a:solidFill>
                <a:srgbClr val="00CC00"/>
              </a:solidFill>
              <a:prstDash val="sysDash"/>
              <a:round/>
            </a:ln>
            <a:effectLst/>
          </c:spPr>
          <c:marker>
            <c:symbol val="none"/>
          </c:marker>
          <c:cat>
            <c:strRef>
              <c:extLst>
                <c:ext xmlns:c15="http://schemas.microsoft.com/office/drawing/2012/chart" uri="{02D57815-91ED-43cb-92C2-25804820EDAC}">
                  <c15:fullRef>
                    <c15:sqref>'概要用★第１号様式　自己評価票 (記載例) '!$C$104:$H$121</c15:sqref>
                  </c15:fullRef>
                </c:ext>
              </c:extLst>
              <c:f>'概要用★第１号様式　自己評価票 (記載例) '!$C$104:$H$104,'概要用★第１号様式　自己評価票 (記載例) '!$C$106:$H$106,'概要用★第１号様式　自己評価票 (記載例) '!$C$108:$H$108,'概要用★第１号様式　自己評価票 (記載例) '!$C$110:$H$110,'概要用★第１号様式　自己評価票 (記載例) '!$C$112:$H$112,'概要用★第１号様式　自己評価票 (記載例) '!$C$114:$H$114,'概要用★第１号様式　自己評価票 (記載例) '!$C$116:$H$116,'概要用★第１号様式　自己評価票 (記載例) '!$C$118:$H$118,'概要用★第１号様式　自己評価票 (記載例) '!$C$120:$H$120</c:f>
              <c:strCache>
                <c:ptCount val="9"/>
              </c:strCache>
            </c:strRef>
          </c:cat>
          <c:val>
            <c:numRef>
              <c:extLst>
                <c:ext xmlns:c15="http://schemas.microsoft.com/office/drawing/2012/chart" uri="{02D57815-91ED-43cb-92C2-25804820EDAC}">
                  <c15:fullRef>
                    <c15:sqref>'概要用★第１号様式　自己評価票 (記載例) '!$I$104:$I$121</c15:sqref>
                  </c15:fullRef>
                </c:ext>
              </c:extLst>
              <c:f>'概要用★第１号様式　自己評価票 (記載例) '!$I$104,'概要用★第１号様式　自己評価票 (記載例) '!$I$106,'概要用★第１号様式　自己評価票 (記載例) '!$I$108,'概要用★第１号様式　自己評価票 (記載例) '!$I$110,'概要用★第１号様式　自己評価票 (記載例) '!$I$112,'概要用★第１号様式　自己評価票 (記載例) '!$I$114,'概要用★第１号様式　自己評価票 (記載例) '!$I$116,'概要用★第１号様式　自己評価票 (記載例) '!$I$118,'概要用★第１号様式　自己評価票 (記載例) '!$I$120</c:f>
              <c:numCache>
                <c:formatCode>0.0_);[Red]\(0.0\)</c:formatCode>
                <c:ptCount val="9"/>
                <c:pt idx="0">
                  <c:v>0</c:v>
                </c:pt>
                <c:pt idx="1">
                  <c:v>0</c:v>
                </c:pt>
                <c:pt idx="2">
                  <c:v>0</c:v>
                </c:pt>
                <c:pt idx="3">
                  <c:v>0</c:v>
                </c:pt>
                <c:pt idx="4">
                  <c:v>0</c:v>
                </c:pt>
                <c:pt idx="5">
                  <c:v>0</c:v>
                </c:pt>
                <c:pt idx="6">
                  <c:v>0</c:v>
                </c:pt>
                <c:pt idx="7">
                  <c:v>0</c:v>
                </c:pt>
                <c:pt idx="8">
                  <c:v>0</c:v>
                </c:pt>
              </c:numCache>
            </c:numRef>
          </c:val>
        </c:ser>
        <c:ser>
          <c:idx val="1"/>
          <c:order val="1"/>
          <c:tx>
            <c:strRef>
              <c:f>'概要用★第１号様式　自己評価票 (記載例) '!$J$102:$J$103</c:f>
              <c:strCache>
                <c:ptCount val="1"/>
                <c:pt idx="0">
                  <c:v>８月</c:v>
                </c:pt>
              </c:strCache>
            </c:strRef>
          </c:tx>
          <c:spPr>
            <a:noFill/>
            <a:ln w="28575" cap="rnd">
              <a:solidFill>
                <a:schemeClr val="accent2"/>
              </a:solidFill>
              <a:round/>
            </a:ln>
            <a:effectLst/>
          </c:spPr>
          <c:marker>
            <c:symbol val="none"/>
          </c:marker>
          <c:cat>
            <c:strRef>
              <c:extLst>
                <c:ext xmlns:c15="http://schemas.microsoft.com/office/drawing/2012/chart" uri="{02D57815-91ED-43cb-92C2-25804820EDAC}">
                  <c15:fullRef>
                    <c15:sqref>'概要用★第１号様式　自己評価票 (記載例) '!$C$104:$H$121</c15:sqref>
                  </c15:fullRef>
                </c:ext>
              </c:extLst>
              <c:f>'概要用★第１号様式　自己評価票 (記載例) '!$C$104:$H$104,'概要用★第１号様式　自己評価票 (記載例) '!$C$106:$H$106,'概要用★第１号様式　自己評価票 (記載例) '!$C$108:$H$108,'概要用★第１号様式　自己評価票 (記載例) '!$C$110:$H$110,'概要用★第１号様式　自己評価票 (記載例) '!$C$112:$H$112,'概要用★第１号様式　自己評価票 (記載例) '!$C$114:$H$114,'概要用★第１号様式　自己評価票 (記載例) '!$C$116:$H$116,'概要用★第１号様式　自己評価票 (記載例) '!$C$118:$H$118,'概要用★第１号様式　自己評価票 (記載例) '!$C$120:$H$120</c:f>
              <c:strCache>
                <c:ptCount val="9"/>
              </c:strCache>
            </c:strRef>
          </c:cat>
          <c:val>
            <c:numRef>
              <c:extLst>
                <c:ext xmlns:c15="http://schemas.microsoft.com/office/drawing/2012/chart" uri="{02D57815-91ED-43cb-92C2-25804820EDAC}">
                  <c15:fullRef>
                    <c15:sqref>'概要用★第１号様式　自己評価票 (記載例) '!$J$104:$J$121</c15:sqref>
                  </c15:fullRef>
                </c:ext>
              </c:extLst>
              <c:f>'概要用★第１号様式　自己評価票 (記載例) '!$J$104,'概要用★第１号様式　自己評価票 (記載例) '!$J$106,'概要用★第１号様式　自己評価票 (記載例) '!$J$108,'概要用★第１号様式　自己評価票 (記載例) '!$J$110,'概要用★第１号様式　自己評価票 (記載例) '!$J$112,'概要用★第１号様式　自己評価票 (記載例) '!$J$114,'概要用★第１号様式　自己評価票 (記載例) '!$J$116,'概要用★第１号様式　自己評価票 (記載例) '!$J$118,'概要用★第１号様式　自己評価票 (記載例) '!$J$120</c:f>
              <c:numCache>
                <c:formatCode>0.0_);[Red]\(0.0\)</c:formatCode>
                <c:ptCount val="9"/>
                <c:pt idx="0">
                  <c:v>0</c:v>
                </c:pt>
                <c:pt idx="1">
                  <c:v>0</c:v>
                </c:pt>
                <c:pt idx="2">
                  <c:v>0</c:v>
                </c:pt>
                <c:pt idx="3">
                  <c:v>0</c:v>
                </c:pt>
                <c:pt idx="4">
                  <c:v>0</c:v>
                </c:pt>
                <c:pt idx="5">
                  <c:v>0</c:v>
                </c:pt>
                <c:pt idx="6">
                  <c:v>0</c:v>
                </c:pt>
                <c:pt idx="7">
                  <c:v>0</c:v>
                </c:pt>
                <c:pt idx="8">
                  <c:v>0</c:v>
                </c:pt>
              </c:numCache>
            </c:numRef>
          </c:val>
        </c:ser>
        <c:ser>
          <c:idx val="2"/>
          <c:order val="2"/>
          <c:tx>
            <c:strRef>
              <c:f>'概要用★第１号様式　自己評価票 (記載例) '!$K$102:$K$103</c:f>
              <c:strCache>
                <c:ptCount val="1"/>
                <c:pt idx="0">
                  <c:v>２月</c:v>
                </c:pt>
              </c:strCache>
            </c:strRef>
          </c:tx>
          <c:spPr>
            <a:noFill/>
            <a:ln w="15875" cap="rnd">
              <a:solidFill>
                <a:srgbClr val="0070C0"/>
              </a:solidFill>
              <a:prstDash val="dash"/>
              <a:round/>
            </a:ln>
            <a:effectLst/>
          </c:spPr>
          <c:marker>
            <c:symbol val="none"/>
          </c:marker>
          <c:cat>
            <c:strRef>
              <c:extLst>
                <c:ext xmlns:c15="http://schemas.microsoft.com/office/drawing/2012/chart" uri="{02D57815-91ED-43cb-92C2-25804820EDAC}">
                  <c15:fullRef>
                    <c15:sqref>'概要用★第１号様式　自己評価票 (記載例) '!$C$104:$H$121</c15:sqref>
                  </c15:fullRef>
                </c:ext>
              </c:extLst>
              <c:f>'概要用★第１号様式　自己評価票 (記載例) '!$C$104:$H$104,'概要用★第１号様式　自己評価票 (記載例) '!$C$106:$H$106,'概要用★第１号様式　自己評価票 (記載例) '!$C$108:$H$108,'概要用★第１号様式　自己評価票 (記載例) '!$C$110:$H$110,'概要用★第１号様式　自己評価票 (記載例) '!$C$112:$H$112,'概要用★第１号様式　自己評価票 (記載例) '!$C$114:$H$114,'概要用★第１号様式　自己評価票 (記載例) '!$C$116:$H$116,'概要用★第１号様式　自己評価票 (記載例) '!$C$118:$H$118,'概要用★第１号様式　自己評価票 (記載例) '!$C$120:$H$120</c:f>
              <c:strCache>
                <c:ptCount val="9"/>
              </c:strCache>
            </c:strRef>
          </c:cat>
          <c:val>
            <c:numRef>
              <c:extLst>
                <c:ext xmlns:c15="http://schemas.microsoft.com/office/drawing/2012/chart" uri="{02D57815-91ED-43cb-92C2-25804820EDAC}">
                  <c15:fullRef>
                    <c15:sqref>'概要用★第１号様式　自己評価票 (記載例) '!$K$104:$K$121</c15:sqref>
                  </c15:fullRef>
                </c:ext>
              </c:extLst>
              <c:f>'概要用★第１号様式　自己評価票 (記載例) '!$K$104,'概要用★第１号様式　自己評価票 (記載例) '!$K$106,'概要用★第１号様式　自己評価票 (記載例) '!$K$108,'概要用★第１号様式　自己評価票 (記載例) '!$K$110,'概要用★第１号様式　自己評価票 (記載例) '!$K$112,'概要用★第１号様式　自己評価票 (記載例) '!$K$114,'概要用★第１号様式　自己評価票 (記載例) '!$K$116,'概要用★第１号様式　自己評価票 (記載例) '!$K$118,'概要用★第１号様式　自己評価票 (記載例) '!$K$120</c:f>
              <c:numCache>
                <c:formatCode>0.0_);[Red]\(0.0\)</c:formatCode>
                <c:ptCount val="9"/>
                <c:pt idx="0">
                  <c:v>0</c:v>
                </c:pt>
                <c:pt idx="1">
                  <c:v>0</c:v>
                </c:pt>
                <c:pt idx="2">
                  <c:v>0</c:v>
                </c:pt>
                <c:pt idx="3">
                  <c:v>0</c:v>
                </c:pt>
                <c:pt idx="4">
                  <c:v>0</c:v>
                </c:pt>
                <c:pt idx="5">
                  <c:v>0</c:v>
                </c:pt>
                <c:pt idx="6">
                  <c:v>0</c:v>
                </c:pt>
                <c:pt idx="7">
                  <c:v>0</c:v>
                </c:pt>
                <c:pt idx="8">
                  <c:v>0</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axId val="1"/>
        <c:axId val="2"/>
      </c:radarChart>
      <c:catAx>
        <c:axId val="1"/>
        <c:scaling>
          <c:orientation val="minMax"/>
        </c:scaling>
        <c:delete val="1"/>
        <c:axPos val="b"/>
        <c:majorGridlines>
          <c:spPr>
            <a:noFill/>
            <a:ln>
              <a:noFill/>
            </a:ln>
            <a:effectLst/>
          </c:spPr>
        </c:majorGridlines>
        <c:numFmt formatCode="@" sourceLinked="0"/>
        <c:majorTickMark val="none"/>
        <c:minorTickMark val="none"/>
        <c:tickLblPos val="nextTo"/>
        <c:txPr>
          <a:bodyPr rot="-60000000" spcFirstLastPara="1" vertOverflow="ellipsis" horzOverflow="overflow" wrap="square" anchor="ctr" anchorCtr="1"/>
          <a:lstStyle/>
          <a:p>
            <a:pPr algn="ctr" rtl="0">
              <a:defRPr lang="ja-JP" altLang="en-US" sz="1000">
                <a:solidFill>
                  <a:schemeClr val="tx1"/>
                </a:solidFill>
              </a:defRPr>
            </a:pPr>
            <a:endParaRPr lang="ja-JP" altLang="en-US"/>
          </a:p>
        </c:txPr>
        <c:crossAx val="2"/>
        <c:crosses val="autoZero"/>
        <c:auto val="1"/>
        <c:lblAlgn val="ctr"/>
        <c:lblOffset val="100"/>
        <c:noMultiLvlLbl val="0"/>
      </c:catAx>
      <c:valAx>
        <c:axId val="2"/>
        <c:scaling>
          <c:orientation val="minMax"/>
          <c:max val="4"/>
        </c:scaling>
        <c:delete val="0"/>
        <c:axPos val="l"/>
        <c:majorGridlines>
          <c:spPr>
            <a:noFill/>
            <a:ln w="6350" cap="rnd" cmpd="sng" algn="ctr">
              <a:solidFill>
                <a:schemeClr val="tx1">
                  <a:lumMod val="65000"/>
                  <a:lumOff val="35000"/>
                </a:schemeClr>
              </a:solidFill>
              <a:prstDash val="solid"/>
              <a:round/>
            </a:ln>
            <a:effectLst/>
          </c:spPr>
        </c:majorGridlines>
        <c:numFmt formatCode="0.0_);[Red]\(0.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solidFill>
                <a:latin typeface="+mn-lt"/>
                <a:ea typeface="+mn-ea"/>
                <a:cs typeface="+mn-cs"/>
              </a:defRPr>
            </a:pPr>
            <a:endParaRPr lang="ja-JP" altLang="en-US"/>
          </a:p>
        </c:txPr>
        <c:crossAx val="1"/>
        <c:crosses val="autoZero"/>
        <c:crossBetween val="between"/>
        <c:majorUnit val="1"/>
      </c:valAx>
      <c:spPr>
        <a:noFill/>
        <a:ln>
          <a:noFill/>
        </a:ln>
        <a:effectLst/>
      </c:spPr>
    </c:plotArea>
    <c:legend>
      <c:legendPos val="b"/>
      <c:legendEntry>
        <c:idx val="0"/>
        <c:txPr>
          <a:bodyPr rot="0" spcFirstLastPara="1" vertOverflow="ellipsis" horzOverflow="overflow" wrap="square" anchor="ctr" anchorCtr="1"/>
          <a:lstStyle/>
          <a:p>
            <a:pPr algn="l" rtl="0">
              <a:defRPr lang="ja-JP" altLang="en-US" sz="800" b="0" i="0" u="none" strike="noStrike" kern="1200" baseline="0">
                <a:solidFill>
                  <a:schemeClr val="tx1"/>
                </a:solidFill>
                <a:latin typeface="メイリオ"/>
                <a:ea typeface="メイリオ"/>
                <a:cs typeface="+mn-cs"/>
              </a:defRPr>
            </a:pPr>
            <a:endParaRPr lang="ja-JP" altLang="en-US"/>
          </a:p>
        </c:txPr>
      </c:legendEntry>
      <c:legendEntry>
        <c:idx val="1"/>
        <c:txPr>
          <a:bodyPr rot="0" spcFirstLastPara="1" vertOverflow="ellipsis" horzOverflow="overflow" wrap="square" anchor="ctr" anchorCtr="1"/>
          <a:lstStyle/>
          <a:p>
            <a:pPr algn="l" rtl="0">
              <a:defRPr lang="ja-JP" altLang="en-US" sz="800" b="0" i="0" u="none" strike="noStrike" kern="1200" baseline="0">
                <a:solidFill>
                  <a:schemeClr val="tx1"/>
                </a:solidFill>
                <a:latin typeface="メイリオ"/>
                <a:ea typeface="メイリオ"/>
                <a:cs typeface="+mn-cs"/>
              </a:defRPr>
            </a:pPr>
            <a:endParaRPr lang="ja-JP" altLang="en-US"/>
          </a:p>
        </c:txPr>
      </c:legendEntry>
      <c:legendEntry>
        <c:idx val="2"/>
        <c:txPr>
          <a:bodyPr rot="0" spcFirstLastPara="1" vertOverflow="ellipsis" horzOverflow="overflow" wrap="square" anchor="ctr" anchorCtr="1"/>
          <a:lstStyle/>
          <a:p>
            <a:pPr algn="l" rtl="0">
              <a:defRPr lang="ja-JP" altLang="en-US" sz="800" b="0" i="0" u="none" strike="noStrike" kern="1200" baseline="0">
                <a:solidFill>
                  <a:schemeClr val="tx1"/>
                </a:solidFill>
                <a:latin typeface="メイリオ"/>
                <a:ea typeface="メイリオ"/>
                <a:cs typeface="+mn-cs"/>
              </a:defRPr>
            </a:pPr>
            <a:endParaRPr lang="ja-JP" altLang="en-US"/>
          </a:p>
        </c:txPr>
      </c:legendEntry>
      <c:layout>
        <c:manualLayout>
          <c:xMode val="edge"/>
          <c:yMode val="edge"/>
          <c:x val="0.1108695652173913"/>
          <c:y val="0.87042253521126756"/>
          <c:w val="0.86739130434782596"/>
          <c:h val="0.12957746478873239"/>
        </c:manualLayout>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solidFill>
              <a:latin typeface="メイリオ"/>
              <a:ea typeface="メイリオ"/>
              <a:cs typeface="+mn-cs"/>
            </a:defRPr>
          </a:pPr>
          <a:endParaRPr lang="ja-JP" altLang="en-US"/>
        </a:p>
      </c:txPr>
    </c:legend>
    <c:plotVisOnly val="1"/>
    <c:dispBlanksAs val="gap"/>
    <c:showDLblsOverMax val="0"/>
  </c:chart>
  <c:spPr>
    <a:solidFill>
      <a:schemeClr val="bg1"/>
    </a:solidFill>
    <a:ln w="6350" cap="flat" cmpd="sng" algn="ctr">
      <a:no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41275</xdr:colOff>
      <xdr:row>84</xdr:row>
      <xdr:rowOff>1270</xdr:rowOff>
    </xdr:from>
    <xdr:to xmlns:xdr="http://schemas.openxmlformats.org/drawingml/2006/spreadsheetDrawing">
      <xdr:col>13</xdr:col>
      <xdr:colOff>222250</xdr:colOff>
      <xdr:row>85</xdr:row>
      <xdr:rowOff>78740</xdr:rowOff>
    </xdr:to>
    <xdr:sp macro="" textlink="">
      <xdr:nvSpPr>
        <xdr:cNvPr id="2" name="正方形/長方形 10"/>
        <xdr:cNvSpPr/>
      </xdr:nvSpPr>
      <xdr:spPr>
        <a:xfrm>
          <a:off x="12813665" y="41539795"/>
          <a:ext cx="180975" cy="2203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1"/>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1100"/>
            </a:lnSpc>
          </a:pPr>
          <a:endParaRPr kumimoji="1" lang="ja-JP" altLang="en-US" sz="1050">
            <a:solidFill>
              <a:schemeClr val="tx1"/>
            </a:solidFill>
            <a:latin typeface="BIZ UDゴシック"/>
            <a:ea typeface="BIZ UDゴシック"/>
          </a:endParaRPr>
        </a:p>
      </xdr:txBody>
    </xdr:sp>
    <xdr:clientData/>
  </xdr:twoCellAnchor>
  <xdr:twoCellAnchor>
    <xdr:from xmlns:xdr="http://schemas.openxmlformats.org/drawingml/2006/spreadsheetDrawing">
      <xdr:col>8</xdr:col>
      <xdr:colOff>522605</xdr:colOff>
      <xdr:row>73</xdr:row>
      <xdr:rowOff>31115</xdr:rowOff>
    </xdr:from>
    <xdr:to xmlns:xdr="http://schemas.openxmlformats.org/drawingml/2006/spreadsheetDrawing">
      <xdr:col>12</xdr:col>
      <xdr:colOff>718820</xdr:colOff>
      <xdr:row>96</xdr:row>
      <xdr:rowOff>130810</xdr:rowOff>
    </xdr:to>
    <xdr:graphicFrame macro="">
      <xdr:nvGraphicFramePr>
        <xdr:cNvPr id="3"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64770</xdr:colOff>
      <xdr:row>75</xdr:row>
      <xdr:rowOff>78740</xdr:rowOff>
    </xdr:from>
    <xdr:to xmlns:xdr="http://schemas.openxmlformats.org/drawingml/2006/spreadsheetDrawing">
      <xdr:col>9</xdr:col>
      <xdr:colOff>864235</xdr:colOff>
      <xdr:row>76</xdr:row>
      <xdr:rowOff>102235</xdr:rowOff>
    </xdr:to>
    <xdr:sp macro="" textlink="">
      <xdr:nvSpPr>
        <xdr:cNvPr id="4" name="正方形/長方形 21"/>
        <xdr:cNvSpPr/>
      </xdr:nvSpPr>
      <xdr:spPr>
        <a:xfrm>
          <a:off x="8646160" y="40331390"/>
          <a:ext cx="799465" cy="1663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900"/>
            </a:lnSpc>
          </a:pPr>
          <a:r>
            <a:rPr kumimoji="1" lang="ja-JP" altLang="en-US" sz="800">
              <a:solidFill>
                <a:schemeClr val="tx1"/>
              </a:solidFill>
              <a:latin typeface="BIZ UDゴシック"/>
              <a:ea typeface="BIZ UDゴシック"/>
            </a:rPr>
            <a:t>Ｉ </a:t>
          </a:r>
          <a:r>
            <a:rPr lang="ja-JP" altLang="en-US" sz="800">
              <a:solidFill>
                <a:schemeClr val="tx1"/>
              </a:solidFill>
              <a:latin typeface="BIZ UDゴシック"/>
              <a:ea typeface="BIZ UDゴシック"/>
            </a:rPr>
            <a:t>自己変革力</a:t>
          </a:r>
          <a:endParaRPr kumimoji="1" lang="ja-JP" altLang="en-US" sz="800">
            <a:solidFill>
              <a:schemeClr val="tx1"/>
            </a:solidFill>
            <a:latin typeface="BIZ UDゴシック"/>
            <a:ea typeface="BIZ UDゴシック"/>
          </a:endParaRPr>
        </a:p>
      </xdr:txBody>
    </xdr:sp>
    <xdr:clientData/>
  </xdr:twoCellAnchor>
  <xdr:twoCellAnchor>
    <xdr:from xmlns:xdr="http://schemas.openxmlformats.org/drawingml/2006/spreadsheetDrawing">
      <xdr:col>8</xdr:col>
      <xdr:colOff>459740</xdr:colOff>
      <xdr:row>81</xdr:row>
      <xdr:rowOff>31750</xdr:rowOff>
    </xdr:from>
    <xdr:to xmlns:xdr="http://schemas.openxmlformats.org/drawingml/2006/spreadsheetDrawing">
      <xdr:col>9</xdr:col>
      <xdr:colOff>349250</xdr:colOff>
      <xdr:row>82</xdr:row>
      <xdr:rowOff>85090</xdr:rowOff>
    </xdr:to>
    <xdr:sp macro="" textlink="">
      <xdr:nvSpPr>
        <xdr:cNvPr id="5" name="正方形/長方形 22"/>
        <xdr:cNvSpPr/>
      </xdr:nvSpPr>
      <xdr:spPr>
        <a:xfrm>
          <a:off x="7993380" y="41141650"/>
          <a:ext cx="937260" cy="1962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900"/>
            </a:lnSpc>
          </a:pPr>
          <a:r>
            <a:rPr kumimoji="1" lang="ja-JP" altLang="en-US" sz="800">
              <a:solidFill>
                <a:schemeClr val="tx1"/>
              </a:solidFill>
              <a:latin typeface="BIZ UDゴシック"/>
              <a:ea typeface="BIZ UDゴシック"/>
            </a:rPr>
            <a:t>Ｈ </a:t>
          </a:r>
          <a:r>
            <a:rPr lang="ja-JP" altLang="en-US" sz="800">
              <a:solidFill>
                <a:schemeClr val="tx1"/>
              </a:solidFill>
              <a:latin typeface="BIZ UDゴシック"/>
              <a:ea typeface="BIZ UDゴシック"/>
            </a:rPr>
            <a:t>自己管理能力</a:t>
          </a:r>
          <a:endParaRPr kumimoji="1" lang="ja-JP" altLang="en-US" sz="800">
            <a:solidFill>
              <a:schemeClr val="tx1"/>
            </a:solidFill>
            <a:latin typeface="BIZ UDゴシック"/>
            <a:ea typeface="BIZ UDゴシック"/>
          </a:endParaRPr>
        </a:p>
      </xdr:txBody>
    </xdr:sp>
    <xdr:clientData/>
  </xdr:twoCellAnchor>
  <xdr:twoCellAnchor>
    <xdr:from xmlns:xdr="http://schemas.openxmlformats.org/drawingml/2006/spreadsheetDrawing">
      <xdr:col>8</xdr:col>
      <xdr:colOff>810260</xdr:colOff>
      <xdr:row>87</xdr:row>
      <xdr:rowOff>111760</xdr:rowOff>
    </xdr:from>
    <xdr:to xmlns:xdr="http://schemas.openxmlformats.org/drawingml/2006/spreadsheetDrawing">
      <xdr:col>9</xdr:col>
      <xdr:colOff>567690</xdr:colOff>
      <xdr:row>88</xdr:row>
      <xdr:rowOff>128905</xdr:rowOff>
    </xdr:to>
    <xdr:sp macro="" textlink="">
      <xdr:nvSpPr>
        <xdr:cNvPr id="6" name="正方形/長方形 23"/>
        <xdr:cNvSpPr/>
      </xdr:nvSpPr>
      <xdr:spPr>
        <a:xfrm>
          <a:off x="8343900" y="42078910"/>
          <a:ext cx="805180" cy="1600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900"/>
            </a:lnSpc>
          </a:pPr>
          <a:r>
            <a:rPr lang="ja-JP" altLang="en-US" sz="800">
              <a:solidFill>
                <a:schemeClr val="tx1"/>
              </a:solidFill>
              <a:latin typeface="BIZ UDゴシック"/>
              <a:ea typeface="BIZ UDゴシック"/>
            </a:rPr>
            <a:t>Ｇ 組織貢献力</a:t>
          </a:r>
          <a:endParaRPr kumimoji="1" lang="ja-JP" altLang="en-US" sz="800">
            <a:solidFill>
              <a:schemeClr val="tx1"/>
            </a:solidFill>
            <a:latin typeface="BIZ UDゴシック"/>
            <a:ea typeface="BIZ UDゴシック"/>
          </a:endParaRPr>
        </a:p>
      </xdr:txBody>
    </xdr:sp>
    <xdr:clientData/>
  </xdr:twoCellAnchor>
  <xdr:twoCellAnchor>
    <xdr:from xmlns:xdr="http://schemas.openxmlformats.org/drawingml/2006/spreadsheetDrawing">
      <xdr:col>11</xdr:col>
      <xdr:colOff>3810</xdr:colOff>
      <xdr:row>92</xdr:row>
      <xdr:rowOff>31115</xdr:rowOff>
    </xdr:from>
    <xdr:to xmlns:xdr="http://schemas.openxmlformats.org/drawingml/2006/spreadsheetDrawing">
      <xdr:col>11</xdr:col>
      <xdr:colOff>946150</xdr:colOff>
      <xdr:row>93</xdr:row>
      <xdr:rowOff>54610</xdr:rowOff>
    </xdr:to>
    <xdr:sp macro="" textlink="">
      <xdr:nvSpPr>
        <xdr:cNvPr id="7" name="正方形/長方形 24"/>
        <xdr:cNvSpPr/>
      </xdr:nvSpPr>
      <xdr:spPr>
        <a:xfrm>
          <a:off x="10680700" y="42712640"/>
          <a:ext cx="942340" cy="1663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indent="0" algn="l" rtl="0" eaLnBrk="0" fontAlgn="base" hangingPunct="0">
            <a:lnSpc>
              <a:spcPts val="900"/>
            </a:lnSpc>
            <a:spcBef>
              <a:spcPct val="0"/>
            </a:spcBef>
            <a:spcAft>
              <a:spcPct val="0"/>
            </a:spcAft>
          </a:pPr>
          <a:r>
            <a:rPr kumimoji="1" lang="ja-JP" altLang="en-US" sz="800" kern="1200">
              <a:solidFill>
                <a:schemeClr val="tx1"/>
              </a:solidFill>
              <a:latin typeface="BIZ UDゴシック"/>
              <a:ea typeface="BIZ UDゴシック"/>
              <a:cs typeface="+mn-cs"/>
            </a:rPr>
            <a:t>Ｅ </a:t>
          </a:r>
          <a:r>
            <a:rPr kumimoji="1" lang="en-US" altLang="ja-JP" sz="800" kern="1200">
              <a:solidFill>
                <a:schemeClr val="tx1"/>
              </a:solidFill>
              <a:latin typeface="BIZ UDゴシック"/>
              <a:ea typeface="BIZ UDゴシック"/>
              <a:cs typeface="+mn-cs"/>
            </a:rPr>
            <a:t>ICT</a:t>
          </a:r>
          <a:r>
            <a:rPr kumimoji="1" lang="ja-JP" altLang="en-US" sz="800" kern="1200">
              <a:solidFill>
                <a:schemeClr val="tx1"/>
              </a:solidFill>
              <a:latin typeface="BIZ UDゴシック"/>
              <a:ea typeface="BIZ UDゴシック"/>
              <a:cs typeface="+mn-cs"/>
            </a:rPr>
            <a:t>活用指導力</a:t>
          </a:r>
        </a:p>
      </xdr:txBody>
    </xdr:sp>
    <xdr:clientData/>
  </xdr:twoCellAnchor>
  <xdr:twoCellAnchor>
    <xdr:from xmlns:xdr="http://schemas.openxmlformats.org/drawingml/2006/spreadsheetDrawing">
      <xdr:col>11</xdr:col>
      <xdr:colOff>715010</xdr:colOff>
      <xdr:row>88</xdr:row>
      <xdr:rowOff>0</xdr:rowOff>
    </xdr:from>
    <xdr:to xmlns:xdr="http://schemas.openxmlformats.org/drawingml/2006/spreadsheetDrawing">
      <xdr:col>12</xdr:col>
      <xdr:colOff>572770</xdr:colOff>
      <xdr:row>89</xdr:row>
      <xdr:rowOff>19685</xdr:rowOff>
    </xdr:to>
    <xdr:sp macro="" textlink="">
      <xdr:nvSpPr>
        <xdr:cNvPr id="8" name="正方形/長方形 26"/>
        <xdr:cNvSpPr/>
      </xdr:nvSpPr>
      <xdr:spPr>
        <a:xfrm>
          <a:off x="11391900" y="42110025"/>
          <a:ext cx="905510" cy="162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indent="0" algn="l" rtl="0" eaLnBrk="0" fontAlgn="base" hangingPunct="0">
            <a:lnSpc>
              <a:spcPts val="900"/>
            </a:lnSpc>
            <a:spcBef>
              <a:spcPct val="0"/>
            </a:spcBef>
            <a:spcAft>
              <a:spcPct val="0"/>
            </a:spcAft>
          </a:pPr>
          <a:r>
            <a:rPr kumimoji="1" lang="ja-JP" altLang="en-US" sz="800" kern="1200">
              <a:solidFill>
                <a:schemeClr val="tx1"/>
              </a:solidFill>
              <a:latin typeface="BIZ UDゴシック"/>
              <a:ea typeface="BIZ UDゴシック"/>
              <a:cs typeface="+mn-cs"/>
            </a:rPr>
            <a:t>Ｄ 専門性探究力</a:t>
          </a:r>
        </a:p>
      </xdr:txBody>
    </xdr:sp>
    <xdr:clientData/>
  </xdr:twoCellAnchor>
  <xdr:twoCellAnchor>
    <xdr:from xmlns:xdr="http://schemas.openxmlformats.org/drawingml/2006/spreadsheetDrawing">
      <xdr:col>11</xdr:col>
      <xdr:colOff>922020</xdr:colOff>
      <xdr:row>81</xdr:row>
      <xdr:rowOff>63500</xdr:rowOff>
    </xdr:from>
    <xdr:to xmlns:xdr="http://schemas.openxmlformats.org/drawingml/2006/spreadsheetDrawing">
      <xdr:col>12</xdr:col>
      <xdr:colOff>959485</xdr:colOff>
      <xdr:row>82</xdr:row>
      <xdr:rowOff>120015</xdr:rowOff>
    </xdr:to>
    <xdr:sp macro="" textlink="">
      <xdr:nvSpPr>
        <xdr:cNvPr id="9" name="正方形/長方形 27"/>
        <xdr:cNvSpPr/>
      </xdr:nvSpPr>
      <xdr:spPr>
        <a:xfrm>
          <a:off x="11598910" y="41173400"/>
          <a:ext cx="1085215" cy="1993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indent="0" algn="l" rtl="0" eaLnBrk="0" fontAlgn="base" hangingPunct="0">
            <a:lnSpc>
              <a:spcPts val="900"/>
            </a:lnSpc>
            <a:spcBef>
              <a:spcPct val="0"/>
            </a:spcBef>
            <a:spcAft>
              <a:spcPct val="0"/>
            </a:spcAft>
          </a:pPr>
          <a:r>
            <a:rPr kumimoji="1" lang="ja-JP" altLang="en-US" sz="800" kern="1200">
              <a:solidFill>
                <a:schemeClr val="tx1"/>
              </a:solidFill>
              <a:latin typeface="BIZ UDゴシック"/>
              <a:ea typeface="BIZ UDゴシック"/>
              <a:cs typeface="+mn-cs"/>
            </a:rPr>
            <a:t>Ｃ</a:t>
          </a:r>
          <a:r>
            <a:rPr kumimoji="1" lang="en-US" altLang="ja-JP" sz="800" kern="1200" baseline="0">
              <a:solidFill>
                <a:schemeClr val="tx1"/>
              </a:solidFill>
              <a:latin typeface="BIZ UDゴシック"/>
              <a:ea typeface="BIZ UDゴシック"/>
              <a:cs typeface="+mn-cs"/>
            </a:rPr>
            <a:t> </a:t>
          </a:r>
          <a:r>
            <a:rPr kumimoji="1" lang="ja-JP" altLang="en-US" sz="800" kern="1200">
              <a:solidFill>
                <a:schemeClr val="tx1"/>
              </a:solidFill>
              <a:latin typeface="BIZ UDゴシック"/>
              <a:ea typeface="BIZ UDゴシック"/>
              <a:cs typeface="+mn-cs"/>
            </a:rPr>
            <a:t>授業実践・改善力</a:t>
          </a:r>
        </a:p>
      </xdr:txBody>
    </xdr:sp>
    <xdr:clientData/>
  </xdr:twoCellAnchor>
  <xdr:twoCellAnchor>
    <xdr:from xmlns:xdr="http://schemas.openxmlformats.org/drawingml/2006/spreadsheetDrawing">
      <xdr:col>11</xdr:col>
      <xdr:colOff>477520</xdr:colOff>
      <xdr:row>76</xdr:row>
      <xdr:rowOff>31115</xdr:rowOff>
    </xdr:from>
    <xdr:to xmlns:xdr="http://schemas.openxmlformats.org/drawingml/2006/spreadsheetDrawing">
      <xdr:col>12</xdr:col>
      <xdr:colOff>445770</xdr:colOff>
      <xdr:row>78</xdr:row>
      <xdr:rowOff>47625</xdr:rowOff>
    </xdr:to>
    <xdr:sp macro="" textlink="">
      <xdr:nvSpPr>
        <xdr:cNvPr id="10" name="正方形/長方形 28"/>
        <xdr:cNvSpPr/>
      </xdr:nvSpPr>
      <xdr:spPr>
        <a:xfrm>
          <a:off x="11154410" y="40426640"/>
          <a:ext cx="1016000" cy="302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0"/>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indent="0" algn="l" rtl="0" eaLnBrk="0" fontAlgn="base" hangingPunct="0">
            <a:lnSpc>
              <a:spcPts val="1100"/>
            </a:lnSpc>
            <a:spcBef>
              <a:spcPct val="0"/>
            </a:spcBef>
            <a:spcAft>
              <a:spcPct val="0"/>
            </a:spcAft>
          </a:pPr>
          <a:r>
            <a:rPr kumimoji="1" lang="ja-JP" altLang="en-US" sz="800" kern="1200">
              <a:solidFill>
                <a:schemeClr val="tx1"/>
              </a:solidFill>
              <a:latin typeface="BIZ UDゴシック"/>
              <a:ea typeface="BIZ UDゴシック"/>
              <a:cs typeface="+mn-cs"/>
            </a:rPr>
            <a:t>Ｂ 一人一人の能力   </a:t>
          </a:r>
          <a:endParaRPr kumimoji="1" lang="en-US" altLang="ja-JP" sz="800" kern="1200">
            <a:solidFill>
              <a:schemeClr val="tx1"/>
            </a:solidFill>
            <a:latin typeface="BIZ UDゴシック"/>
            <a:ea typeface="BIZ UDゴシック"/>
            <a:cs typeface="+mn-cs"/>
          </a:endParaRPr>
        </a:p>
        <a:p>
          <a:pPr marL="0" indent="0" algn="l" rtl="0" eaLnBrk="0" fontAlgn="base" hangingPunct="0">
            <a:lnSpc>
              <a:spcPts val="1100"/>
            </a:lnSpc>
            <a:spcBef>
              <a:spcPct val="0"/>
            </a:spcBef>
            <a:spcAft>
              <a:spcPct val="0"/>
            </a:spcAft>
          </a:pPr>
          <a:r>
            <a:rPr kumimoji="1" lang="en-US" altLang="ja-JP" sz="800" kern="1200">
              <a:solidFill>
                <a:schemeClr val="tx1"/>
              </a:solidFill>
              <a:latin typeface="BIZ UDゴシック"/>
              <a:ea typeface="BIZ UDゴシック"/>
              <a:cs typeface="+mn-cs"/>
            </a:rPr>
            <a:t>   </a:t>
          </a:r>
          <a:r>
            <a:rPr kumimoji="1" lang="ja-JP" altLang="en-US" sz="800" kern="1200">
              <a:solidFill>
                <a:schemeClr val="tx1"/>
              </a:solidFill>
              <a:latin typeface="BIZ UDゴシック"/>
              <a:ea typeface="BIZ UDゴシック"/>
              <a:cs typeface="+mn-cs"/>
            </a:rPr>
            <a:t>を高める力</a:t>
          </a:r>
        </a:p>
      </xdr:txBody>
    </xdr:sp>
    <xdr:clientData/>
  </xdr:twoCellAnchor>
  <xdr:twoCellAnchor>
    <xdr:from xmlns:xdr="http://schemas.openxmlformats.org/drawingml/2006/spreadsheetDrawing">
      <xdr:col>10</xdr:col>
      <xdr:colOff>31750</xdr:colOff>
      <xdr:row>72</xdr:row>
      <xdr:rowOff>15875</xdr:rowOff>
    </xdr:from>
    <xdr:to xmlns:xdr="http://schemas.openxmlformats.org/drawingml/2006/spreadsheetDrawing">
      <xdr:col>11</xdr:col>
      <xdr:colOff>196850</xdr:colOff>
      <xdr:row>73</xdr:row>
      <xdr:rowOff>90170</xdr:rowOff>
    </xdr:to>
    <xdr:sp macro="" textlink="">
      <xdr:nvSpPr>
        <xdr:cNvPr id="11" name="正方形/長方形 29"/>
        <xdr:cNvSpPr/>
      </xdr:nvSpPr>
      <xdr:spPr>
        <a:xfrm>
          <a:off x="9660890" y="39887525"/>
          <a:ext cx="1212850" cy="1695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chorCtr="1"/>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lnSpc>
              <a:spcPts val="1100"/>
            </a:lnSpc>
          </a:pPr>
          <a:r>
            <a:rPr kumimoji="1" lang="ja-JP" altLang="en-US" sz="800">
              <a:solidFill>
                <a:schemeClr val="tx1"/>
              </a:solidFill>
              <a:latin typeface="BIZ UDゴシック"/>
              <a:ea typeface="BIZ UDゴシック"/>
            </a:rPr>
            <a:t>Ａ </a:t>
          </a:r>
          <a:r>
            <a:rPr lang="ja-JP" altLang="en-US" sz="800">
              <a:solidFill>
                <a:schemeClr val="tx1"/>
              </a:solidFill>
              <a:latin typeface="BIZ UDゴシック"/>
              <a:ea typeface="BIZ UDゴシック"/>
            </a:rPr>
            <a:t>集団を高める力</a:t>
          </a:r>
          <a:endParaRPr kumimoji="1" lang="ja-JP" altLang="en-US" sz="800">
            <a:solidFill>
              <a:schemeClr val="tx1"/>
            </a:solidFill>
            <a:latin typeface="BIZ UDゴシック"/>
            <a:ea typeface="BIZ UDゴシック"/>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0.16200000000000001</cdr:x>
      <cdr:y>0.80074999999999996</cdr:y>
    </cdr:from>
    <cdr:to>
      <cdr:x>0.3785</cdr:x>
      <cdr:y>0.88575000000000004</cdr:y>
    </cdr:to>
    <cdr:sp macro="" textlink="">
      <cdr:nvSpPr>
        <cdr:cNvPr id="2" name="正方形/長方形 1"/>
        <cdr:cNvSpPr/>
      </cdr:nvSpPr>
      <cdr:spPr>
        <a:xfrm xmlns:a="http://schemas.openxmlformats.org/drawingml/2006/main">
          <a:off x="710728" y="2711195"/>
          <a:ext cx="949832" cy="28779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rtlCol="0" anchor="t" anchorCtr="0"/>
        <a:lstStyle xmlns:a="http://schemas.openxmlformats.org/drawingml/2006/main">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xmlns:a="http://schemas.openxmlformats.org/drawingml/2006/main">
          <a:pPr algn="l">
            <a:lnSpc>
              <a:spcPts val="900"/>
            </a:lnSpc>
          </a:pPr>
          <a:r>
            <a:rPr kumimoji="1" lang="ja-JP" altLang="en-US" sz="800">
              <a:solidFill>
                <a:schemeClr val="tx1"/>
              </a:solidFill>
              <a:latin typeface="BIZ UDゴシック"/>
              <a:ea typeface="BIZ UDゴシック"/>
            </a:rPr>
            <a:t>Ｆ </a:t>
          </a:r>
          <a:r>
            <a:rPr lang="ja-JP" altLang="en-US" sz="800">
              <a:solidFill>
                <a:schemeClr val="tx1"/>
              </a:solidFill>
              <a:latin typeface="BIZ UDゴシック"/>
              <a:ea typeface="BIZ UDゴシック"/>
            </a:rPr>
            <a:t>協働性・同僚性</a:t>
          </a:r>
          <a:endParaRPr lang="en-US" altLang="ja-JP" sz="800">
            <a:solidFill>
              <a:schemeClr val="tx1"/>
            </a:solidFill>
            <a:latin typeface="BIZ UDゴシック"/>
            <a:ea typeface="BIZ UDゴシック"/>
          </a:endParaRPr>
        </a:p>
        <a:p xmlns:a="http://schemas.openxmlformats.org/drawingml/2006/main">
          <a:pPr algn="l">
            <a:lnSpc>
              <a:spcPts val="900"/>
            </a:lnSpc>
          </a:pPr>
          <a:r>
            <a:rPr lang="en-US" altLang="ja-JP" sz="800">
              <a:solidFill>
                <a:schemeClr val="tx1"/>
              </a:solidFill>
              <a:latin typeface="BIZ UDゴシック"/>
              <a:ea typeface="BIZ UDゴシック"/>
            </a:rPr>
            <a:t>   </a:t>
          </a:r>
          <a:r>
            <a:rPr lang="ja-JP" altLang="en-US" sz="800">
              <a:solidFill>
                <a:schemeClr val="tx1"/>
              </a:solidFill>
              <a:latin typeface="BIZ UDゴシック"/>
              <a:ea typeface="BIZ UDゴシック"/>
            </a:rPr>
            <a:t>の構築力    </a:t>
          </a:r>
          <a:endParaRPr kumimoji="1" lang="ja-JP" altLang="en-US" sz="800">
            <a:solidFill>
              <a:schemeClr val="tx1"/>
            </a:solidFill>
            <a:latin typeface="BIZ UDゴシック"/>
            <a:ea typeface="BIZ UD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Q123"/>
  <sheetViews>
    <sheetView tabSelected="1" view="pageBreakPreview" topLeftCell="A4" zoomScale="60" zoomScaleNormal="55" workbookViewId="0">
      <selection activeCell="E15" sqref="E15:N15"/>
    </sheetView>
  </sheetViews>
  <sheetFormatPr defaultColWidth="9" defaultRowHeight="13.5"/>
  <cols>
    <col min="1" max="1" width="10.109375" style="1" customWidth="1"/>
    <col min="2" max="2" width="11.109375" style="1" customWidth="1"/>
    <col min="3" max="3" width="6.77734375" style="1" customWidth="1"/>
    <col min="4" max="4" width="15.875" style="1" customWidth="1"/>
    <col min="5" max="14" width="13.75" style="1" customWidth="1"/>
    <col min="15" max="15" width="3.36328125" style="1" customWidth="1"/>
    <col min="16" max="16384" width="9" style="1"/>
  </cols>
  <sheetData>
    <row r="1" spans="1:69" ht="37.5" customHeight="1">
      <c r="A1" s="2" t="s">
        <v>78</v>
      </c>
      <c r="B1" s="2"/>
      <c r="C1" s="40"/>
      <c r="D1" s="40"/>
      <c r="E1" s="40"/>
      <c r="F1" s="40"/>
      <c r="G1" s="40"/>
      <c r="H1" s="40"/>
      <c r="I1" s="40"/>
      <c r="J1" s="40"/>
      <c r="K1" s="40"/>
      <c r="L1" s="40"/>
      <c r="M1" s="40"/>
      <c r="N1" s="40"/>
    </row>
    <row r="2" spans="1:69" ht="46.5" customHeight="1">
      <c r="A2" s="3" t="s">
        <v>139</v>
      </c>
      <c r="B2" s="3"/>
      <c r="C2" s="3"/>
      <c r="D2" s="3"/>
      <c r="E2" s="3"/>
      <c r="F2" s="3"/>
      <c r="G2" s="3"/>
      <c r="H2" s="3"/>
      <c r="I2" s="3"/>
      <c r="J2" s="3"/>
      <c r="K2" s="3"/>
      <c r="L2" s="3"/>
      <c r="M2" s="3"/>
      <c r="N2" s="3"/>
    </row>
    <row r="3" spans="1:69" ht="46.5" customHeight="1">
      <c r="A3" s="4" t="s">
        <v>134</v>
      </c>
      <c r="B3" s="17"/>
      <c r="C3" s="41"/>
      <c r="D3" s="56"/>
      <c r="E3" s="56"/>
      <c r="F3" s="56"/>
      <c r="G3" s="17" t="s">
        <v>89</v>
      </c>
      <c r="H3" s="118"/>
      <c r="I3" s="118"/>
      <c r="J3" s="118"/>
      <c r="K3" s="118"/>
      <c r="L3" s="118"/>
      <c r="M3" s="118"/>
      <c r="N3" s="118"/>
    </row>
    <row r="4" spans="1:69" ht="46.5" customHeight="1">
      <c r="A4" s="4" t="s">
        <v>68</v>
      </c>
      <c r="B4" s="4"/>
      <c r="C4" s="42"/>
      <c r="D4" s="57"/>
      <c r="E4" s="57"/>
      <c r="F4" s="57"/>
      <c r="G4" s="117" t="s">
        <v>54</v>
      </c>
      <c r="H4" s="118"/>
      <c r="I4" s="122" t="s">
        <v>67</v>
      </c>
      <c r="J4" s="118"/>
      <c r="K4" s="118"/>
      <c r="L4" s="118"/>
      <c r="M4" s="118"/>
      <c r="N4" s="118"/>
    </row>
    <row r="5" spans="1:69" ht="46.5" customHeight="1">
      <c r="A5" s="5" t="s">
        <v>135</v>
      </c>
      <c r="B5" s="5"/>
      <c r="C5" s="5"/>
      <c r="D5" s="5"/>
      <c r="E5" s="5"/>
      <c r="F5" s="5"/>
      <c r="G5" s="5"/>
      <c r="H5" s="5"/>
      <c r="I5" s="5"/>
      <c r="J5" s="5"/>
      <c r="K5" s="5"/>
      <c r="L5" s="5"/>
      <c r="M5" s="5"/>
      <c r="N5" s="5"/>
    </row>
    <row r="6" spans="1:69" ht="46.5" customHeight="1">
      <c r="A6" s="5"/>
      <c r="B6" s="5"/>
      <c r="C6" s="5"/>
      <c r="D6" s="5"/>
      <c r="E6" s="5"/>
      <c r="F6" s="5"/>
      <c r="G6" s="5"/>
      <c r="H6" s="5"/>
      <c r="I6" s="5"/>
      <c r="J6" s="5"/>
      <c r="K6" s="5"/>
      <c r="L6" s="5"/>
      <c r="M6" s="5"/>
      <c r="N6" s="5"/>
      <c r="AU6" s="171" t="s">
        <v>114</v>
      </c>
      <c r="AV6" s="171"/>
      <c r="AW6" s="172" t="s">
        <v>124</v>
      </c>
      <c r="AX6" s="173"/>
      <c r="AY6" s="174"/>
      <c r="AZ6" s="172" t="s">
        <v>125</v>
      </c>
      <c r="BA6" s="173"/>
      <c r="BB6" s="174"/>
      <c r="BC6" s="172" t="s">
        <v>111</v>
      </c>
      <c r="BD6" s="174"/>
      <c r="BE6" s="171" t="s">
        <v>126</v>
      </c>
      <c r="BF6" s="172" t="s">
        <v>48</v>
      </c>
      <c r="BG6" s="174"/>
      <c r="BH6" s="172" t="s">
        <v>10</v>
      </c>
      <c r="BI6" s="173"/>
      <c r="BJ6" s="173"/>
      <c r="BK6" s="174"/>
      <c r="BL6" s="172" t="s">
        <v>127</v>
      </c>
      <c r="BM6" s="173"/>
      <c r="BN6" s="173"/>
      <c r="BO6" s="174"/>
      <c r="BP6" s="172" t="s">
        <v>73</v>
      </c>
      <c r="BQ6" s="174"/>
    </row>
    <row r="7" spans="1:69" ht="46.5" customHeight="1">
      <c r="A7" s="6" t="s">
        <v>136</v>
      </c>
      <c r="B7" s="18"/>
      <c r="C7" s="18"/>
      <c r="D7" s="18"/>
      <c r="E7" s="18"/>
      <c r="F7" s="18"/>
      <c r="G7" s="18"/>
      <c r="H7" s="18"/>
      <c r="I7" s="18"/>
      <c r="J7" s="18"/>
      <c r="K7" s="18"/>
      <c r="L7" s="18"/>
      <c r="M7" s="18"/>
      <c r="N7" s="18"/>
      <c r="AU7" s="171" t="s">
        <v>5</v>
      </c>
      <c r="AV7" s="171" t="s">
        <v>15</v>
      </c>
      <c r="AW7" s="171" t="s">
        <v>9</v>
      </c>
      <c r="AX7" s="171" t="s">
        <v>11</v>
      </c>
      <c r="AY7" s="171" t="s">
        <v>17</v>
      </c>
      <c r="AZ7" s="171" t="s">
        <v>18</v>
      </c>
      <c r="BA7" s="171" t="s">
        <v>35</v>
      </c>
      <c r="BB7" s="171" t="s">
        <v>40</v>
      </c>
      <c r="BC7" s="171" t="s">
        <v>16</v>
      </c>
      <c r="BD7" s="171" t="s">
        <v>25</v>
      </c>
      <c r="BE7" s="171" t="s">
        <v>4</v>
      </c>
      <c r="BF7" s="171" t="s">
        <v>21</v>
      </c>
      <c r="BG7" s="171" t="s">
        <v>43</v>
      </c>
      <c r="BH7" s="171" t="s">
        <v>39</v>
      </c>
      <c r="BI7" s="171" t="s">
        <v>36</v>
      </c>
      <c r="BJ7" s="171" t="s">
        <v>29</v>
      </c>
      <c r="BK7" s="171" t="s">
        <v>22</v>
      </c>
      <c r="BL7" s="171" t="s">
        <v>34</v>
      </c>
      <c r="BM7" s="171" t="s">
        <v>6</v>
      </c>
      <c r="BN7" s="171" t="s">
        <v>32</v>
      </c>
      <c r="BO7" s="171" t="s">
        <v>49</v>
      </c>
      <c r="BP7" s="171" t="s">
        <v>81</v>
      </c>
      <c r="BQ7" s="171" t="s">
        <v>86</v>
      </c>
    </row>
    <row r="8" spans="1:69" ht="47.25" customHeight="1">
      <c r="A8" s="7" t="s">
        <v>90</v>
      </c>
      <c r="B8" s="19" t="s">
        <v>91</v>
      </c>
      <c r="C8" s="43" t="s">
        <v>8</v>
      </c>
      <c r="D8" s="58"/>
      <c r="E8" s="80" t="s">
        <v>71</v>
      </c>
      <c r="F8" s="110"/>
      <c r="G8" s="110"/>
      <c r="H8" s="110"/>
      <c r="I8" s="110"/>
      <c r="J8" s="124"/>
      <c r="K8" s="133" t="s">
        <v>12</v>
      </c>
      <c r="L8" s="143"/>
      <c r="M8" s="146"/>
      <c r="N8" s="150" t="s">
        <v>37</v>
      </c>
      <c r="AT8" s="171" t="s">
        <v>74</v>
      </c>
      <c r="AU8" s="171">
        <f>$K$11</f>
        <v>0</v>
      </c>
      <c r="AV8" s="171">
        <f>$K$13</f>
        <v>0</v>
      </c>
      <c r="AW8" s="171">
        <f>$K$16</f>
        <v>0</v>
      </c>
      <c r="AX8" s="171">
        <f>$K$18</f>
        <v>0</v>
      </c>
      <c r="AY8" s="171">
        <f>$K$20</f>
        <v>0</v>
      </c>
      <c r="AZ8" s="171">
        <f>$K$24</f>
        <v>0</v>
      </c>
      <c r="BA8" s="171">
        <f>$K$26</f>
        <v>0</v>
      </c>
      <c r="BB8" s="171">
        <f>$K$28</f>
        <v>0</v>
      </c>
      <c r="BC8" s="171">
        <f>$K$31</f>
        <v>0</v>
      </c>
      <c r="BD8" s="171">
        <f>$K$33</f>
        <v>0</v>
      </c>
      <c r="BE8" s="171">
        <f>$K$36</f>
        <v>0</v>
      </c>
      <c r="BF8" s="171">
        <f>$K$42</f>
        <v>0</v>
      </c>
      <c r="BG8" s="171">
        <f>$K$44</f>
        <v>0</v>
      </c>
      <c r="BH8" s="171">
        <f>$K$47</f>
        <v>0</v>
      </c>
      <c r="BI8" s="171">
        <f>$K$49</f>
        <v>0</v>
      </c>
      <c r="BJ8" s="171">
        <f>$K$51</f>
        <v>0</v>
      </c>
      <c r="BK8" s="171">
        <f>$K$53</f>
        <v>0</v>
      </c>
      <c r="BL8" s="171">
        <f>$K$57</f>
        <v>0</v>
      </c>
      <c r="BM8" s="171">
        <f>$K$59</f>
        <v>0</v>
      </c>
      <c r="BN8" s="171">
        <f>$K$61</f>
        <v>0</v>
      </c>
      <c r="BO8" s="171">
        <f>$K$63</f>
        <v>0</v>
      </c>
      <c r="BP8" s="171">
        <f>$K$66</f>
        <v>0</v>
      </c>
      <c r="BQ8" s="171">
        <f>$K$68</f>
        <v>0</v>
      </c>
    </row>
    <row r="9" spans="1:69" ht="47.25" customHeight="1">
      <c r="A9" s="8"/>
      <c r="B9" s="20"/>
      <c r="C9" s="44"/>
      <c r="D9" s="59"/>
      <c r="E9" s="81" t="s">
        <v>69</v>
      </c>
      <c r="F9" s="100"/>
      <c r="G9" s="100"/>
      <c r="H9" s="100"/>
      <c r="I9" s="100"/>
      <c r="J9" s="125"/>
      <c r="K9" s="134" t="s">
        <v>74</v>
      </c>
      <c r="L9" s="144" t="s">
        <v>75</v>
      </c>
      <c r="M9" s="147" t="s">
        <v>76</v>
      </c>
      <c r="N9" s="151"/>
      <c r="AT9" s="171" t="s">
        <v>75</v>
      </c>
      <c r="AU9" s="171">
        <f>$M$11</f>
        <v>0</v>
      </c>
      <c r="AV9" s="171">
        <f>$M$13</f>
        <v>0</v>
      </c>
      <c r="AW9" s="171">
        <f>$M$16</f>
        <v>0</v>
      </c>
      <c r="AX9" s="171">
        <f>$M$18</f>
        <v>0</v>
      </c>
      <c r="AY9" s="171">
        <f>$M$20</f>
        <v>0</v>
      </c>
      <c r="AZ9" s="171">
        <f>$M$24</f>
        <v>0</v>
      </c>
      <c r="BA9" s="171">
        <f>$M$26</f>
        <v>0</v>
      </c>
      <c r="BB9" s="171">
        <f>$M$28</f>
        <v>0</v>
      </c>
      <c r="BC9" s="171">
        <f>$M$31</f>
        <v>0</v>
      </c>
      <c r="BD9" s="171">
        <f>$M$33</f>
        <v>0</v>
      </c>
      <c r="BE9" s="171">
        <f>$M$36</f>
        <v>0</v>
      </c>
      <c r="BF9" s="171">
        <f>$M$42</f>
        <v>0</v>
      </c>
      <c r="BG9" s="171">
        <f>$M$44</f>
        <v>0</v>
      </c>
      <c r="BH9" s="171">
        <f>$M$47</f>
        <v>0</v>
      </c>
      <c r="BI9" s="171">
        <f>$M$49</f>
        <v>0</v>
      </c>
      <c r="BJ9" s="171">
        <f>$M$51</f>
        <v>0</v>
      </c>
      <c r="BK9" s="171">
        <f>$M$53</f>
        <v>0</v>
      </c>
      <c r="BL9" s="171">
        <f>$M$57</f>
        <v>0</v>
      </c>
      <c r="BM9" s="171">
        <f>$M$59</f>
        <v>0</v>
      </c>
      <c r="BN9" s="171">
        <f>$M$61</f>
        <v>0</v>
      </c>
      <c r="BO9" s="171">
        <f>$M$63</f>
        <v>0</v>
      </c>
      <c r="BP9" s="171">
        <f>$M$66</f>
        <v>0</v>
      </c>
      <c r="BQ9" s="171">
        <f>$M$68</f>
        <v>0</v>
      </c>
    </row>
    <row r="10" spans="1:69" ht="47.25" customHeight="1">
      <c r="A10" s="9" t="s">
        <v>72</v>
      </c>
      <c r="B10" s="21" t="s">
        <v>108</v>
      </c>
      <c r="C10" s="45" t="s">
        <v>5</v>
      </c>
      <c r="D10" s="60" t="s">
        <v>79</v>
      </c>
      <c r="E10" s="82" t="s">
        <v>56</v>
      </c>
      <c r="F10" s="101"/>
      <c r="G10" s="101"/>
      <c r="H10" s="101"/>
      <c r="I10" s="101"/>
      <c r="J10" s="101"/>
      <c r="K10" s="101"/>
      <c r="L10" s="101"/>
      <c r="M10" s="101"/>
      <c r="N10" s="152"/>
      <c r="AT10" s="171" t="s">
        <v>115</v>
      </c>
      <c r="AU10" s="171">
        <f>$N$11</f>
        <v>0</v>
      </c>
      <c r="AV10" s="171">
        <f>$N$13</f>
        <v>0</v>
      </c>
      <c r="AW10" s="171">
        <f>$N$16</f>
        <v>0</v>
      </c>
      <c r="AX10" s="171">
        <f>$N$18</f>
        <v>0</v>
      </c>
      <c r="AY10" s="171">
        <f>$N$20</f>
        <v>0</v>
      </c>
      <c r="AZ10" s="171">
        <f>$N$24</f>
        <v>0</v>
      </c>
      <c r="BA10" s="171">
        <f>$N$26</f>
        <v>0</v>
      </c>
      <c r="BB10" s="171">
        <f>$N$28</f>
        <v>0</v>
      </c>
      <c r="BC10" s="171">
        <f>$N$31</f>
        <v>0</v>
      </c>
      <c r="BD10" s="171">
        <f>$N$33</f>
        <v>0</v>
      </c>
      <c r="BE10" s="171">
        <f>$N$36</f>
        <v>0</v>
      </c>
      <c r="BF10" s="171">
        <f>$N$42</f>
        <v>0</v>
      </c>
      <c r="BG10" s="171">
        <f>$N$44</f>
        <v>0</v>
      </c>
      <c r="BH10" s="171">
        <f>$N$47</f>
        <v>0</v>
      </c>
      <c r="BI10" s="171">
        <f>$N$49</f>
        <v>0</v>
      </c>
      <c r="BJ10" s="171">
        <f>$N$51</f>
        <v>0</v>
      </c>
      <c r="BK10" s="171">
        <f>$N$53</f>
        <v>0</v>
      </c>
      <c r="BL10" s="171">
        <f>$N$57</f>
        <v>0</v>
      </c>
      <c r="BM10" s="171">
        <f>$N$59</f>
        <v>0</v>
      </c>
      <c r="BN10" s="171">
        <f>$N$61</f>
        <v>0</v>
      </c>
      <c r="BO10" s="171">
        <f>$N$63</f>
        <v>0</v>
      </c>
      <c r="BP10" s="171">
        <f>$N$66</f>
        <v>0</v>
      </c>
      <c r="BQ10" s="171">
        <f>$N$68</f>
        <v>0</v>
      </c>
    </row>
    <row r="11" spans="1:69" ht="47.25" customHeight="1">
      <c r="A11" s="10"/>
      <c r="B11" s="22"/>
      <c r="C11" s="46"/>
      <c r="D11" s="61" t="s">
        <v>24</v>
      </c>
      <c r="E11" s="83"/>
      <c r="F11" s="83"/>
      <c r="G11" s="83"/>
      <c r="H11" s="83"/>
      <c r="I11" s="83"/>
      <c r="J11" s="126"/>
      <c r="K11" s="135"/>
      <c r="L11" s="145"/>
      <c r="M11" s="145"/>
      <c r="N11" s="153"/>
    </row>
    <row r="12" spans="1:69" ht="47.25" customHeight="1">
      <c r="A12" s="10"/>
      <c r="B12" s="22"/>
      <c r="C12" s="47" t="s">
        <v>15</v>
      </c>
      <c r="D12" s="62" t="s">
        <v>24</v>
      </c>
      <c r="E12" s="84" t="s">
        <v>1</v>
      </c>
      <c r="F12" s="84"/>
      <c r="G12" s="84"/>
      <c r="H12" s="84"/>
      <c r="I12" s="84"/>
      <c r="J12" s="84"/>
      <c r="K12" s="84"/>
      <c r="L12" s="84"/>
      <c r="M12" s="84"/>
      <c r="N12" s="154"/>
    </row>
    <row r="13" spans="1:69" ht="47.25" customHeight="1">
      <c r="A13" s="10"/>
      <c r="B13" s="22"/>
      <c r="C13" s="48"/>
      <c r="D13" s="63"/>
      <c r="E13" s="83"/>
      <c r="F13" s="83"/>
      <c r="G13" s="83"/>
      <c r="H13" s="83"/>
      <c r="I13" s="83"/>
      <c r="J13" s="126"/>
      <c r="K13" s="135"/>
      <c r="L13" s="145"/>
      <c r="M13" s="145"/>
      <c r="N13" s="153"/>
    </row>
    <row r="14" spans="1:69" ht="33" customHeight="1">
      <c r="A14" s="10"/>
      <c r="B14" s="22"/>
      <c r="C14" s="49" t="s">
        <v>116</v>
      </c>
      <c r="D14" s="64"/>
      <c r="E14" s="64"/>
      <c r="F14" s="64"/>
      <c r="G14" s="64"/>
      <c r="H14" s="64"/>
      <c r="I14" s="64"/>
      <c r="J14" s="64"/>
      <c r="K14" s="136" t="str">
        <f>IF(COUNT(K11:K13)=2,ROUND(AVERAGE(K11:K13),1),"")</f>
        <v/>
      </c>
      <c r="L14" s="136" t="str">
        <f>IF(COUNT(L11:L13)=2,ROUND(AVERAGE(L11:L13),1),"")</f>
        <v/>
      </c>
      <c r="M14" s="136" t="str">
        <f>IF(COUNT(M11:M13)=2,ROUND(AVERAGE(M11:M13),1),"")</f>
        <v/>
      </c>
      <c r="N14" s="155"/>
    </row>
    <row r="15" spans="1:69" ht="47.25" customHeight="1">
      <c r="A15" s="10"/>
      <c r="B15" s="23" t="s">
        <v>109</v>
      </c>
      <c r="C15" s="47" t="s">
        <v>9</v>
      </c>
      <c r="D15" s="65" t="s">
        <v>47</v>
      </c>
      <c r="E15" s="85" t="s">
        <v>92</v>
      </c>
      <c r="F15" s="85"/>
      <c r="G15" s="85"/>
      <c r="H15" s="85"/>
      <c r="I15" s="85"/>
      <c r="J15" s="85"/>
      <c r="K15" s="85"/>
      <c r="L15" s="85"/>
      <c r="M15" s="85"/>
      <c r="N15" s="156"/>
    </row>
    <row r="16" spans="1:69" ht="47.25" customHeight="1">
      <c r="A16" s="10"/>
      <c r="B16" s="24"/>
      <c r="C16" s="46"/>
      <c r="D16" s="66"/>
      <c r="E16" s="86"/>
      <c r="F16" s="86"/>
      <c r="G16" s="86"/>
      <c r="H16" s="86"/>
      <c r="I16" s="86"/>
      <c r="J16" s="127"/>
      <c r="K16" s="135"/>
      <c r="L16" s="145"/>
      <c r="M16" s="145"/>
      <c r="N16" s="153"/>
    </row>
    <row r="17" spans="1:14" ht="47.25" customHeight="1">
      <c r="A17" s="10"/>
      <c r="B17" s="24"/>
      <c r="C17" s="47" t="s">
        <v>11</v>
      </c>
      <c r="D17" s="62" t="s">
        <v>93</v>
      </c>
      <c r="E17" s="87" t="s">
        <v>95</v>
      </c>
      <c r="F17" s="87"/>
      <c r="G17" s="87"/>
      <c r="H17" s="87"/>
      <c r="I17" s="87"/>
      <c r="J17" s="87"/>
      <c r="K17" s="87"/>
      <c r="L17" s="87"/>
      <c r="M17" s="87"/>
      <c r="N17" s="157"/>
    </row>
    <row r="18" spans="1:14" ht="47.25" customHeight="1">
      <c r="A18" s="10"/>
      <c r="B18" s="24"/>
      <c r="C18" s="48"/>
      <c r="D18" s="63"/>
      <c r="E18" s="86"/>
      <c r="F18" s="86"/>
      <c r="G18" s="86"/>
      <c r="H18" s="86"/>
      <c r="I18" s="86"/>
      <c r="J18" s="86"/>
      <c r="K18" s="135"/>
      <c r="L18" s="145"/>
      <c r="M18" s="145"/>
      <c r="N18" s="153"/>
    </row>
    <row r="19" spans="1:14" ht="47.25" customHeight="1">
      <c r="A19" s="10"/>
      <c r="B19" s="24"/>
      <c r="C19" s="47" t="s">
        <v>17</v>
      </c>
      <c r="D19" s="62" t="s">
        <v>65</v>
      </c>
      <c r="E19" s="88" t="s">
        <v>96</v>
      </c>
      <c r="F19" s="88"/>
      <c r="G19" s="88"/>
      <c r="H19" s="88"/>
      <c r="I19" s="88"/>
      <c r="J19" s="88"/>
      <c r="K19" s="88"/>
      <c r="L19" s="88"/>
      <c r="M19" s="88"/>
      <c r="N19" s="158"/>
    </row>
    <row r="20" spans="1:14" ht="47.25" customHeight="1">
      <c r="A20" s="10"/>
      <c r="B20" s="24"/>
      <c r="C20" s="48"/>
      <c r="D20" s="63"/>
      <c r="E20" s="89"/>
      <c r="F20" s="89"/>
      <c r="G20" s="89"/>
      <c r="H20" s="89"/>
      <c r="I20" s="89"/>
      <c r="J20" s="89"/>
      <c r="K20" s="135"/>
      <c r="L20" s="145"/>
      <c r="M20" s="145"/>
      <c r="N20" s="153"/>
    </row>
    <row r="21" spans="1:14" ht="33" customHeight="1">
      <c r="A21" s="10"/>
      <c r="B21" s="25"/>
      <c r="C21" s="50" t="s">
        <v>117</v>
      </c>
      <c r="D21" s="67"/>
      <c r="E21" s="67"/>
      <c r="F21" s="67"/>
      <c r="G21" s="67"/>
      <c r="H21" s="67"/>
      <c r="I21" s="67"/>
      <c r="J21" s="128"/>
      <c r="K21" s="137" t="str">
        <f>IF(COUNT(K16:K20)=3,ROUND(AVERAGE(K16:K20),1),"")</f>
        <v/>
      </c>
      <c r="L21" s="137" t="str">
        <f>IF(COUNT(L16:L20)=3,ROUND(AVERAGE(L16:L20),1),"")</f>
        <v/>
      </c>
      <c r="M21" s="137" t="str">
        <f>IF(COUNT(M16:M20)=3,ROUND(AVERAGE(M16:M20),1),"")</f>
        <v/>
      </c>
      <c r="N21" s="159"/>
    </row>
    <row r="22" spans="1:14" ht="33" customHeight="1">
      <c r="A22" s="11"/>
      <c r="B22" s="26" t="s">
        <v>107</v>
      </c>
      <c r="C22" s="51"/>
      <c r="D22" s="51"/>
      <c r="E22" s="51"/>
      <c r="F22" s="51"/>
      <c r="G22" s="51"/>
      <c r="H22" s="51"/>
      <c r="I22" s="51"/>
      <c r="J22" s="129"/>
      <c r="K22" s="138" t="str">
        <f>IF(COUNT(K14,K21)=2,ROUND(AVERAGE(K11:K13,K16:K20),1),"")</f>
        <v/>
      </c>
      <c r="L22" s="138" t="str">
        <f>IF(COUNT(L14,L21)=2,ROUND(AVERAGE(L11:L13,L16:L20),1),"")</f>
        <v/>
      </c>
      <c r="M22" s="138" t="str">
        <f>IF(COUNT(M14,M21)=2,ROUND(AVERAGE(M11:M13,M16:M20),1),"")</f>
        <v/>
      </c>
      <c r="N22" s="160"/>
    </row>
    <row r="23" spans="1:14" ht="47.25" customHeight="1">
      <c r="A23" s="9" t="s">
        <v>64</v>
      </c>
      <c r="B23" s="9" t="s">
        <v>118</v>
      </c>
      <c r="C23" s="45" t="s">
        <v>18</v>
      </c>
      <c r="D23" s="68" t="s">
        <v>44</v>
      </c>
      <c r="E23" s="90" t="s">
        <v>20</v>
      </c>
      <c r="F23" s="111"/>
      <c r="G23" s="111"/>
      <c r="H23" s="111"/>
      <c r="I23" s="111"/>
      <c r="J23" s="111"/>
      <c r="K23" s="88"/>
      <c r="L23" s="88"/>
      <c r="M23" s="88"/>
      <c r="N23" s="158"/>
    </row>
    <row r="24" spans="1:14" ht="47.25" customHeight="1">
      <c r="A24" s="10"/>
      <c r="B24" s="10"/>
      <c r="C24" s="46"/>
      <c r="D24" s="69" t="s">
        <v>24</v>
      </c>
      <c r="E24" s="91"/>
      <c r="F24" s="112"/>
      <c r="G24" s="112"/>
      <c r="H24" s="112"/>
      <c r="I24" s="112"/>
      <c r="J24" s="112"/>
      <c r="K24" s="135"/>
      <c r="L24" s="145"/>
      <c r="M24" s="145"/>
      <c r="N24" s="153"/>
    </row>
    <row r="25" spans="1:14" ht="47.25" customHeight="1">
      <c r="A25" s="10"/>
      <c r="B25" s="10"/>
      <c r="C25" s="47" t="s">
        <v>35</v>
      </c>
      <c r="D25" s="70" t="s">
        <v>80</v>
      </c>
      <c r="E25" s="92" t="s">
        <v>97</v>
      </c>
      <c r="F25" s="85"/>
      <c r="G25" s="85"/>
      <c r="H25" s="85"/>
      <c r="I25" s="85"/>
      <c r="J25" s="85"/>
      <c r="K25" s="85"/>
      <c r="L25" s="85"/>
      <c r="M25" s="85"/>
      <c r="N25" s="156"/>
    </row>
    <row r="26" spans="1:14" ht="47.25" customHeight="1">
      <c r="A26" s="10"/>
      <c r="B26" s="10"/>
      <c r="C26" s="46"/>
      <c r="D26" s="69" t="s">
        <v>19</v>
      </c>
      <c r="E26" s="93"/>
      <c r="F26" s="113"/>
      <c r="G26" s="113"/>
      <c r="H26" s="113"/>
      <c r="I26" s="113"/>
      <c r="J26" s="113"/>
      <c r="K26" s="135"/>
      <c r="L26" s="145"/>
      <c r="M26" s="145"/>
      <c r="N26" s="153"/>
    </row>
    <row r="27" spans="1:14" ht="47.25" customHeight="1">
      <c r="A27" s="10"/>
      <c r="B27" s="10"/>
      <c r="C27" s="47" t="s">
        <v>40</v>
      </c>
      <c r="D27" s="71" t="s">
        <v>55</v>
      </c>
      <c r="E27" s="92" t="s">
        <v>98</v>
      </c>
      <c r="F27" s="85"/>
      <c r="G27" s="85"/>
      <c r="H27" s="85"/>
      <c r="I27" s="85"/>
      <c r="J27" s="85"/>
      <c r="K27" s="85"/>
      <c r="L27" s="85"/>
      <c r="M27" s="85"/>
      <c r="N27" s="156"/>
    </row>
    <row r="28" spans="1:14" ht="47.25" customHeight="1">
      <c r="A28" s="10"/>
      <c r="B28" s="10"/>
      <c r="C28" s="48"/>
      <c r="D28" s="72"/>
      <c r="E28" s="94"/>
      <c r="F28" s="114"/>
      <c r="G28" s="114"/>
      <c r="H28" s="114"/>
      <c r="I28" s="114"/>
      <c r="J28" s="114"/>
      <c r="K28" s="135"/>
      <c r="L28" s="145"/>
      <c r="M28" s="145"/>
      <c r="N28" s="153"/>
    </row>
    <row r="29" spans="1:14" ht="33" customHeight="1">
      <c r="A29" s="10"/>
      <c r="B29" s="27"/>
      <c r="C29" s="50" t="s">
        <v>105</v>
      </c>
      <c r="D29" s="67"/>
      <c r="E29" s="67"/>
      <c r="F29" s="67"/>
      <c r="G29" s="67"/>
      <c r="H29" s="67"/>
      <c r="I29" s="67"/>
      <c r="J29" s="128"/>
      <c r="K29" s="137" t="str">
        <f>IF(COUNT(K24:K28)=3,ROUND(AVERAGE(K24:K28),1),"")</f>
        <v/>
      </c>
      <c r="L29" s="137" t="str">
        <f>IF(COUNT(L24:L28)=3,ROUND(AVERAGE(L24:L28),1),"")</f>
        <v/>
      </c>
      <c r="M29" s="137" t="str">
        <f>IF(COUNT(M24:M28)=3,ROUND(AVERAGE(M24:M28),1),"")</f>
        <v/>
      </c>
      <c r="N29" s="159"/>
    </row>
    <row r="30" spans="1:14" ht="47.25" customHeight="1">
      <c r="A30" s="10"/>
      <c r="B30" s="28" t="s">
        <v>119</v>
      </c>
      <c r="C30" s="47" t="s">
        <v>16</v>
      </c>
      <c r="D30" s="70" t="s">
        <v>2</v>
      </c>
      <c r="E30" s="95" t="s">
        <v>58</v>
      </c>
      <c r="F30" s="102"/>
      <c r="G30" s="102"/>
      <c r="H30" s="102"/>
      <c r="I30" s="102"/>
      <c r="J30" s="102"/>
      <c r="K30" s="102"/>
      <c r="L30" s="102"/>
      <c r="M30" s="102"/>
      <c r="N30" s="161"/>
    </row>
    <row r="31" spans="1:14" ht="47.25" customHeight="1">
      <c r="A31" s="10"/>
      <c r="B31" s="10"/>
      <c r="C31" s="48"/>
      <c r="D31" s="69" t="s">
        <v>138</v>
      </c>
      <c r="E31" s="96"/>
      <c r="F31" s="115"/>
      <c r="G31" s="115"/>
      <c r="H31" s="115"/>
      <c r="I31" s="115"/>
      <c r="J31" s="115"/>
      <c r="K31" s="135"/>
      <c r="L31" s="145"/>
      <c r="M31" s="145"/>
      <c r="N31" s="153"/>
    </row>
    <row r="32" spans="1:14" ht="47.25" customHeight="1">
      <c r="A32" s="10"/>
      <c r="B32" s="10"/>
      <c r="C32" s="47" t="s">
        <v>25</v>
      </c>
      <c r="D32" s="71" t="s">
        <v>94</v>
      </c>
      <c r="E32" s="97" t="s">
        <v>13</v>
      </c>
      <c r="F32" s="116"/>
      <c r="G32" s="116"/>
      <c r="H32" s="116"/>
      <c r="I32" s="116"/>
      <c r="J32" s="116"/>
      <c r="K32" s="116"/>
      <c r="L32" s="116"/>
      <c r="M32" s="116"/>
      <c r="N32" s="162"/>
    </row>
    <row r="33" spans="1:14" ht="47.25" customHeight="1">
      <c r="A33" s="10"/>
      <c r="B33" s="10"/>
      <c r="C33" s="46"/>
      <c r="D33" s="73"/>
      <c r="E33" s="96"/>
      <c r="F33" s="115"/>
      <c r="G33" s="115"/>
      <c r="H33" s="115"/>
      <c r="I33" s="115"/>
      <c r="J33" s="115"/>
      <c r="K33" s="135"/>
      <c r="L33" s="145"/>
      <c r="M33" s="145"/>
      <c r="N33" s="153"/>
    </row>
    <row r="34" spans="1:14" ht="33" customHeight="1">
      <c r="A34" s="10"/>
      <c r="B34" s="27"/>
      <c r="C34" s="50" t="s">
        <v>129</v>
      </c>
      <c r="D34" s="67"/>
      <c r="E34" s="67"/>
      <c r="F34" s="67"/>
      <c r="G34" s="67"/>
      <c r="H34" s="67"/>
      <c r="I34" s="67"/>
      <c r="J34" s="128"/>
      <c r="K34" s="137" t="str">
        <f>IF(COUNT(K31:K33)=2,ROUND(AVERAGE(K31:K33),1),"")</f>
        <v/>
      </c>
      <c r="L34" s="137" t="str">
        <f>IF(COUNT(L31:L33)=2,ROUND(AVERAGE(L31:L33),1),"")</f>
        <v/>
      </c>
      <c r="M34" s="137" t="str">
        <f>IF(COUNT(M31:M33)=2,ROUND(AVERAGE(M31:M33),1),"")</f>
        <v/>
      </c>
      <c r="N34" s="159"/>
    </row>
    <row r="35" spans="1:14" ht="47.25" customHeight="1">
      <c r="A35" s="10"/>
      <c r="B35" s="29" t="s">
        <v>113</v>
      </c>
      <c r="C35" s="47" t="s">
        <v>4</v>
      </c>
      <c r="D35" s="71" t="s">
        <v>30</v>
      </c>
      <c r="E35" s="98" t="s">
        <v>99</v>
      </c>
      <c r="F35" s="88"/>
      <c r="G35" s="88"/>
      <c r="H35" s="88"/>
      <c r="I35" s="88"/>
      <c r="J35" s="88"/>
      <c r="K35" s="88"/>
      <c r="L35" s="88"/>
      <c r="M35" s="88"/>
      <c r="N35" s="158"/>
    </row>
    <row r="36" spans="1:14" ht="47.25" customHeight="1">
      <c r="A36" s="10"/>
      <c r="B36" s="30"/>
      <c r="C36" s="46"/>
      <c r="D36" s="73"/>
      <c r="E36" s="96"/>
      <c r="F36" s="115"/>
      <c r="G36" s="115"/>
      <c r="H36" s="115"/>
      <c r="I36" s="115"/>
      <c r="J36" s="115"/>
      <c r="K36" s="135"/>
      <c r="L36" s="145"/>
      <c r="M36" s="145"/>
      <c r="N36" s="153"/>
    </row>
    <row r="37" spans="1:14" ht="33" customHeight="1">
      <c r="A37" s="10"/>
      <c r="B37" s="31"/>
      <c r="C37" s="50" t="s">
        <v>14</v>
      </c>
      <c r="D37" s="67"/>
      <c r="E37" s="67"/>
      <c r="F37" s="67"/>
      <c r="G37" s="67"/>
      <c r="H37" s="67"/>
      <c r="I37" s="67"/>
      <c r="J37" s="128"/>
      <c r="K37" s="137" t="str">
        <f>IF(COUNT(K36)=1,ROUND(AVERAGE(K36),1),"")</f>
        <v/>
      </c>
      <c r="L37" s="137" t="str">
        <f>IF(COUNT(L36)=1,ROUND(AVERAGE(L36),1),"")</f>
        <v/>
      </c>
      <c r="M37" s="137" t="str">
        <f>IF(COUNT(M36)=1,ROUND(AVERAGE(M36),1),"")</f>
        <v/>
      </c>
      <c r="N37" s="159"/>
    </row>
    <row r="38" spans="1:14" ht="33" customHeight="1">
      <c r="A38" s="11"/>
      <c r="B38" s="26" t="s">
        <v>130</v>
      </c>
      <c r="C38" s="51"/>
      <c r="D38" s="51"/>
      <c r="E38" s="51"/>
      <c r="F38" s="51"/>
      <c r="G38" s="51"/>
      <c r="H38" s="51"/>
      <c r="I38" s="51"/>
      <c r="J38" s="129"/>
      <c r="K38" s="138" t="str">
        <f>IF(COUNT(K29,K34,K37)=3,ROUND(AVERAGE(K24:K28,K31:K33,K36),1),"")</f>
        <v/>
      </c>
      <c r="L38" s="138" t="str">
        <f>IF(COUNT(L29,L34,L37)=3,ROUND(AVERAGE(L24:L28,L31:L33,L36),1),"")</f>
        <v/>
      </c>
      <c r="M38" s="138" t="str">
        <f>IF(COUNT(M29,M34,M37)=3,ROUND(AVERAGE(M24:M28,M31:M33,M36),1),"")</f>
        <v/>
      </c>
      <c r="N38" s="160"/>
    </row>
    <row r="39" spans="1:14" ht="47.25" customHeight="1">
      <c r="A39" s="7" t="s">
        <v>90</v>
      </c>
      <c r="B39" s="19" t="s">
        <v>91</v>
      </c>
      <c r="C39" s="43" t="s">
        <v>8</v>
      </c>
      <c r="D39" s="74"/>
      <c r="E39" s="99" t="s">
        <v>62</v>
      </c>
      <c r="F39" s="99"/>
      <c r="G39" s="99"/>
      <c r="H39" s="99"/>
      <c r="I39" s="99"/>
      <c r="J39" s="130"/>
      <c r="K39" s="139" t="s">
        <v>12</v>
      </c>
      <c r="L39" s="143"/>
      <c r="M39" s="148"/>
      <c r="N39" s="150" t="s">
        <v>77</v>
      </c>
    </row>
    <row r="40" spans="1:14" ht="47.25" customHeight="1">
      <c r="A40" s="8"/>
      <c r="B40" s="20"/>
      <c r="C40" s="44"/>
      <c r="D40" s="75"/>
      <c r="E40" s="100" t="s">
        <v>70</v>
      </c>
      <c r="F40" s="100"/>
      <c r="G40" s="100"/>
      <c r="H40" s="100"/>
      <c r="I40" s="100"/>
      <c r="J40" s="125"/>
      <c r="K40" s="140" t="s">
        <v>74</v>
      </c>
      <c r="L40" s="144" t="s">
        <v>75</v>
      </c>
      <c r="M40" s="149" t="s">
        <v>76</v>
      </c>
      <c r="N40" s="151" t="s">
        <v>76</v>
      </c>
    </row>
    <row r="41" spans="1:14" ht="47.25" customHeight="1">
      <c r="A41" s="9" t="s">
        <v>31</v>
      </c>
      <c r="B41" s="32" t="s">
        <v>137</v>
      </c>
      <c r="C41" s="45" t="s">
        <v>21</v>
      </c>
      <c r="D41" s="76" t="s">
        <v>132</v>
      </c>
      <c r="E41" s="101" t="s">
        <v>100</v>
      </c>
      <c r="F41" s="101"/>
      <c r="G41" s="101"/>
      <c r="H41" s="101"/>
      <c r="I41" s="101"/>
      <c r="J41" s="101"/>
      <c r="K41" s="101"/>
      <c r="L41" s="101"/>
      <c r="M41" s="101"/>
      <c r="N41" s="152"/>
    </row>
    <row r="42" spans="1:14" ht="47.25" customHeight="1">
      <c r="A42" s="10"/>
      <c r="B42" s="33"/>
      <c r="C42" s="48"/>
      <c r="D42" s="61" t="s">
        <v>51</v>
      </c>
      <c r="E42" s="83"/>
      <c r="F42" s="83"/>
      <c r="G42" s="83"/>
      <c r="H42" s="83"/>
      <c r="I42" s="83"/>
      <c r="J42" s="126"/>
      <c r="K42" s="135"/>
      <c r="L42" s="145"/>
      <c r="M42" s="145"/>
      <c r="N42" s="153"/>
    </row>
    <row r="43" spans="1:14" ht="47.25" customHeight="1">
      <c r="A43" s="10"/>
      <c r="B43" s="33"/>
      <c r="C43" s="47" t="s">
        <v>43</v>
      </c>
      <c r="D43" s="76" t="s">
        <v>82</v>
      </c>
      <c r="E43" s="102" t="s">
        <v>101</v>
      </c>
      <c r="F43" s="102"/>
      <c r="G43" s="102"/>
      <c r="H43" s="102"/>
      <c r="I43" s="102"/>
      <c r="J43" s="102"/>
      <c r="K43" s="102"/>
      <c r="L43" s="102"/>
      <c r="M43" s="102"/>
      <c r="N43" s="161"/>
    </row>
    <row r="44" spans="1:14" ht="47.25" customHeight="1">
      <c r="A44" s="10"/>
      <c r="B44" s="33"/>
      <c r="C44" s="48"/>
      <c r="D44" s="61" t="s">
        <v>33</v>
      </c>
      <c r="E44" s="83"/>
      <c r="F44" s="83"/>
      <c r="G44" s="83"/>
      <c r="H44" s="83"/>
      <c r="I44" s="83"/>
      <c r="J44" s="126"/>
      <c r="K44" s="135"/>
      <c r="L44" s="145"/>
      <c r="M44" s="145"/>
      <c r="N44" s="153"/>
    </row>
    <row r="45" spans="1:14" ht="32.25" customHeight="1">
      <c r="A45" s="10"/>
      <c r="B45" s="34"/>
      <c r="C45" s="49" t="s">
        <v>23</v>
      </c>
      <c r="D45" s="64"/>
      <c r="E45" s="64"/>
      <c r="F45" s="64"/>
      <c r="G45" s="64"/>
      <c r="H45" s="64"/>
      <c r="I45" s="64"/>
      <c r="J45" s="64"/>
      <c r="K45" s="141" t="str">
        <f>IF(COUNT(K42:K44)=2,ROUND(AVERAGE(K42:K44),1),"")</f>
        <v/>
      </c>
      <c r="L45" s="141" t="str">
        <f>IF(COUNT(L42:L44)=2,ROUND(AVERAGE(L42:L44),1),"")</f>
        <v/>
      </c>
      <c r="M45" s="141" t="str">
        <f>IF(COUNT(M42:M44)=2,ROUND(AVERAGE(M42:M44),1),"")</f>
        <v/>
      </c>
      <c r="N45" s="155"/>
    </row>
    <row r="46" spans="1:14" ht="47.25" customHeight="1">
      <c r="A46" s="10"/>
      <c r="B46" s="23" t="s">
        <v>110</v>
      </c>
      <c r="C46" s="47" t="s">
        <v>39</v>
      </c>
      <c r="D46" s="76" t="s">
        <v>63</v>
      </c>
      <c r="E46" s="102" t="s">
        <v>102</v>
      </c>
      <c r="F46" s="102"/>
      <c r="G46" s="102"/>
      <c r="H46" s="102"/>
      <c r="I46" s="102"/>
      <c r="J46" s="102"/>
      <c r="K46" s="102"/>
      <c r="L46" s="102"/>
      <c r="M46" s="102"/>
      <c r="N46" s="161"/>
    </row>
    <row r="47" spans="1:14" ht="47.25" customHeight="1">
      <c r="A47" s="10"/>
      <c r="B47" s="24"/>
      <c r="C47" s="48"/>
      <c r="D47" s="61" t="s">
        <v>7</v>
      </c>
      <c r="E47" s="83"/>
      <c r="F47" s="83"/>
      <c r="G47" s="83"/>
      <c r="H47" s="83"/>
      <c r="I47" s="83"/>
      <c r="J47" s="126"/>
      <c r="K47" s="135"/>
      <c r="L47" s="145"/>
      <c r="M47" s="145"/>
      <c r="N47" s="153"/>
    </row>
    <row r="48" spans="1:14" ht="47.25" customHeight="1">
      <c r="A48" s="10"/>
      <c r="B48" s="24"/>
      <c r="C48" s="47" t="s">
        <v>36</v>
      </c>
      <c r="D48" s="76" t="s">
        <v>84</v>
      </c>
      <c r="E48" s="102" t="s">
        <v>103</v>
      </c>
      <c r="F48" s="102"/>
      <c r="G48" s="102"/>
      <c r="H48" s="102"/>
      <c r="I48" s="102"/>
      <c r="J48" s="102"/>
      <c r="K48" s="102"/>
      <c r="L48" s="102"/>
      <c r="M48" s="102"/>
      <c r="N48" s="161"/>
    </row>
    <row r="49" spans="1:14" ht="47.25" customHeight="1">
      <c r="A49" s="10"/>
      <c r="B49" s="24"/>
      <c r="C49" s="48"/>
      <c r="D49" s="61" t="s">
        <v>27</v>
      </c>
      <c r="E49" s="83"/>
      <c r="F49" s="83"/>
      <c r="G49" s="83"/>
      <c r="H49" s="83"/>
      <c r="I49" s="83"/>
      <c r="J49" s="126"/>
      <c r="K49" s="135"/>
      <c r="L49" s="145"/>
      <c r="M49" s="145"/>
      <c r="N49" s="153"/>
    </row>
    <row r="50" spans="1:14" ht="47.25" customHeight="1">
      <c r="A50" s="10"/>
      <c r="B50" s="24"/>
      <c r="C50" s="47" t="s">
        <v>29</v>
      </c>
      <c r="D50" s="76" t="s">
        <v>87</v>
      </c>
      <c r="E50" s="103" t="s">
        <v>88</v>
      </c>
      <c r="F50" s="103"/>
      <c r="G50" s="103"/>
      <c r="H50" s="103"/>
      <c r="I50" s="103"/>
      <c r="J50" s="103"/>
      <c r="K50" s="103"/>
      <c r="L50" s="103"/>
      <c r="M50" s="103"/>
      <c r="N50" s="163"/>
    </row>
    <row r="51" spans="1:14" ht="47.25" customHeight="1">
      <c r="A51" s="10"/>
      <c r="B51" s="24"/>
      <c r="C51" s="48"/>
      <c r="D51" s="61" t="s">
        <v>38</v>
      </c>
      <c r="E51" s="83"/>
      <c r="F51" s="83"/>
      <c r="G51" s="83"/>
      <c r="H51" s="83"/>
      <c r="I51" s="83"/>
      <c r="J51" s="126"/>
      <c r="K51" s="135"/>
      <c r="L51" s="145"/>
      <c r="M51" s="145"/>
      <c r="N51" s="153"/>
    </row>
    <row r="52" spans="1:14" ht="47.25" customHeight="1">
      <c r="A52" s="10"/>
      <c r="B52" s="24"/>
      <c r="C52" s="47" t="s">
        <v>22</v>
      </c>
      <c r="D52" s="77" t="s">
        <v>59</v>
      </c>
      <c r="E52" s="103" t="s">
        <v>46</v>
      </c>
      <c r="F52" s="103"/>
      <c r="G52" s="103"/>
      <c r="H52" s="103"/>
      <c r="I52" s="103"/>
      <c r="J52" s="103"/>
      <c r="K52" s="103"/>
      <c r="L52" s="103"/>
      <c r="M52" s="103"/>
      <c r="N52" s="163"/>
    </row>
    <row r="53" spans="1:14" ht="47.25" customHeight="1">
      <c r="A53" s="10"/>
      <c r="B53" s="24"/>
      <c r="C53" s="48"/>
      <c r="D53" s="78"/>
      <c r="E53" s="83"/>
      <c r="F53" s="83"/>
      <c r="G53" s="83"/>
      <c r="H53" s="83"/>
      <c r="I53" s="83"/>
      <c r="J53" s="126"/>
      <c r="K53" s="135"/>
      <c r="L53" s="145"/>
      <c r="M53" s="145"/>
      <c r="N53" s="153"/>
    </row>
    <row r="54" spans="1:14" ht="32.25" customHeight="1">
      <c r="A54" s="10"/>
      <c r="B54" s="24"/>
      <c r="C54" s="49" t="s">
        <v>131</v>
      </c>
      <c r="D54" s="64"/>
      <c r="E54" s="64"/>
      <c r="F54" s="64"/>
      <c r="G54" s="64"/>
      <c r="H54" s="64"/>
      <c r="I54" s="64"/>
      <c r="J54" s="64"/>
      <c r="K54" s="141" t="str">
        <f>IF(COUNT(K47:K53)=4,ROUND(AVERAGE(K47:K53),1),"")</f>
        <v/>
      </c>
      <c r="L54" s="141" t="str">
        <f>IF(COUNT(L47:L53)=4,ROUND(AVERAGE(L47:L53),1),"")</f>
        <v/>
      </c>
      <c r="M54" s="141" t="str">
        <f>IF(COUNT(M47:M53)=4,ROUND(AVERAGE(M47:M53),1),"")</f>
        <v/>
      </c>
      <c r="N54" s="155"/>
    </row>
    <row r="55" spans="1:14" ht="32.25" customHeight="1">
      <c r="A55" s="11"/>
      <c r="B55" s="26" t="s">
        <v>112</v>
      </c>
      <c r="C55" s="51"/>
      <c r="D55" s="51"/>
      <c r="E55" s="51"/>
      <c r="F55" s="51"/>
      <c r="G55" s="51"/>
      <c r="H55" s="51"/>
      <c r="I55" s="51"/>
      <c r="J55" s="129"/>
      <c r="K55" s="138" t="str">
        <f>IF(COUNT(K45,K54)=2,ROUND(AVERAGE(K42:K44,K47:K53),1),"")</f>
        <v/>
      </c>
      <c r="L55" s="138" t="str">
        <f>IF(COUNT(L45,L54)=2,ROUND(AVERAGE(L42:L44,L47:L53),1),"")</f>
        <v/>
      </c>
      <c r="M55" s="138" t="str">
        <f>IF(COUNT(M45,M54)=2,ROUND(AVERAGE(M42:M44,M47:M53),1),"")</f>
        <v/>
      </c>
      <c r="N55" s="160"/>
    </row>
    <row r="56" spans="1:14" ht="47.25" customHeight="1">
      <c r="A56" s="9" t="s">
        <v>28</v>
      </c>
      <c r="B56" s="35" t="s">
        <v>120</v>
      </c>
      <c r="C56" s="45" t="s">
        <v>34</v>
      </c>
      <c r="D56" s="60" t="s">
        <v>50</v>
      </c>
      <c r="E56" s="104" t="s">
        <v>133</v>
      </c>
      <c r="F56" s="104"/>
      <c r="G56" s="104"/>
      <c r="H56" s="104"/>
      <c r="I56" s="104"/>
      <c r="J56" s="104"/>
      <c r="K56" s="104"/>
      <c r="L56" s="104"/>
      <c r="M56" s="104"/>
      <c r="N56" s="164"/>
    </row>
    <row r="57" spans="1:14" ht="47.25" customHeight="1">
      <c r="A57" s="10"/>
      <c r="B57" s="24"/>
      <c r="C57" s="48"/>
      <c r="D57" s="61" t="s">
        <v>60</v>
      </c>
      <c r="E57" s="105"/>
      <c r="F57" s="105"/>
      <c r="G57" s="105"/>
      <c r="H57" s="105"/>
      <c r="I57" s="105"/>
      <c r="J57" s="131"/>
      <c r="K57" s="135"/>
      <c r="L57" s="145"/>
      <c r="M57" s="145"/>
      <c r="N57" s="153"/>
    </row>
    <row r="58" spans="1:14" ht="47.25" customHeight="1">
      <c r="A58" s="10"/>
      <c r="B58" s="24"/>
      <c r="C58" s="47" t="s">
        <v>6</v>
      </c>
      <c r="D58" s="76" t="s">
        <v>41</v>
      </c>
      <c r="E58" s="85" t="s">
        <v>53</v>
      </c>
      <c r="F58" s="85"/>
      <c r="G58" s="85"/>
      <c r="H58" s="85"/>
      <c r="I58" s="85"/>
      <c r="J58" s="85"/>
      <c r="K58" s="85"/>
      <c r="L58" s="85"/>
      <c r="M58" s="85"/>
      <c r="N58" s="156"/>
    </row>
    <row r="59" spans="1:14" ht="47.25" customHeight="1">
      <c r="A59" s="10"/>
      <c r="B59" s="24"/>
      <c r="C59" s="48"/>
      <c r="D59" s="61" t="s">
        <v>26</v>
      </c>
      <c r="E59" s="106"/>
      <c r="F59" s="106"/>
      <c r="G59" s="106"/>
      <c r="H59" s="106"/>
      <c r="I59" s="106"/>
      <c r="J59" s="132"/>
      <c r="K59" s="135"/>
      <c r="L59" s="145"/>
      <c r="M59" s="145"/>
      <c r="N59" s="153"/>
    </row>
    <row r="60" spans="1:14" ht="47.25" customHeight="1">
      <c r="A60" s="10"/>
      <c r="B60" s="24"/>
      <c r="C60" s="47" t="s">
        <v>32</v>
      </c>
      <c r="D60" s="76" t="s">
        <v>45</v>
      </c>
      <c r="E60" s="87" t="s">
        <v>52</v>
      </c>
      <c r="F60" s="87"/>
      <c r="G60" s="87"/>
      <c r="H60" s="87"/>
      <c r="I60" s="87"/>
      <c r="J60" s="87"/>
      <c r="K60" s="87"/>
      <c r="L60" s="87"/>
      <c r="M60" s="87"/>
      <c r="N60" s="157"/>
    </row>
    <row r="61" spans="1:14" ht="47.25" customHeight="1">
      <c r="A61" s="10"/>
      <c r="B61" s="24"/>
      <c r="C61" s="48"/>
      <c r="D61" s="61" t="s">
        <v>57</v>
      </c>
      <c r="E61" s="106"/>
      <c r="F61" s="106"/>
      <c r="G61" s="106"/>
      <c r="H61" s="106"/>
      <c r="I61" s="106"/>
      <c r="J61" s="132"/>
      <c r="K61" s="135"/>
      <c r="L61" s="145"/>
      <c r="M61" s="145"/>
      <c r="N61" s="153"/>
    </row>
    <row r="62" spans="1:14" ht="47.25" customHeight="1">
      <c r="A62" s="10"/>
      <c r="B62" s="24"/>
      <c r="C62" s="47" t="s">
        <v>49</v>
      </c>
      <c r="D62" s="76" t="s">
        <v>83</v>
      </c>
      <c r="E62" s="103" t="s">
        <v>85</v>
      </c>
      <c r="F62" s="103"/>
      <c r="G62" s="103"/>
      <c r="H62" s="103"/>
      <c r="I62" s="103"/>
      <c r="J62" s="103"/>
      <c r="K62" s="103"/>
      <c r="L62" s="103"/>
      <c r="M62" s="103"/>
      <c r="N62" s="163"/>
    </row>
    <row r="63" spans="1:14" ht="47.25" customHeight="1">
      <c r="A63" s="10"/>
      <c r="B63" s="24"/>
      <c r="C63" s="48"/>
      <c r="D63" s="61" t="s">
        <v>61</v>
      </c>
      <c r="E63" s="106"/>
      <c r="F63" s="106"/>
      <c r="G63" s="106"/>
      <c r="H63" s="106"/>
      <c r="I63" s="106"/>
      <c r="J63" s="132"/>
      <c r="K63" s="135"/>
      <c r="L63" s="145"/>
      <c r="M63" s="145"/>
      <c r="N63" s="153"/>
    </row>
    <row r="64" spans="1:14" ht="32.25" customHeight="1">
      <c r="A64" s="10"/>
      <c r="B64" s="25"/>
      <c r="C64" s="49" t="s">
        <v>121</v>
      </c>
      <c r="D64" s="64"/>
      <c r="E64" s="64"/>
      <c r="F64" s="64"/>
      <c r="G64" s="64"/>
      <c r="H64" s="64"/>
      <c r="I64" s="64"/>
      <c r="J64" s="64"/>
      <c r="K64" s="141" t="str">
        <f>IF(COUNT(K57:K63)=4,ROUND(AVERAGE(K57:K63),1),"")</f>
        <v/>
      </c>
      <c r="L64" s="141" t="str">
        <f>IF(COUNT(L57:L63)=4,ROUND(AVERAGE(L57:L63),1),"")</f>
        <v/>
      </c>
      <c r="M64" s="141" t="str">
        <f>IF(COUNT(M57:M63)=4,ROUND(AVERAGE(M57:M63),1),"")</f>
        <v/>
      </c>
      <c r="N64" s="155"/>
    </row>
    <row r="65" spans="1:37" ht="47.25" customHeight="1">
      <c r="A65" s="10"/>
      <c r="B65" s="28" t="s">
        <v>106</v>
      </c>
      <c r="C65" s="47" t="s">
        <v>81</v>
      </c>
      <c r="D65" s="76" t="s">
        <v>66</v>
      </c>
      <c r="E65" s="85" t="s">
        <v>0</v>
      </c>
      <c r="F65" s="85"/>
      <c r="G65" s="85"/>
      <c r="H65" s="85"/>
      <c r="I65" s="85"/>
      <c r="J65" s="85"/>
      <c r="K65" s="85"/>
      <c r="L65" s="85"/>
      <c r="M65" s="85"/>
      <c r="N65" s="156"/>
    </row>
    <row r="66" spans="1:37" ht="47.25" customHeight="1">
      <c r="A66" s="10"/>
      <c r="B66" s="10"/>
      <c r="C66" s="48"/>
      <c r="D66" s="61" t="s">
        <v>3</v>
      </c>
      <c r="E66" s="106"/>
      <c r="F66" s="106"/>
      <c r="G66" s="106"/>
      <c r="H66" s="106"/>
      <c r="I66" s="106"/>
      <c r="J66" s="132"/>
      <c r="K66" s="135"/>
      <c r="L66" s="145"/>
      <c r="M66" s="145"/>
      <c r="N66" s="153"/>
    </row>
    <row r="67" spans="1:37" ht="47.25" customHeight="1">
      <c r="A67" s="10"/>
      <c r="B67" s="10"/>
      <c r="C67" s="47" t="s">
        <v>86</v>
      </c>
      <c r="D67" s="77" t="s">
        <v>42</v>
      </c>
      <c r="E67" s="85" t="s">
        <v>104</v>
      </c>
      <c r="F67" s="85"/>
      <c r="G67" s="85"/>
      <c r="H67" s="85"/>
      <c r="I67" s="85"/>
      <c r="J67" s="85"/>
      <c r="K67" s="85"/>
      <c r="L67" s="85"/>
      <c r="M67" s="85"/>
      <c r="N67" s="156"/>
    </row>
    <row r="68" spans="1:37" ht="47.25" customHeight="1">
      <c r="A68" s="10"/>
      <c r="B68" s="10"/>
      <c r="C68" s="48"/>
      <c r="D68" s="78"/>
      <c r="E68" s="106"/>
      <c r="F68" s="106"/>
      <c r="G68" s="106"/>
      <c r="H68" s="106"/>
      <c r="I68" s="106"/>
      <c r="J68" s="132"/>
      <c r="K68" s="135"/>
      <c r="L68" s="145"/>
      <c r="M68" s="145"/>
      <c r="N68" s="153"/>
    </row>
    <row r="69" spans="1:37" ht="32.25" customHeight="1">
      <c r="A69" s="10"/>
      <c r="B69" s="10"/>
      <c r="C69" s="49" t="s">
        <v>122</v>
      </c>
      <c r="D69" s="64"/>
      <c r="E69" s="64"/>
      <c r="F69" s="64"/>
      <c r="G69" s="64"/>
      <c r="H69" s="64"/>
      <c r="I69" s="64"/>
      <c r="J69" s="64"/>
      <c r="K69" s="141" t="str">
        <f>IF(COUNT(K66:K68)=2,ROUND(AVERAGE(K66:K68),1),"")</f>
        <v/>
      </c>
      <c r="L69" s="141" t="str">
        <f>IF(COUNT(L66:L68)=2,ROUND(AVERAGE(L66:L68),1),"")</f>
        <v/>
      </c>
      <c r="M69" s="141" t="str">
        <f>IF(COUNT(M66:M68)=2,ROUND(AVERAGE(M66:M68),1),"")</f>
        <v/>
      </c>
      <c r="N69" s="155"/>
    </row>
    <row r="70" spans="1:37" ht="32.25" customHeight="1">
      <c r="A70" s="11"/>
      <c r="B70" s="26" t="s">
        <v>123</v>
      </c>
      <c r="C70" s="51"/>
      <c r="D70" s="51"/>
      <c r="E70" s="51"/>
      <c r="F70" s="51"/>
      <c r="G70" s="51"/>
      <c r="H70" s="51"/>
      <c r="I70" s="51"/>
      <c r="J70" s="129"/>
      <c r="K70" s="138" t="str">
        <f>IF(COUNT(K64,K69)=2,ROUND(AVERAGE(K57:K63,K66:K68),1),"")</f>
        <v/>
      </c>
      <c r="L70" s="138" t="str">
        <f>IF(COUNT(L64,L69)=2,ROUND(AVERAGE(L57:L63,L66:L68),1),"")</f>
        <v/>
      </c>
      <c r="M70" s="138" t="str">
        <f>IF(COUNT(M64,M69)=2,ROUND(AVERAGE(M57:M63,M66:M68),1),"")</f>
        <v/>
      </c>
      <c r="N70" s="160"/>
    </row>
    <row r="71" spans="1:37" ht="28.5">
      <c r="A71" s="12"/>
      <c r="B71" s="12"/>
      <c r="C71" s="52"/>
      <c r="D71" s="79"/>
      <c r="E71" s="107"/>
      <c r="F71" s="107"/>
      <c r="G71" s="107"/>
      <c r="H71" s="107"/>
      <c r="I71" s="107"/>
      <c r="J71" s="107"/>
      <c r="K71" s="142"/>
      <c r="L71" s="142"/>
      <c r="M71" s="142"/>
      <c r="N71" s="165"/>
    </row>
    <row r="72" spans="1:37" ht="7.5" customHeight="1">
      <c r="A72" s="13" t="s">
        <v>128</v>
      </c>
      <c r="B72" s="36"/>
      <c r="C72" s="36"/>
      <c r="D72" s="36"/>
      <c r="E72" s="108"/>
      <c r="F72" s="108"/>
      <c r="G72" s="108"/>
      <c r="H72" s="119"/>
      <c r="I72" s="119"/>
      <c r="J72" s="119"/>
      <c r="K72" s="119"/>
      <c r="L72" s="119"/>
      <c r="M72" s="119"/>
      <c r="N72" s="166"/>
      <c r="O72" s="55"/>
      <c r="Z72" s="55"/>
      <c r="AA72" s="55"/>
      <c r="AB72" s="55"/>
      <c r="AC72" s="55"/>
    </row>
    <row r="73" spans="1:37" ht="7.5" customHeight="1">
      <c r="A73" s="14"/>
      <c r="B73" s="37"/>
      <c r="C73" s="37"/>
      <c r="D73" s="37"/>
      <c r="E73" s="109"/>
      <c r="F73" s="109"/>
      <c r="G73" s="109"/>
      <c r="H73" s="120"/>
      <c r="I73" s="120"/>
      <c r="J73" s="120"/>
      <c r="K73" s="120"/>
      <c r="L73" s="120"/>
      <c r="M73" s="120"/>
      <c r="N73" s="167"/>
      <c r="O73" s="55"/>
      <c r="Z73" s="55"/>
      <c r="AA73" s="55"/>
      <c r="AB73" s="55"/>
      <c r="AC73" s="55"/>
    </row>
    <row r="74" spans="1:37" ht="11.25" customHeight="1">
      <c r="A74" s="15"/>
      <c r="B74" s="38"/>
      <c r="C74" s="38"/>
      <c r="D74" s="38"/>
      <c r="E74" s="38"/>
      <c r="F74" s="38"/>
      <c r="G74" s="38"/>
      <c r="H74" s="120"/>
      <c r="I74" s="120"/>
      <c r="J74" s="120"/>
      <c r="K74" s="120"/>
      <c r="L74" s="120"/>
      <c r="M74" s="120"/>
      <c r="N74" s="167"/>
      <c r="O74" s="55"/>
      <c r="Z74" s="55"/>
      <c r="AA74" s="55"/>
      <c r="AB74" s="55"/>
      <c r="AC74" s="55"/>
      <c r="AD74" s="169"/>
      <c r="AE74" s="169"/>
      <c r="AF74" s="169"/>
      <c r="AG74" s="169"/>
      <c r="AH74" s="169"/>
      <c r="AI74" s="169"/>
      <c r="AJ74" s="169"/>
      <c r="AK74" s="169"/>
    </row>
    <row r="75" spans="1:37" ht="11.25" customHeight="1">
      <c r="A75" s="15"/>
      <c r="B75" s="38"/>
      <c r="C75" s="38"/>
      <c r="D75" s="38"/>
      <c r="E75" s="38"/>
      <c r="F75" s="38"/>
      <c r="G75" s="38"/>
      <c r="H75" s="120"/>
      <c r="I75" s="120"/>
      <c r="J75" s="120"/>
      <c r="K75" s="120"/>
      <c r="L75" s="120"/>
      <c r="M75" s="120"/>
      <c r="N75" s="167"/>
      <c r="O75" s="55"/>
      <c r="Z75" s="55"/>
      <c r="AA75" s="55"/>
      <c r="AB75" s="55"/>
      <c r="AC75" s="55"/>
      <c r="AD75" s="169"/>
      <c r="AE75" s="169"/>
      <c r="AF75" s="169"/>
      <c r="AG75" s="169"/>
      <c r="AH75" s="169"/>
      <c r="AI75" s="169"/>
      <c r="AJ75" s="169"/>
      <c r="AK75" s="169"/>
    </row>
    <row r="76" spans="1:37" ht="11.25" customHeight="1">
      <c r="A76" s="15"/>
      <c r="B76" s="38"/>
      <c r="C76" s="38"/>
      <c r="D76" s="38"/>
      <c r="E76" s="38"/>
      <c r="F76" s="38"/>
      <c r="G76" s="38"/>
      <c r="H76" s="120"/>
      <c r="I76" s="120"/>
      <c r="J76" s="120"/>
      <c r="K76" s="120"/>
      <c r="L76" s="120"/>
      <c r="M76" s="120"/>
      <c r="N76" s="167"/>
      <c r="O76" s="55"/>
      <c r="Z76" s="55"/>
      <c r="AA76" s="55"/>
      <c r="AB76" s="55"/>
      <c r="AC76" s="55"/>
      <c r="AD76" s="169"/>
      <c r="AE76" s="169"/>
      <c r="AF76" s="169"/>
      <c r="AG76" s="169"/>
      <c r="AH76" s="169"/>
      <c r="AI76" s="169"/>
      <c r="AJ76" s="169"/>
      <c r="AK76" s="169"/>
    </row>
    <row r="77" spans="1:37" ht="11.25" customHeight="1">
      <c r="A77" s="15"/>
      <c r="B77" s="38"/>
      <c r="C77" s="38"/>
      <c r="D77" s="38"/>
      <c r="E77" s="38"/>
      <c r="F77" s="38"/>
      <c r="G77" s="38"/>
      <c r="H77" s="120"/>
      <c r="I77" s="120"/>
      <c r="J77" s="120"/>
      <c r="K77" s="120"/>
      <c r="L77" s="120"/>
      <c r="M77" s="120"/>
      <c r="N77" s="167"/>
      <c r="O77" s="55"/>
      <c r="Z77" s="55"/>
      <c r="AA77" s="55"/>
      <c r="AB77" s="55"/>
      <c r="AC77" s="55"/>
      <c r="AD77" s="169"/>
      <c r="AE77" s="169"/>
      <c r="AF77" s="169"/>
      <c r="AG77" s="169"/>
      <c r="AH77" s="169"/>
      <c r="AI77" s="169"/>
      <c r="AJ77" s="169"/>
      <c r="AK77" s="169"/>
    </row>
    <row r="78" spans="1:37" ht="11.25" customHeight="1">
      <c r="A78" s="15"/>
      <c r="B78" s="38"/>
      <c r="C78" s="38"/>
      <c r="D78" s="38"/>
      <c r="E78" s="38"/>
      <c r="F78" s="38"/>
      <c r="G78" s="38"/>
      <c r="H78" s="120"/>
      <c r="I78" s="120"/>
      <c r="J78" s="120"/>
      <c r="K78" s="120"/>
      <c r="L78" s="120"/>
      <c r="M78" s="120"/>
      <c r="N78" s="167"/>
      <c r="O78" s="55"/>
      <c r="Z78" s="55"/>
      <c r="AA78" s="55"/>
      <c r="AB78" s="55"/>
      <c r="AC78" s="55"/>
      <c r="AD78" s="169"/>
      <c r="AE78" s="169"/>
      <c r="AF78" s="169"/>
      <c r="AG78" s="169"/>
      <c r="AH78" s="169"/>
      <c r="AI78" s="169"/>
      <c r="AJ78" s="169"/>
      <c r="AK78" s="169"/>
    </row>
    <row r="79" spans="1:37" ht="11.25" customHeight="1">
      <c r="A79" s="15"/>
      <c r="B79" s="38"/>
      <c r="C79" s="38"/>
      <c r="D79" s="38"/>
      <c r="E79" s="38"/>
      <c r="F79" s="38"/>
      <c r="G79" s="38"/>
      <c r="H79" s="120"/>
      <c r="I79" s="120"/>
      <c r="J79" s="120"/>
      <c r="K79" s="120"/>
      <c r="L79" s="120"/>
      <c r="M79" s="120"/>
      <c r="N79" s="167"/>
      <c r="O79" s="55"/>
      <c r="Z79" s="55"/>
      <c r="AA79" s="55"/>
      <c r="AB79" s="55"/>
      <c r="AC79" s="55"/>
      <c r="AD79" s="169"/>
      <c r="AE79" s="169"/>
      <c r="AF79" s="169"/>
      <c r="AG79" s="169"/>
      <c r="AH79" s="169"/>
      <c r="AI79" s="169"/>
      <c r="AJ79" s="169"/>
      <c r="AK79" s="169"/>
    </row>
    <row r="80" spans="1:37" ht="11.25" customHeight="1">
      <c r="A80" s="15"/>
      <c r="B80" s="38"/>
      <c r="C80" s="38"/>
      <c r="D80" s="38"/>
      <c r="E80" s="38"/>
      <c r="F80" s="38"/>
      <c r="G80" s="38"/>
      <c r="H80" s="120"/>
      <c r="I80" s="120"/>
      <c r="J80" s="120"/>
      <c r="K80" s="120"/>
      <c r="L80" s="120"/>
      <c r="M80" s="120"/>
      <c r="N80" s="167"/>
      <c r="O80" s="55"/>
      <c r="Z80" s="55"/>
      <c r="AA80" s="55"/>
      <c r="AB80" s="55"/>
      <c r="AC80" s="55"/>
      <c r="AD80" s="169"/>
      <c r="AE80" s="169"/>
      <c r="AF80" s="169"/>
      <c r="AG80" s="169"/>
      <c r="AH80" s="169"/>
      <c r="AI80" s="169"/>
      <c r="AJ80" s="169"/>
      <c r="AK80" s="169"/>
    </row>
    <row r="81" spans="1:33" ht="11.25" customHeight="1">
      <c r="A81" s="15"/>
      <c r="B81" s="38"/>
      <c r="C81" s="38"/>
      <c r="D81" s="38"/>
      <c r="E81" s="38"/>
      <c r="F81" s="38"/>
      <c r="G81" s="38"/>
      <c r="H81" s="120"/>
      <c r="I81" s="120"/>
      <c r="J81" s="120"/>
      <c r="K81" s="120"/>
      <c r="L81" s="120"/>
      <c r="M81" s="120"/>
      <c r="N81" s="167"/>
      <c r="O81" s="55"/>
      <c r="Z81" s="55"/>
      <c r="AA81" s="55"/>
      <c r="AB81" s="55"/>
      <c r="AC81" s="55"/>
      <c r="AD81" s="170"/>
      <c r="AE81" s="170"/>
      <c r="AF81" s="170"/>
      <c r="AG81" s="170"/>
    </row>
    <row r="82" spans="1:33" ht="11.25" customHeight="1">
      <c r="A82" s="15"/>
      <c r="B82" s="38"/>
      <c r="C82" s="38"/>
      <c r="D82" s="38"/>
      <c r="E82" s="38"/>
      <c r="F82" s="38"/>
      <c r="G82" s="38"/>
      <c r="H82" s="120"/>
      <c r="I82" s="120"/>
      <c r="J82" s="120"/>
      <c r="K82" s="120"/>
      <c r="L82" s="120"/>
      <c r="M82" s="120"/>
      <c r="N82" s="167"/>
      <c r="O82" s="55"/>
      <c r="Z82" s="55"/>
      <c r="AA82" s="55"/>
      <c r="AB82" s="55"/>
      <c r="AC82" s="55"/>
      <c r="AD82" s="170"/>
      <c r="AE82" s="170"/>
      <c r="AF82" s="170"/>
      <c r="AG82" s="170"/>
    </row>
    <row r="83" spans="1:33" ht="11.25" customHeight="1">
      <c r="A83" s="15"/>
      <c r="B83" s="38"/>
      <c r="C83" s="38"/>
      <c r="D83" s="38"/>
      <c r="E83" s="38"/>
      <c r="F83" s="38"/>
      <c r="G83" s="38"/>
      <c r="H83" s="120"/>
      <c r="I83" s="120"/>
      <c r="J83" s="120"/>
      <c r="K83" s="120"/>
      <c r="L83" s="120"/>
      <c r="M83" s="120"/>
      <c r="N83" s="167"/>
      <c r="O83" s="55"/>
      <c r="Z83" s="55"/>
      <c r="AA83" s="55"/>
      <c r="AB83" s="55"/>
      <c r="AC83" s="55"/>
      <c r="AD83" s="170"/>
      <c r="AE83" s="170"/>
      <c r="AF83" s="170"/>
      <c r="AG83" s="170"/>
    </row>
    <row r="84" spans="1:33" ht="11.25" customHeight="1">
      <c r="A84" s="15"/>
      <c r="B84" s="38"/>
      <c r="C84" s="38"/>
      <c r="D84" s="38"/>
      <c r="E84" s="38"/>
      <c r="F84" s="38"/>
      <c r="G84" s="38"/>
      <c r="H84" s="120"/>
      <c r="I84" s="120"/>
      <c r="J84" s="120"/>
      <c r="K84" s="120"/>
      <c r="L84" s="120"/>
      <c r="M84" s="120"/>
      <c r="N84" s="167"/>
      <c r="O84" s="55"/>
      <c r="Z84" s="55"/>
      <c r="AA84" s="55"/>
      <c r="AB84" s="55"/>
      <c r="AC84" s="55"/>
      <c r="AD84" s="170"/>
      <c r="AE84" s="170"/>
      <c r="AF84" s="170"/>
      <c r="AG84" s="170"/>
    </row>
    <row r="85" spans="1:33" ht="11.25" customHeight="1">
      <c r="A85" s="15"/>
      <c r="B85" s="38"/>
      <c r="C85" s="38"/>
      <c r="D85" s="38"/>
      <c r="E85" s="38"/>
      <c r="F85" s="38"/>
      <c r="G85" s="38"/>
      <c r="H85" s="120"/>
      <c r="I85" s="120"/>
      <c r="J85" s="120"/>
      <c r="K85" s="120"/>
      <c r="L85" s="120"/>
      <c r="M85" s="120"/>
      <c r="N85" s="167"/>
      <c r="O85" s="55"/>
      <c r="Z85" s="55"/>
      <c r="AA85" s="55"/>
      <c r="AB85" s="55"/>
      <c r="AC85" s="55"/>
      <c r="AD85" s="170"/>
      <c r="AE85" s="170"/>
      <c r="AF85" s="170"/>
      <c r="AG85" s="170"/>
    </row>
    <row r="86" spans="1:33" ht="11.25" customHeight="1">
      <c r="A86" s="15"/>
      <c r="B86" s="38"/>
      <c r="C86" s="38"/>
      <c r="D86" s="38"/>
      <c r="E86" s="38"/>
      <c r="F86" s="38"/>
      <c r="G86" s="38"/>
      <c r="H86" s="120"/>
      <c r="I86" s="120"/>
      <c r="J86" s="120"/>
      <c r="K86" s="120"/>
      <c r="L86" s="120"/>
      <c r="M86" s="120"/>
      <c r="N86" s="167"/>
      <c r="O86" s="55"/>
      <c r="Z86" s="55"/>
      <c r="AA86" s="55"/>
      <c r="AB86" s="55"/>
      <c r="AC86" s="55"/>
      <c r="AD86" s="170"/>
      <c r="AE86" s="170"/>
      <c r="AF86" s="170"/>
      <c r="AG86" s="170"/>
    </row>
    <row r="87" spans="1:33" ht="11.25" customHeight="1">
      <c r="A87" s="15"/>
      <c r="B87" s="38"/>
      <c r="C87" s="38"/>
      <c r="D87" s="38"/>
      <c r="E87" s="38"/>
      <c r="F87" s="38"/>
      <c r="G87" s="38"/>
      <c r="H87" s="120"/>
      <c r="I87" s="120"/>
      <c r="J87" s="120"/>
      <c r="K87" s="120"/>
      <c r="L87" s="120"/>
      <c r="M87" s="120"/>
      <c r="N87" s="167"/>
      <c r="O87" s="55"/>
      <c r="Z87" s="55"/>
      <c r="AA87" s="55"/>
      <c r="AB87" s="55"/>
      <c r="AC87" s="55"/>
      <c r="AD87" s="170"/>
      <c r="AE87" s="170"/>
      <c r="AF87" s="170"/>
      <c r="AG87" s="170"/>
    </row>
    <row r="88" spans="1:33" ht="11.25" customHeight="1">
      <c r="A88" s="15"/>
      <c r="B88" s="38"/>
      <c r="C88" s="38"/>
      <c r="D88" s="38"/>
      <c r="E88" s="38"/>
      <c r="F88" s="38"/>
      <c r="G88" s="38"/>
      <c r="H88" s="120"/>
      <c r="I88" s="120"/>
      <c r="J88" s="120"/>
      <c r="K88" s="120"/>
      <c r="L88" s="120"/>
      <c r="M88" s="120"/>
      <c r="N88" s="167"/>
      <c r="O88" s="55"/>
      <c r="Z88" s="55"/>
      <c r="AA88" s="55"/>
      <c r="AB88" s="55"/>
      <c r="AC88" s="55"/>
      <c r="AD88" s="170"/>
      <c r="AE88" s="170"/>
      <c r="AF88" s="170"/>
      <c r="AG88" s="170"/>
    </row>
    <row r="89" spans="1:33" ht="11.25" customHeight="1">
      <c r="A89" s="15"/>
      <c r="B89" s="38"/>
      <c r="C89" s="38"/>
      <c r="D89" s="38"/>
      <c r="E89" s="38"/>
      <c r="F89" s="38"/>
      <c r="G89" s="38"/>
      <c r="H89" s="120"/>
      <c r="I89" s="120"/>
      <c r="J89" s="120"/>
      <c r="K89" s="120"/>
      <c r="L89" s="120"/>
      <c r="M89" s="120"/>
      <c r="N89" s="167"/>
      <c r="O89" s="55"/>
      <c r="Z89" s="55"/>
      <c r="AA89" s="55"/>
      <c r="AB89" s="55"/>
      <c r="AC89" s="55"/>
      <c r="AD89" s="170"/>
      <c r="AE89" s="170"/>
      <c r="AF89" s="170"/>
      <c r="AG89" s="170"/>
    </row>
    <row r="90" spans="1:33" ht="11.25" customHeight="1">
      <c r="A90" s="15"/>
      <c r="B90" s="38"/>
      <c r="C90" s="38"/>
      <c r="D90" s="38"/>
      <c r="E90" s="38"/>
      <c r="F90" s="38"/>
      <c r="G90" s="38"/>
      <c r="H90" s="120"/>
      <c r="I90" s="120"/>
      <c r="J90" s="120"/>
      <c r="K90" s="120"/>
      <c r="L90" s="120"/>
      <c r="M90" s="120"/>
      <c r="N90" s="167"/>
      <c r="O90" s="55"/>
      <c r="Z90" s="55"/>
      <c r="AA90" s="55"/>
      <c r="AB90" s="55"/>
      <c r="AC90" s="55"/>
      <c r="AD90" s="170"/>
      <c r="AE90" s="170"/>
      <c r="AF90" s="170"/>
      <c r="AG90" s="170"/>
    </row>
    <row r="91" spans="1:33" ht="11.25" customHeight="1">
      <c r="A91" s="15"/>
      <c r="B91" s="38"/>
      <c r="C91" s="38"/>
      <c r="D91" s="38"/>
      <c r="E91" s="38"/>
      <c r="F91" s="38"/>
      <c r="G91" s="38"/>
      <c r="H91" s="120"/>
      <c r="I91" s="120"/>
      <c r="J91" s="120"/>
      <c r="K91" s="120"/>
      <c r="L91" s="120"/>
      <c r="M91" s="120"/>
      <c r="N91" s="167"/>
      <c r="O91" s="55"/>
      <c r="Z91" s="55"/>
      <c r="AA91" s="55"/>
      <c r="AB91" s="55"/>
      <c r="AC91" s="55"/>
      <c r="AD91" s="55"/>
      <c r="AE91" s="55"/>
      <c r="AF91" s="55"/>
      <c r="AG91" s="55"/>
    </row>
    <row r="92" spans="1:33" ht="11.25" customHeight="1">
      <c r="A92" s="15"/>
      <c r="B92" s="38"/>
      <c r="C92" s="38"/>
      <c r="D92" s="38"/>
      <c r="E92" s="38"/>
      <c r="F92" s="38"/>
      <c r="G92" s="38"/>
      <c r="H92" s="120"/>
      <c r="I92" s="120"/>
      <c r="J92" s="120"/>
      <c r="K92" s="120"/>
      <c r="L92" s="120"/>
      <c r="M92" s="120"/>
      <c r="N92" s="167"/>
      <c r="O92" s="55"/>
      <c r="Z92" s="55"/>
      <c r="AA92" s="55"/>
      <c r="AB92" s="55"/>
      <c r="AC92" s="55"/>
      <c r="AD92" s="55"/>
      <c r="AE92" s="55"/>
      <c r="AF92" s="55"/>
      <c r="AG92" s="55"/>
    </row>
    <row r="93" spans="1:33" ht="11.25" customHeight="1">
      <c r="A93" s="15"/>
      <c r="B93" s="38"/>
      <c r="C93" s="38"/>
      <c r="D93" s="38"/>
      <c r="E93" s="38"/>
      <c r="F93" s="38"/>
      <c r="G93" s="38"/>
      <c r="H93" s="120"/>
      <c r="I93" s="120"/>
      <c r="J93" s="120"/>
      <c r="K93" s="120"/>
      <c r="L93" s="120"/>
      <c r="M93" s="120"/>
      <c r="N93" s="167"/>
      <c r="O93" s="55"/>
      <c r="Z93" s="55"/>
      <c r="AA93" s="55"/>
      <c r="AB93" s="55"/>
      <c r="AC93" s="55"/>
      <c r="AD93" s="55"/>
      <c r="AE93" s="55"/>
      <c r="AF93" s="55"/>
      <c r="AG93" s="55"/>
    </row>
    <row r="94" spans="1:33" ht="11.25" customHeight="1">
      <c r="A94" s="15"/>
      <c r="B94" s="38"/>
      <c r="C94" s="38"/>
      <c r="D94" s="38"/>
      <c r="E94" s="38"/>
      <c r="F94" s="38"/>
      <c r="G94" s="38"/>
      <c r="H94" s="120"/>
      <c r="I94" s="120"/>
      <c r="J94" s="120"/>
      <c r="K94" s="120"/>
      <c r="L94" s="120"/>
      <c r="M94" s="120"/>
      <c r="N94" s="167"/>
      <c r="O94" s="55"/>
      <c r="P94" s="55"/>
      <c r="Q94" s="55"/>
      <c r="R94" s="55"/>
      <c r="S94" s="55"/>
      <c r="X94" s="55"/>
      <c r="Y94" s="55"/>
      <c r="Z94" s="55"/>
      <c r="AA94" s="55"/>
      <c r="AB94" s="55"/>
      <c r="AC94" s="55"/>
      <c r="AD94" s="55"/>
      <c r="AE94" s="55"/>
      <c r="AF94" s="55"/>
      <c r="AG94" s="55"/>
    </row>
    <row r="95" spans="1:33" ht="11.25" customHeight="1">
      <c r="A95" s="15"/>
      <c r="B95" s="38"/>
      <c r="C95" s="38"/>
      <c r="D95" s="38"/>
      <c r="E95" s="38"/>
      <c r="F95" s="38"/>
      <c r="G95" s="38"/>
      <c r="H95" s="120"/>
      <c r="I95" s="120"/>
      <c r="J95" s="120"/>
      <c r="K95" s="120"/>
      <c r="L95" s="120"/>
      <c r="M95" s="120"/>
      <c r="N95" s="167"/>
      <c r="O95" s="55"/>
      <c r="P95" s="55"/>
      <c r="Q95" s="55"/>
      <c r="R95" s="55"/>
      <c r="S95" s="55"/>
      <c r="X95" s="55"/>
      <c r="Y95" s="55"/>
      <c r="Z95" s="55"/>
      <c r="AA95" s="55"/>
      <c r="AB95" s="55"/>
      <c r="AC95" s="55"/>
      <c r="AD95" s="55"/>
      <c r="AE95" s="55"/>
      <c r="AF95" s="55"/>
      <c r="AG95" s="55"/>
    </row>
    <row r="96" spans="1:33" ht="11.25" customHeight="1">
      <c r="A96" s="15"/>
      <c r="B96" s="38"/>
      <c r="C96" s="38"/>
      <c r="D96" s="38"/>
      <c r="E96" s="38"/>
      <c r="F96" s="38"/>
      <c r="G96" s="38"/>
      <c r="H96" s="120"/>
      <c r="I96" s="120"/>
      <c r="J96" s="120"/>
      <c r="K96" s="120"/>
      <c r="L96" s="120"/>
      <c r="M96" s="120"/>
      <c r="N96" s="167"/>
      <c r="O96" s="55"/>
      <c r="P96" s="55"/>
      <c r="Q96" s="55"/>
      <c r="R96" s="55"/>
      <c r="S96" s="55"/>
      <c r="X96" s="55"/>
      <c r="Y96" s="55"/>
      <c r="Z96" s="55"/>
      <c r="AA96" s="55"/>
      <c r="AB96" s="55"/>
      <c r="AC96" s="55"/>
      <c r="AD96" s="55"/>
      <c r="AE96" s="55"/>
      <c r="AF96" s="55"/>
      <c r="AG96" s="55"/>
    </row>
    <row r="97" spans="1:33" ht="11.25" customHeight="1">
      <c r="A97" s="15"/>
      <c r="B97" s="38"/>
      <c r="C97" s="38"/>
      <c r="D97" s="38"/>
      <c r="E97" s="38"/>
      <c r="F97" s="38"/>
      <c r="G97" s="38"/>
      <c r="H97" s="120"/>
      <c r="I97" s="120"/>
      <c r="J97" s="120"/>
      <c r="K97" s="120"/>
      <c r="L97" s="120"/>
      <c r="M97" s="120"/>
      <c r="N97" s="167"/>
      <c r="O97" s="55"/>
      <c r="P97" s="55"/>
      <c r="Q97" s="55"/>
      <c r="R97" s="55"/>
      <c r="S97" s="55"/>
      <c r="X97" s="55"/>
      <c r="Y97" s="55"/>
      <c r="Z97" s="55"/>
      <c r="AA97" s="55"/>
      <c r="AB97" s="55"/>
      <c r="AC97" s="55"/>
      <c r="AD97" s="55"/>
      <c r="AE97" s="55"/>
      <c r="AF97" s="55"/>
      <c r="AG97" s="55"/>
    </row>
    <row r="98" spans="1:33" ht="11.25" customHeight="1">
      <c r="A98" s="16"/>
      <c r="B98" s="39"/>
      <c r="C98" s="39"/>
      <c r="D98" s="39"/>
      <c r="E98" s="39"/>
      <c r="F98" s="39"/>
      <c r="G98" s="39"/>
      <c r="H98" s="121"/>
      <c r="I98" s="121"/>
      <c r="J98" s="121"/>
      <c r="K98" s="121"/>
      <c r="L98" s="121"/>
      <c r="M98" s="121"/>
      <c r="N98" s="168"/>
      <c r="O98" s="55"/>
      <c r="P98" s="55"/>
      <c r="Q98" s="55"/>
      <c r="R98" s="55"/>
      <c r="S98" s="55"/>
      <c r="X98" s="55"/>
      <c r="Y98" s="55"/>
      <c r="Z98" s="55"/>
      <c r="AA98" s="55"/>
      <c r="AB98" s="55"/>
      <c r="AC98" s="55"/>
      <c r="AD98" s="55"/>
      <c r="AE98" s="55"/>
      <c r="AF98" s="55"/>
      <c r="AG98" s="55"/>
    </row>
    <row r="99" spans="1:33" ht="7.5" customHeight="1"/>
    <row r="102" spans="1:33">
      <c r="C102" s="53"/>
      <c r="D102" s="53"/>
      <c r="E102" s="53"/>
      <c r="F102" s="53"/>
      <c r="G102" s="53"/>
      <c r="H102" s="53"/>
      <c r="I102" s="53" t="s">
        <v>74</v>
      </c>
      <c r="J102" s="53" t="s">
        <v>75</v>
      </c>
      <c r="K102" s="53" t="s">
        <v>115</v>
      </c>
      <c r="L102" s="55"/>
    </row>
    <row r="103" spans="1:33">
      <c r="C103" s="53"/>
      <c r="D103" s="53"/>
      <c r="E103" s="53"/>
      <c r="F103" s="53"/>
      <c r="G103" s="53"/>
      <c r="H103" s="53"/>
      <c r="I103" s="53"/>
      <c r="J103" s="53"/>
      <c r="K103" s="53"/>
      <c r="L103" s="55"/>
    </row>
    <row r="104" spans="1:33">
      <c r="C104" s="54" t="str">
        <f>C14</f>
        <v>集団を高める力　平均</v>
      </c>
      <c r="D104" s="54"/>
      <c r="E104" s="54"/>
      <c r="F104" s="54"/>
      <c r="G104" s="54"/>
      <c r="H104" s="54"/>
      <c r="I104" s="123" t="str">
        <f>K14</f>
        <v/>
      </c>
      <c r="J104" s="123" t="str">
        <f>L14</f>
        <v/>
      </c>
      <c r="K104" s="123" t="str">
        <f>M14</f>
        <v/>
      </c>
      <c r="L104" s="55"/>
    </row>
    <row r="105" spans="1:33">
      <c r="C105" s="54"/>
      <c r="D105" s="54"/>
      <c r="E105" s="54"/>
      <c r="F105" s="54"/>
      <c r="G105" s="54"/>
      <c r="H105" s="54"/>
      <c r="I105" s="123"/>
      <c r="J105" s="123"/>
      <c r="K105" s="123"/>
      <c r="L105" s="55"/>
    </row>
    <row r="106" spans="1:33">
      <c r="C106" s="54" t="str">
        <f>C21</f>
        <v>一人一人の能力を高める力　平均</v>
      </c>
      <c r="D106" s="54"/>
      <c r="E106" s="54"/>
      <c r="F106" s="54"/>
      <c r="G106" s="54"/>
      <c r="H106" s="54"/>
      <c r="I106" s="123" t="str">
        <f>K21</f>
        <v/>
      </c>
      <c r="J106" s="123" t="str">
        <f>L21</f>
        <v/>
      </c>
      <c r="K106" s="123" t="str">
        <f>M21</f>
        <v/>
      </c>
      <c r="L106" s="55"/>
    </row>
    <row r="107" spans="1:33">
      <c r="C107" s="54"/>
      <c r="D107" s="54"/>
      <c r="E107" s="54"/>
      <c r="F107" s="54"/>
      <c r="G107" s="54"/>
      <c r="H107" s="54"/>
      <c r="I107" s="123"/>
      <c r="J107" s="123"/>
      <c r="K107" s="123"/>
      <c r="L107" s="55"/>
    </row>
    <row r="108" spans="1:33">
      <c r="C108" s="54" t="str">
        <f>C29</f>
        <v>授業実践・改善力　平均</v>
      </c>
      <c r="D108" s="54"/>
      <c r="E108" s="54"/>
      <c r="F108" s="54"/>
      <c r="G108" s="54"/>
      <c r="H108" s="54"/>
      <c r="I108" s="123" t="str">
        <f>K29</f>
        <v/>
      </c>
      <c r="J108" s="123" t="str">
        <f>L29</f>
        <v/>
      </c>
      <c r="K108" s="123" t="str">
        <f>M29</f>
        <v/>
      </c>
      <c r="L108" s="55"/>
    </row>
    <row r="109" spans="1:33">
      <c r="C109" s="54"/>
      <c r="D109" s="54"/>
      <c r="E109" s="54"/>
      <c r="F109" s="54"/>
      <c r="G109" s="54"/>
      <c r="H109" s="54"/>
      <c r="I109" s="123"/>
      <c r="J109" s="123"/>
      <c r="K109" s="123"/>
      <c r="L109" s="55"/>
    </row>
    <row r="110" spans="1:33">
      <c r="C110" s="54" t="str">
        <f>C34</f>
        <v>専門性探究力　平均</v>
      </c>
      <c r="D110" s="54"/>
      <c r="E110" s="54"/>
      <c r="F110" s="54"/>
      <c r="G110" s="54"/>
      <c r="H110" s="54"/>
      <c r="I110" s="123" t="str">
        <f>K34</f>
        <v/>
      </c>
      <c r="J110" s="123" t="str">
        <f>L34</f>
        <v/>
      </c>
      <c r="K110" s="123" t="str">
        <f>M34</f>
        <v/>
      </c>
      <c r="L110" s="55"/>
    </row>
    <row r="111" spans="1:33">
      <c r="C111" s="54"/>
      <c r="D111" s="54"/>
      <c r="E111" s="54"/>
      <c r="F111" s="54"/>
      <c r="G111" s="54"/>
      <c r="H111" s="54"/>
      <c r="I111" s="123"/>
      <c r="J111" s="123"/>
      <c r="K111" s="123"/>
      <c r="L111" s="55"/>
    </row>
    <row r="112" spans="1:33">
      <c r="C112" s="54" t="str">
        <f>C37</f>
        <v>ICT活用指導力　平均</v>
      </c>
      <c r="D112" s="54"/>
      <c r="E112" s="54"/>
      <c r="F112" s="54"/>
      <c r="G112" s="54"/>
      <c r="H112" s="54"/>
      <c r="I112" s="123" t="str">
        <f>K37</f>
        <v/>
      </c>
      <c r="J112" s="123" t="str">
        <f>L37</f>
        <v/>
      </c>
      <c r="K112" s="123" t="str">
        <f>M37</f>
        <v/>
      </c>
      <c r="L112" s="55"/>
    </row>
    <row r="113" spans="3:12">
      <c r="C113" s="54"/>
      <c r="D113" s="54"/>
      <c r="E113" s="54"/>
      <c r="F113" s="54"/>
      <c r="G113" s="54"/>
      <c r="H113" s="54"/>
      <c r="I113" s="123"/>
      <c r="J113" s="123"/>
      <c r="K113" s="123"/>
      <c r="L113" s="55"/>
    </row>
    <row r="114" spans="3:12">
      <c r="C114" s="54" t="str">
        <f>C45</f>
        <v>協働性・同僚性の構築力　平均</v>
      </c>
      <c r="D114" s="54"/>
      <c r="E114" s="54"/>
      <c r="F114" s="54"/>
      <c r="G114" s="54"/>
      <c r="H114" s="54"/>
      <c r="I114" s="123" t="str">
        <f>K45</f>
        <v/>
      </c>
      <c r="J114" s="123" t="str">
        <f>L45</f>
        <v/>
      </c>
      <c r="K114" s="123" t="str">
        <f>M45</f>
        <v/>
      </c>
      <c r="L114" s="55"/>
    </row>
    <row r="115" spans="3:12">
      <c r="C115" s="54"/>
      <c r="D115" s="54"/>
      <c r="E115" s="54"/>
      <c r="F115" s="54"/>
      <c r="G115" s="54"/>
      <c r="H115" s="54"/>
      <c r="I115" s="123"/>
      <c r="J115" s="123"/>
      <c r="K115" s="123"/>
      <c r="L115" s="55"/>
    </row>
    <row r="116" spans="3:12">
      <c r="C116" s="54" t="str">
        <f>C54</f>
        <v>組織貢献力　平均</v>
      </c>
      <c r="D116" s="54"/>
      <c r="E116" s="54"/>
      <c r="F116" s="54"/>
      <c r="G116" s="54"/>
      <c r="H116" s="54"/>
      <c r="I116" s="123" t="str">
        <f>K54</f>
        <v/>
      </c>
      <c r="J116" s="123" t="str">
        <f>L54</f>
        <v/>
      </c>
      <c r="K116" s="123" t="str">
        <f>M54</f>
        <v/>
      </c>
      <c r="L116" s="55"/>
    </row>
    <row r="117" spans="3:12">
      <c r="C117" s="54"/>
      <c r="D117" s="54"/>
      <c r="E117" s="54"/>
      <c r="F117" s="54"/>
      <c r="G117" s="54"/>
      <c r="H117" s="54"/>
      <c r="I117" s="123"/>
      <c r="J117" s="123"/>
      <c r="K117" s="123"/>
      <c r="L117" s="55"/>
    </row>
    <row r="118" spans="3:12">
      <c r="C118" s="54" t="str">
        <f>C64</f>
        <v>自己管理能力　平均</v>
      </c>
      <c r="D118" s="54"/>
      <c r="E118" s="54"/>
      <c r="F118" s="54"/>
      <c r="G118" s="54"/>
      <c r="H118" s="54"/>
      <c r="I118" s="123" t="str">
        <f>K64</f>
        <v/>
      </c>
      <c r="J118" s="123" t="str">
        <f>L64</f>
        <v/>
      </c>
      <c r="K118" s="123" t="str">
        <f>M64</f>
        <v/>
      </c>
      <c r="L118" s="55"/>
    </row>
    <row r="119" spans="3:12">
      <c r="C119" s="54"/>
      <c r="D119" s="54"/>
      <c r="E119" s="54"/>
      <c r="F119" s="54"/>
      <c r="G119" s="54"/>
      <c r="H119" s="54"/>
      <c r="I119" s="123"/>
      <c r="J119" s="123"/>
      <c r="K119" s="123"/>
      <c r="L119" s="55"/>
    </row>
    <row r="120" spans="3:12">
      <c r="C120" s="54" t="str">
        <f>C69</f>
        <v>自己変革力　平均</v>
      </c>
      <c r="D120" s="54"/>
      <c r="E120" s="54"/>
      <c r="F120" s="54"/>
      <c r="G120" s="54"/>
      <c r="H120" s="54"/>
      <c r="I120" s="123" t="str">
        <f>K69</f>
        <v/>
      </c>
      <c r="J120" s="123" t="str">
        <f>L69</f>
        <v/>
      </c>
      <c r="K120" s="123" t="str">
        <f>M69</f>
        <v/>
      </c>
      <c r="L120" s="55"/>
    </row>
    <row r="121" spans="3:12">
      <c r="C121" s="54"/>
      <c r="D121" s="54"/>
      <c r="E121" s="54"/>
      <c r="F121" s="54"/>
      <c r="G121" s="54"/>
      <c r="H121" s="54"/>
      <c r="I121" s="123"/>
      <c r="J121" s="123"/>
      <c r="K121" s="123"/>
      <c r="L121" s="55"/>
    </row>
    <row r="122" spans="3:12">
      <c r="C122" s="55"/>
      <c r="D122" s="55"/>
      <c r="E122" s="55"/>
      <c r="F122" s="55"/>
      <c r="K122" s="55"/>
      <c r="L122" s="55"/>
    </row>
    <row r="123" spans="3:12">
      <c r="C123" s="55"/>
      <c r="D123" s="55"/>
      <c r="E123" s="55"/>
      <c r="F123" s="55"/>
      <c r="K123" s="55"/>
      <c r="L123" s="55"/>
    </row>
  </sheetData>
  <mergeCells count="190">
    <mergeCell ref="A1:B1"/>
    <mergeCell ref="A2:N2"/>
    <mergeCell ref="A3:B3"/>
    <mergeCell ref="C3:F3"/>
    <mergeCell ref="H3:N3"/>
    <mergeCell ref="A4:B4"/>
    <mergeCell ref="C4:F4"/>
    <mergeCell ref="J4:N4"/>
    <mergeCell ref="AU6:AV6"/>
    <mergeCell ref="AW6:AY6"/>
    <mergeCell ref="AZ6:BB6"/>
    <mergeCell ref="BC6:BD6"/>
    <mergeCell ref="BF6:BG6"/>
    <mergeCell ref="BH6:BK6"/>
    <mergeCell ref="BL6:BO6"/>
    <mergeCell ref="BP6:BQ6"/>
    <mergeCell ref="A7:N7"/>
    <mergeCell ref="E8:J8"/>
    <mergeCell ref="K8:M8"/>
    <mergeCell ref="E9:J9"/>
    <mergeCell ref="E10:N10"/>
    <mergeCell ref="E11:J11"/>
    <mergeCell ref="E12:N12"/>
    <mergeCell ref="E13:J13"/>
    <mergeCell ref="C14:J14"/>
    <mergeCell ref="E15:N15"/>
    <mergeCell ref="E16:J16"/>
    <mergeCell ref="E17:N17"/>
    <mergeCell ref="E18:J18"/>
    <mergeCell ref="E19:N19"/>
    <mergeCell ref="E20:J20"/>
    <mergeCell ref="C21:J21"/>
    <mergeCell ref="B22:J22"/>
    <mergeCell ref="E23:N23"/>
    <mergeCell ref="E24:J24"/>
    <mergeCell ref="E25:N25"/>
    <mergeCell ref="E26:J26"/>
    <mergeCell ref="E27:N27"/>
    <mergeCell ref="C29:J29"/>
    <mergeCell ref="E30:N30"/>
    <mergeCell ref="E31:J31"/>
    <mergeCell ref="E32:N32"/>
    <mergeCell ref="E33:J33"/>
    <mergeCell ref="C34:J34"/>
    <mergeCell ref="E35:N35"/>
    <mergeCell ref="E36:J36"/>
    <mergeCell ref="C37:J37"/>
    <mergeCell ref="B38:J38"/>
    <mergeCell ref="E39:J39"/>
    <mergeCell ref="K39:M39"/>
    <mergeCell ref="E40:J40"/>
    <mergeCell ref="E41:N41"/>
    <mergeCell ref="E42:J42"/>
    <mergeCell ref="E43:N43"/>
    <mergeCell ref="E44:J44"/>
    <mergeCell ref="C45:J45"/>
    <mergeCell ref="E46:N46"/>
    <mergeCell ref="E47:J47"/>
    <mergeCell ref="E48:N48"/>
    <mergeCell ref="E49:J49"/>
    <mergeCell ref="E50:N50"/>
    <mergeCell ref="E51:J51"/>
    <mergeCell ref="E52:N52"/>
    <mergeCell ref="E53:J53"/>
    <mergeCell ref="C54:J54"/>
    <mergeCell ref="B55:J55"/>
    <mergeCell ref="E56:N56"/>
    <mergeCell ref="E58:N58"/>
    <mergeCell ref="E59:J59"/>
    <mergeCell ref="E60:N60"/>
    <mergeCell ref="E61:J61"/>
    <mergeCell ref="E62:N62"/>
    <mergeCell ref="E63:J63"/>
    <mergeCell ref="C64:J64"/>
    <mergeCell ref="E65:N65"/>
    <mergeCell ref="E66:J66"/>
    <mergeCell ref="E67:N67"/>
    <mergeCell ref="E68:J68"/>
    <mergeCell ref="C69:J69"/>
    <mergeCell ref="B70:J70"/>
    <mergeCell ref="A5:N6"/>
    <mergeCell ref="A8:A9"/>
    <mergeCell ref="B8:B9"/>
    <mergeCell ref="C8:D9"/>
    <mergeCell ref="N8:N9"/>
    <mergeCell ref="B10:B14"/>
    <mergeCell ref="C10:C11"/>
    <mergeCell ref="D10:D11"/>
    <mergeCell ref="C12:C13"/>
    <mergeCell ref="D12:D13"/>
    <mergeCell ref="C15:C16"/>
    <mergeCell ref="D15:D16"/>
    <mergeCell ref="C17:C18"/>
    <mergeCell ref="D17:D18"/>
    <mergeCell ref="C19:C20"/>
    <mergeCell ref="D19:D20"/>
    <mergeCell ref="C23:C24"/>
    <mergeCell ref="D23:D24"/>
    <mergeCell ref="C25:C26"/>
    <mergeCell ref="D25:D26"/>
    <mergeCell ref="C27:C28"/>
    <mergeCell ref="D27:D28"/>
    <mergeCell ref="B30:B34"/>
    <mergeCell ref="C30:C31"/>
    <mergeCell ref="D30:D31"/>
    <mergeCell ref="C32:C33"/>
    <mergeCell ref="D32:D33"/>
    <mergeCell ref="B35:B37"/>
    <mergeCell ref="C35:C36"/>
    <mergeCell ref="D35:D36"/>
    <mergeCell ref="A39:A40"/>
    <mergeCell ref="B39:B40"/>
    <mergeCell ref="C39:D40"/>
    <mergeCell ref="B41:B45"/>
    <mergeCell ref="C41:C42"/>
    <mergeCell ref="D41:D42"/>
    <mergeCell ref="C43:C44"/>
    <mergeCell ref="D43:D44"/>
    <mergeCell ref="C46:C47"/>
    <mergeCell ref="D46:D47"/>
    <mergeCell ref="C48:C49"/>
    <mergeCell ref="D48:D49"/>
    <mergeCell ref="C50:C51"/>
    <mergeCell ref="D50:D51"/>
    <mergeCell ref="C52:C53"/>
    <mergeCell ref="D52:D53"/>
    <mergeCell ref="C56:C57"/>
    <mergeCell ref="D56:D57"/>
    <mergeCell ref="C58:C59"/>
    <mergeCell ref="D58:D59"/>
    <mergeCell ref="C60:C61"/>
    <mergeCell ref="D60:D61"/>
    <mergeCell ref="C62:C63"/>
    <mergeCell ref="D62:D63"/>
    <mergeCell ref="B65:B69"/>
    <mergeCell ref="C65:C66"/>
    <mergeCell ref="D65:D66"/>
    <mergeCell ref="C67:C68"/>
    <mergeCell ref="D67:D68"/>
    <mergeCell ref="A72:D73"/>
    <mergeCell ref="C102:H103"/>
    <mergeCell ref="I102:I103"/>
    <mergeCell ref="J102:J103"/>
    <mergeCell ref="K102:K103"/>
    <mergeCell ref="C104:H105"/>
    <mergeCell ref="I104:I105"/>
    <mergeCell ref="J104:J105"/>
    <mergeCell ref="K104:K105"/>
    <mergeCell ref="C106:H107"/>
    <mergeCell ref="I106:I107"/>
    <mergeCell ref="J106:J107"/>
    <mergeCell ref="K106:K107"/>
    <mergeCell ref="C108:H109"/>
    <mergeCell ref="I108:I109"/>
    <mergeCell ref="J108:J109"/>
    <mergeCell ref="K108:K109"/>
    <mergeCell ref="C110:H111"/>
    <mergeCell ref="I110:I111"/>
    <mergeCell ref="J110:J111"/>
    <mergeCell ref="K110:K111"/>
    <mergeCell ref="C112:H113"/>
    <mergeCell ref="I112:I113"/>
    <mergeCell ref="J112:J113"/>
    <mergeCell ref="K112:K113"/>
    <mergeCell ref="C114:H115"/>
    <mergeCell ref="I114:I115"/>
    <mergeCell ref="J114:J115"/>
    <mergeCell ref="K114:K115"/>
    <mergeCell ref="C116:H117"/>
    <mergeCell ref="I116:I117"/>
    <mergeCell ref="J116:J117"/>
    <mergeCell ref="K116:K117"/>
    <mergeCell ref="C118:H119"/>
    <mergeCell ref="I118:I119"/>
    <mergeCell ref="J118:J119"/>
    <mergeCell ref="K118:K119"/>
    <mergeCell ref="C120:H121"/>
    <mergeCell ref="I120:I121"/>
    <mergeCell ref="J120:J121"/>
    <mergeCell ref="K120:K121"/>
    <mergeCell ref="A10:A22"/>
    <mergeCell ref="B15:B21"/>
    <mergeCell ref="A23:A38"/>
    <mergeCell ref="B23:B29"/>
    <mergeCell ref="A41:A55"/>
    <mergeCell ref="B46:B54"/>
    <mergeCell ref="A56:A70"/>
    <mergeCell ref="B56:B64"/>
    <mergeCell ref="H72:N98"/>
    <mergeCell ref="A74:G98"/>
  </mergeCells>
  <phoneticPr fontId="19"/>
  <pageMargins left="0.98425196850393704" right="0.59055118110236215" top="0.59055118110236215" bottom="0.59055118110236215" header="0.51181102362204722" footer="0.51181102362204722"/>
  <pageSetup paperSize="9" scale="46" fitToWidth="1" fitToHeight="1" orientation="portrait" usePrinterDefaults="1" r:id="rId1"/>
  <rowBreaks count="1" manualBreakCount="1">
    <brk id="38" max="1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概要用★第１号様式　自己評価票 (記載例)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375010</cp:lastModifiedBy>
  <cp:lastPrinted>2017-03-17T02:00:06Z</cp:lastPrinted>
  <dcterms:created xsi:type="dcterms:W3CDTF">2010-04-22T09:42:39Z</dcterms:created>
  <dcterms:modified xsi:type="dcterms:W3CDTF">2026-03-13T08:08:47Z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1041-6.6.0.2703</vt:lpwstr>
  </property>
  <property fmtid="{DCFEDD21-7773-49B2-8022-6FC58DB5260B}" pid="2" name="SavedVersions">
    <vt:vector size="6" baseType="lpwstr">
      <vt:lpwstr>2.1.9.0</vt:lpwstr>
      <vt:lpwstr>3.0.2.0</vt: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2026-03-13T08:08:47Z</vt:filetime>
  </property>
</Properties>
</file>