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00" yWindow="3240" windowWidth="21600" windowHeight="14760"/>
  </bookViews>
  <sheets>
    <sheet name="Sheet2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<sst xmlns="http://schemas.openxmlformats.org/spreadsheetml/2006/main" xmlns:r="http://schemas.openxmlformats.org/officeDocument/2006/relationships" count="28" uniqueCount="28">
  <si>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※購入枚数が多い場合、配送等に時間を要する可能性がある。</t>
  </si>
  <si>
    <t>② 1週間の想定消費量</t>
    <rPh sb="3" eb="5">
      <t>シュウカン</t>
    </rPh>
    <rPh sb="6" eb="11">
      <t>ソウテイショウヒリョウ</t>
    </rPh>
    <phoneticPr fontId="1"/>
  </si>
  <si>
    <t>① 在庫量</t>
    <rPh sb="2" eb="5">
      <t>ザイコリョウ</t>
    </rPh>
    <phoneticPr fontId="1"/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</si>
  <si>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1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</si>
  <si>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1"/>
  </si>
  <si>
    <t>購入上限数</t>
    <rPh sb="0" eb="5">
      <t>コウニュウジョウゲンスウ</t>
    </rPh>
    <phoneticPr fontId="1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</si>
  <si>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1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</si>
  <si>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1"/>
  </si>
  <si>
    <t>枚</t>
    <rPh sb="0" eb="1">
      <t>マイ</t>
    </rPh>
    <phoneticPr fontId="1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</si>
  <si>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1"/>
  </si>
  <si>
    <t>■確認方法</t>
    <rPh sb="1" eb="3">
      <t>カクニン</t>
    </rPh>
    <rPh sb="3" eb="5">
      <t>ホウホウ</t>
    </rPh>
    <phoneticPr fontId="1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</si>
  <si>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1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</si>
  <si>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1"/>
  </si>
  <si>
    <t>↓自動算出されます</t>
    <rPh sb="1" eb="3">
      <t>ジドウ</t>
    </rPh>
    <rPh sb="3" eb="5">
      <t>サンシュツ</t>
    </rPh>
    <phoneticPr fontId="1"/>
  </si>
  <si>
    <t>購入上限数について</t>
    <rPh sb="0" eb="5">
      <t>コウニュウジョウゲンスウ</t>
    </rPh>
    <phoneticPr fontId="1"/>
  </si>
  <si>
    <t>例：１週間の想定消費量×２が</t>
  </si>
  <si>
    <t>・・・・・以降も同様とする</t>
  </si>
  <si>
    <t>（ただし、例えば④の購入対象者が一度①を購入した場合、その後②③を購入すること等は不可。）</t>
  </si>
  <si>
    <t>配布対象</t>
    <rPh sb="0" eb="4">
      <t>ハイフタイショウ</t>
    </rPh>
    <phoneticPr fontId="1"/>
  </si>
  <si>
    <t>（ただし、例えば④の購入対象者が一度３セット分を購入した場合、その後追加で１セットを購入すること等は不可。）</t>
  </si>
  <si>
    <t>①　 １～1000枚の場合：１セット【1000枚（10箱）】を購入可能　※10箱で１セットです</t>
  </si>
  <si>
    <t>②1001～2000枚の場合：２セット【2000枚（20箱）】まで購入可能</t>
  </si>
  <si>
    <t>④3001～4000枚の場合：４セット【4000枚（40箱）】まで購入可能</t>
  </si>
  <si>
    <t>③2001～3000枚の場合：３セット【3000枚（30箱）】まで購入可能</t>
  </si>
  <si>
    <t>※１セット（1000枚（10箱））が最小の販売単位であり、セット単位でサイズ指定が可能。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</si>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</sst>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1" xfId="0" applyFont="1" applyBorder="1">
      <alignment vertical="center"/>
    </xf>
    <xf numFmtId="38" fontId="2" fillId="0" borderId="2" xfId="1" applyFont="1" applyBorder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38" fontId="2" fillId="0" borderId="2" xfId="1" applyFont="1" applyBorder="1">
      <alignment vertical="center"/>
    </xf>
  </cellXfs>
  <cellStyles count="2">
    <cellStyle name="標準" xfId="0" builtinId="0"/>
    <cellStyle name="桁区切り" xfId="1" builtinId="6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F35"/>
  <sheetViews>
    <sheetView tabSelected="1" zoomScale="85" zoomScaleNormal="85" workbookViewId="0">
      <selection activeCell="F28" sqref="F28"/>
    </sheetView>
  </sheetViews>
  <sheetFormatPr defaultRowHeight="18"/>
  <cols>
    <col min="1" max="2" width="4.125" customWidth="1"/>
    <col min="3" max="3" width="40.25" customWidth="1"/>
    <col min="4" max="4" width="22" customWidth="1"/>
    <col min="5" max="5" width="4.125" customWidth="1"/>
  </cols>
  <sheetData>
    <row r="2" spans="1:6">
      <c r="B2" t="s">
        <v>7</v>
      </c>
    </row>
    <row r="3" spans="1:6">
      <c r="B3" t="s">
        <v>6</v>
      </c>
    </row>
    <row r="4" spans="1:6">
      <c r="B4" t="s">
        <v>9</v>
      </c>
    </row>
    <row r="6" spans="1:6">
      <c r="B6" t="s">
        <v>10</v>
      </c>
    </row>
    <row r="7" spans="1:6">
      <c r="B7" t="s">
        <v>11</v>
      </c>
    </row>
    <row r="8" spans="1:6" ht="18.75"/>
    <row r="9" spans="1:6" ht="23.25">
      <c r="A9" s="1"/>
      <c r="B9" s="1"/>
      <c r="C9" s="2" t="s">
        <v>2</v>
      </c>
      <c r="D9" s="4"/>
      <c r="E9" s="1" t="s">
        <v>8</v>
      </c>
      <c r="F9" s="1"/>
    </row>
    <row r="10" spans="1:6" ht="6" customHeight="1">
      <c r="A10" s="1"/>
      <c r="B10" s="1"/>
      <c r="C10" s="1"/>
      <c r="D10" s="1"/>
      <c r="E10" s="1"/>
      <c r="F10" s="1"/>
    </row>
    <row r="11" spans="1:6" ht="23.25">
      <c r="A11" s="1"/>
      <c r="B11" s="1"/>
      <c r="C11" s="2" t="s">
        <v>1</v>
      </c>
      <c r="D11" s="4"/>
      <c r="E11" s="1" t="s">
        <v>8</v>
      </c>
      <c r="F11" s="1"/>
    </row>
    <row r="12" spans="1:6" ht="6" customHeight="1">
      <c r="A12" s="1"/>
      <c r="B12" s="1"/>
      <c r="C12" s="1"/>
      <c r="D12" s="1"/>
      <c r="E12" s="1"/>
      <c r="F12" s="1"/>
    </row>
    <row r="13" spans="1:6" ht="23.25">
      <c r="A13" s="1"/>
      <c r="B13" s="1"/>
      <c r="C13" s="2" t="s">
        <v>4</v>
      </c>
      <c r="D13" s="4"/>
      <c r="E13" s="1" t="s">
        <v>8</v>
      </c>
      <c r="F13" s="1"/>
    </row>
    <row r="15" spans="1:6">
      <c r="D15" t="s">
        <v>12</v>
      </c>
    </row>
    <row r="16" spans="1:6" ht="23.25">
      <c r="C16" s="3" t="s">
        <v>18</v>
      </c>
      <c r="D16" s="5" t="str">
        <f>IF($D$9&lt;(($D$11-$D$13)*4),"該当","非該当")</f>
        <v>非該当</v>
      </c>
    </row>
    <row r="18" spans="3:5">
      <c r="C18" t="s">
        <v>3</v>
      </c>
    </row>
    <row r="19" spans="3:5" ht="18.75">
      <c r="D19" t="s">
        <v>13</v>
      </c>
    </row>
    <row r="20" spans="3:5" ht="23.25">
      <c r="C20" s="3" t="s">
        <v>5</v>
      </c>
      <c r="D20" s="6">
        <f>IF(D16="該当",_xlfn.CEILING.MATH($D$11*2,1000),0)</f>
        <v>0</v>
      </c>
      <c r="E20" t="s">
        <v>8</v>
      </c>
    </row>
    <row r="22" spans="3:5">
      <c r="C22" t="s">
        <v>14</v>
      </c>
    </row>
    <row r="23" spans="3:5">
      <c r="C23" t="s">
        <v>15</v>
      </c>
    </row>
    <row r="24" spans="3:5">
      <c r="C24" t="s">
        <v>20</v>
      </c>
    </row>
    <row r="25" spans="3:5">
      <c r="C25" t="s">
        <v>21</v>
      </c>
    </row>
    <row r="26" spans="3:5">
      <c r="C26" t="s">
        <v>23</v>
      </c>
    </row>
    <row r="27" spans="3:5">
      <c r="C27" t="s">
        <v>22</v>
      </c>
    </row>
    <row r="28" spans="3:5">
      <c r="C28" t="s">
        <v>16</v>
      </c>
    </row>
    <row r="29" spans="3:5">
      <c r="C29" t="s">
        <v>24</v>
      </c>
    </row>
    <row r="30" spans="3:5">
      <c r="C30" t="s">
        <v>25</v>
      </c>
    </row>
    <row r="31" spans="3:5">
      <c r="C31" t="s">
        <v>0</v>
      </c>
    </row>
    <row r="32" spans="3:5">
      <c r="C32" t="s">
        <v>26</v>
      </c>
    </row>
    <row r="33" spans="3:3">
      <c r="C33" t="s">
        <v>27</v>
      </c>
    </row>
    <row r="34" spans="3:3">
      <c r="C34" t="s">
        <v>19</v>
      </c>
    </row>
    <row r="35" spans="3:3">
      <c r="C35" t="s">
        <v>17</v>
      </c>
    </row>
  </sheetData>
  <phoneticPr fontId="1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text="該当">
      <formula>LEFT(D16,LEN("該当"))="該当"</formula>
    </cfRule>
    <cfRule type="containsText" dxfId="0" priority="5" text="非該当">
      <formula>NOT(ISERROR(SEARCH("非該当",D16)))</formula>
    </cfRule>
  </conditionalFormatting>
  <pageMargins left="0.7" right="0.7" top="0.75" bottom="0.75" header="0.3" footer="0.3"/>
  <pageSetup paperSize="9" scale="73" fitToWidth="1" fitToHeight="1" orientation="landscape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D88FBB5-87AE-4E01-8E91-89809EC3650C}"/>
</file>

<file path=customXml/itemProps2.xml><?xml version="1.0" encoding="utf-8"?>
<ds:datastoreItem xmlns:ds="http://schemas.openxmlformats.org/officeDocument/2006/customXml" ds:itemID="{F9841DEC-3CC5-4ECB-B4DA-E24EFDEC89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B5FDA2-D8F7-45F0-ACDF-6D62A09E19F2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79e19597-d095-4f86-b8bf-5fd605d47e03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Deloitte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Yamada, Yoshinosuke</dc:creator>
  <cp:lastModifiedBy>413613</cp:lastModifiedBy>
  <cp:lastPrinted>2026-05-12T07:50:31Z</cp:lastPrinted>
  <dcterms:created xsi:type="dcterms:W3CDTF">2026-05-12T06:57:35Z</dcterms:created>
  <dcterms:modified xsi:type="dcterms:W3CDTF">2026-05-14T07:56:09Z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0x01010066FEF443D7B0AD4DA8720B0EBF368E9D</vt:lpwstr>
  </property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2026-05-14T07:56:09Z</vt:filetime>
  </property>
</Properties>
</file>