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 tabRatio="800"/>
  </bookViews>
  <sheets>
    <sheet name="別紙１（所要額調書）" sheetId="1" r:id="rId1"/>
    <sheet name="別紙２（事業計画書）" sheetId="2" r:id="rId2"/>
    <sheet name="別紙３（収入支出抄本）" sheetId="4" r:id="rId3"/>
    <sheet name="別紙４（所要額調書） 変更" sheetId="5" r:id="rId4"/>
    <sheet name="別紙５（事業計画書） 変更" sheetId="3" r:id="rId5"/>
    <sheet name="別紙６（収入支出抄本） 変更" sheetId="9" r:id="rId6"/>
    <sheet name="別紙７（所要額精算調書）" sheetId="7" r:id="rId7"/>
    <sheet name="別紙８（事業実績報告書）" sheetId="6" r:id="rId8"/>
    <sheet name="別紙９（収入支出決算書）" sheetId="8" r:id="rId9"/>
  </sheets>
  <definedNames>
    <definedName name="_xlnm.Print_Area" localSheetId="0">'別紙１（所要額調書）'!$A$1:$M$11</definedName>
    <definedName name="_xlnm.Print_Area" localSheetId="3">'別紙４（所要額調書） 変更'!$A$1:$M$11</definedName>
    <definedName name="_xlnm.Print_Area" localSheetId="6">'別紙７（所要額精算調書）'!$A$1:$M$11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<sst xmlns="http://schemas.openxmlformats.org/spreadsheetml/2006/main" xmlns:r="http://schemas.openxmlformats.org/officeDocument/2006/relationships" count="76" uniqueCount="76">
  <si>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１．施設の名称</t>
    <rPh sb="2" eb="4">
      <t>シセツ</t>
    </rPh>
    <rPh sb="5" eb="7">
      <t>メイショウ</t>
    </rPh>
    <phoneticPr fontId="21"/>
  </si>
  <si>
    <t>別紙２　</t>
    <rPh sb="0" eb="2">
      <t>ベッシ</t>
    </rPh>
    <phoneticPr fontId="5"/>
  </si>
  <si>
    <t>基準額</t>
    <rPh sb="0" eb="3">
      <t>キジュンガク</t>
    </rPh>
    <phoneticPr fontId="21"/>
  </si>
  <si>
    <t>員数</t>
    <rPh sb="0" eb="2">
      <t>インスウ</t>
    </rPh>
    <phoneticPr fontId="21"/>
  </si>
  <si>
    <t>単価</t>
    <rPh sb="0" eb="2">
      <t>タンカ</t>
    </rPh>
    <phoneticPr fontId="21"/>
  </si>
  <si>
    <t>対象経費の支出予定額</t>
  </si>
  <si>
    <t>合　　　　　計</t>
    <rPh sb="0" eb="1">
      <t>ゴウ</t>
    </rPh>
    <phoneticPr fontId="21"/>
  </si>
  <si>
    <t>（単位：円）</t>
    <rPh sb="1" eb="3">
      <t>タンイ</t>
    </rPh>
    <rPh sb="4" eb="5">
      <t>エン</t>
    </rPh>
    <phoneticPr fontId="5"/>
  </si>
  <si>
    <t>備考</t>
    <rPh sb="0" eb="2">
      <t>ビコウ</t>
    </rPh>
    <phoneticPr fontId="21"/>
  </si>
  <si>
    <t>施設名</t>
    <rPh sb="0" eb="2">
      <t>シセツ</t>
    </rPh>
    <rPh sb="2" eb="3">
      <t>メイ</t>
    </rPh>
    <phoneticPr fontId="5"/>
  </si>
  <si>
    <t>２．施設の所在地</t>
    <rPh sb="2" eb="4">
      <t>シセツ</t>
    </rPh>
    <rPh sb="5" eb="8">
      <t>ショザイチ</t>
    </rPh>
    <phoneticPr fontId="21"/>
  </si>
  <si>
    <t>品名</t>
    <rPh sb="0" eb="2">
      <t>ヒンメイ</t>
    </rPh>
    <phoneticPr fontId="21"/>
  </si>
  <si>
    <t>竣工日</t>
    <rPh sb="0" eb="2">
      <t>シュンコウ</t>
    </rPh>
    <rPh sb="2" eb="3">
      <t>ビ</t>
    </rPh>
    <phoneticPr fontId="5"/>
  </si>
  <si>
    <r>
      <t>（注１</t>
    </r>
    <r>
      <rPr>
        <sz val="9"/>
        <color indexed="8"/>
        <rFont val="游明朝"/>
      </rPr>
      <t>）（I）「補助所要額」欄は、事業区分ごとに（C）「差引事業費」欄の額と（H）「選定額」欄の額をそれぞれを比較して少ない方の額を記入してください。
（注２）千円未満の端数が生じた場合は、切り捨てた額を記入してください。</t>
    </r>
    <rPh sb="100" eb="101">
      <t>ガク</t>
    </rPh>
    <rPh sb="102" eb="104">
      <t>キニュウ</t>
    </rPh>
    <phoneticPr fontId="5"/>
  </si>
  <si>
    <t>（A）</t>
  </si>
  <si>
    <t>備　　　　考</t>
    <rPh sb="0" eb="1">
      <t>ビ</t>
    </rPh>
    <rPh sb="5" eb="6">
      <t>コウ</t>
    </rPh>
    <phoneticPr fontId="5"/>
  </si>
  <si>
    <t>銘柄</t>
    <rPh sb="0" eb="2">
      <t>メイガラ</t>
    </rPh>
    <phoneticPr fontId="21"/>
  </si>
  <si>
    <t>実施内容</t>
    <rPh sb="0" eb="2">
      <t>ジッシ</t>
    </rPh>
    <rPh sb="2" eb="4">
      <t>ナイヨウ</t>
    </rPh>
    <phoneticPr fontId="5"/>
  </si>
  <si>
    <t>規格</t>
    <rPh sb="0" eb="2">
      <t>キカク</t>
    </rPh>
    <phoneticPr fontId="21"/>
  </si>
  <si>
    <t>予算額</t>
    <rPh sb="0" eb="3">
      <t>ヨサンガク</t>
    </rPh>
    <phoneticPr fontId="21"/>
  </si>
  <si>
    <t>《修繕事業》</t>
  </si>
  <si>
    <t>金額</t>
    <rPh sb="0" eb="2">
      <t>キンガク</t>
    </rPh>
    <phoneticPr fontId="21"/>
  </si>
  <si>
    <t>　(※区分は県補助金分と自己負担分を分けて記載し、自己負担分については任意の区分を記載してください。)</t>
    <rPh sb="3" eb="5">
      <t>クブン</t>
    </rPh>
    <rPh sb="6" eb="7">
      <t>ケン</t>
    </rPh>
    <rPh sb="7" eb="10">
      <t>ホジョキン</t>
    </rPh>
    <rPh sb="10" eb="11">
      <t>ブン</t>
    </rPh>
    <rPh sb="12" eb="14">
      <t>ジコ</t>
    </rPh>
    <rPh sb="14" eb="16">
      <t>フタン</t>
    </rPh>
    <rPh sb="16" eb="17">
      <t>ブン</t>
    </rPh>
    <rPh sb="18" eb="19">
      <t>ワ</t>
    </rPh>
    <rPh sb="21" eb="23">
      <t>キサイ</t>
    </rPh>
    <rPh sb="25" eb="27">
      <t>ジコ</t>
    </rPh>
    <rPh sb="27" eb="29">
      <t>フタン</t>
    </rPh>
    <rPh sb="29" eb="30">
      <t>ブン</t>
    </rPh>
    <rPh sb="35" eb="37">
      <t>ニンイ</t>
    </rPh>
    <rPh sb="38" eb="40">
      <t>クブン</t>
    </rPh>
    <rPh sb="41" eb="43">
      <t>キサイ</t>
    </rPh>
    <phoneticPr fontId="21"/>
  </si>
  <si>
    <t>設置場所</t>
    <rPh sb="0" eb="2">
      <t>セッチ</t>
    </rPh>
    <rPh sb="2" eb="4">
      <t>バショ</t>
    </rPh>
    <phoneticPr fontId="21"/>
  </si>
  <si>
    <t>３．事業の必要性</t>
    <rPh sb="2" eb="4">
      <t>ジギョウ</t>
    </rPh>
    <rPh sb="5" eb="8">
      <t>ヒツヨウセイ</t>
    </rPh>
    <phoneticPr fontId="21"/>
  </si>
  <si>
    <t>差引き増減(△)</t>
    <rPh sb="0" eb="2">
      <t>サシヒキ</t>
    </rPh>
    <rPh sb="3" eb="5">
      <t>ゾウゲン</t>
    </rPh>
    <phoneticPr fontId="21"/>
  </si>
  <si>
    <t>事業計画書</t>
    <rPh sb="0" eb="2">
      <t>ジギョウ</t>
    </rPh>
    <rPh sb="2" eb="5">
      <t>ケイカクショ</t>
    </rPh>
    <phoneticPr fontId="5"/>
  </si>
  <si>
    <t>合計</t>
    <rPh sb="0" eb="2">
      <t>ゴウケイ</t>
    </rPh>
    <phoneticPr fontId="5"/>
  </si>
  <si>
    <t>別紙１</t>
    <rPh sb="0" eb="2">
      <t>ベッシ</t>
    </rPh>
    <phoneticPr fontId="5"/>
  </si>
  <si>
    <t>小計</t>
    <rPh sb="0" eb="2">
      <t>ショウケイ</t>
    </rPh>
    <phoneticPr fontId="5"/>
  </si>
  <si>
    <t>所要額精算調書</t>
    <rPh sb="0" eb="3">
      <t>ショヨウガク</t>
    </rPh>
    <rPh sb="3" eb="5">
      <t>セイサン</t>
    </rPh>
    <rPh sb="5" eb="7">
      <t>チョウショ</t>
    </rPh>
    <phoneticPr fontId="5"/>
  </si>
  <si>
    <t>４．事業概要</t>
    <rPh sb="2" eb="4">
      <t>ジギョウ</t>
    </rPh>
    <rPh sb="4" eb="6">
      <t>ガイヨウ</t>
    </rPh>
    <phoneticPr fontId="5"/>
  </si>
  <si>
    <t>金額</t>
    <rPh sb="0" eb="2">
      <t>キンガク</t>
    </rPh>
    <phoneticPr fontId="5"/>
  </si>
  <si>
    <t>収入支出（歳入歳出）決算（見込み）書（抄本）</t>
    <rPh sb="0" eb="2">
      <t>シュウニュウ</t>
    </rPh>
    <rPh sb="2" eb="4">
      <t>シシュツ</t>
    </rPh>
    <rPh sb="5" eb="7">
      <t>サイニュウ</t>
    </rPh>
    <rPh sb="7" eb="9">
      <t>サイシュツ</t>
    </rPh>
    <rPh sb="10" eb="12">
      <t>ケッサン</t>
    </rPh>
    <rPh sb="13" eb="15">
      <t>ミコ</t>
    </rPh>
    <rPh sb="17" eb="18">
      <t>ショ</t>
    </rPh>
    <rPh sb="19" eb="21">
      <t>ショウホン</t>
    </rPh>
    <phoneticPr fontId="21"/>
  </si>
  <si>
    <t>（１）環境改善のための医療機関内の修繕事業</t>
    <rPh sb="11" eb="13">
      <t>イリョウ</t>
    </rPh>
    <rPh sb="13" eb="15">
      <t>キカン</t>
    </rPh>
    <rPh sb="15" eb="16">
      <t>ナイ</t>
    </rPh>
    <rPh sb="19" eb="21">
      <t>ジギョウ</t>
    </rPh>
    <phoneticPr fontId="21"/>
  </si>
  <si>
    <t>（２）環境改善のための物品等の購入事業</t>
    <rPh sb="17" eb="19">
      <t>ジギョウ</t>
    </rPh>
    <phoneticPr fontId="5"/>
  </si>
  <si>
    <t>総事業費</t>
    <rPh sb="0" eb="1">
      <t>ソウ</t>
    </rPh>
    <rPh sb="1" eb="4">
      <t>ジギョウヒ</t>
    </rPh>
    <phoneticPr fontId="21"/>
  </si>
  <si>
    <t>基準額
（E×F）</t>
    <rPh sb="0" eb="3">
      <t>キジュンガク</t>
    </rPh>
    <phoneticPr fontId="21"/>
  </si>
  <si>
    <t>（B）</t>
  </si>
  <si>
    <t>（D）</t>
  </si>
  <si>
    <t>（C）</t>
  </si>
  <si>
    <t>決算額</t>
    <rPh sb="0" eb="2">
      <t>ケッサン</t>
    </rPh>
    <rPh sb="2" eb="3">
      <t>ガク</t>
    </rPh>
    <phoneticPr fontId="21"/>
  </si>
  <si>
    <t>　（E）</t>
  </si>
  <si>
    <t>対象経費の支出額</t>
  </si>
  <si>
    <t>（1）施設数
（2）小児患者
　      病床数</t>
    <rPh sb="3" eb="6">
      <t>シセツスウ</t>
    </rPh>
    <rPh sb="10" eb="12">
      <t>ショウニ</t>
    </rPh>
    <rPh sb="12" eb="14">
      <t>カンジャ</t>
    </rPh>
    <rPh sb="22" eb="25">
      <t>ビョウショウスウ</t>
    </rPh>
    <phoneticPr fontId="21"/>
  </si>
  <si>
    <t>（F）</t>
  </si>
  <si>
    <t>（G）</t>
  </si>
  <si>
    <t>（H）</t>
  </si>
  <si>
    <r>
      <t>選定額
(</t>
    </r>
    <r>
      <rPr>
        <sz val="8"/>
        <color theme="1"/>
        <rFont val="游明朝"/>
      </rPr>
      <t>D)又は(G)のいずれか少ない方の額</t>
    </r>
    <rPh sb="0" eb="2">
      <t>センテイ</t>
    </rPh>
    <rPh sb="2" eb="3">
      <t>ガク</t>
    </rPh>
    <rPh sb="7" eb="8">
      <t>マタ</t>
    </rPh>
    <rPh sb="17" eb="18">
      <t>スク</t>
    </rPh>
    <rPh sb="20" eb="21">
      <t>ホウ</t>
    </rPh>
    <rPh sb="22" eb="23">
      <t>ガク</t>
    </rPh>
    <phoneticPr fontId="21"/>
  </si>
  <si>
    <t>（I）</t>
  </si>
  <si>
    <t>区分</t>
    <rPh sb="0" eb="2">
      <t>クブン</t>
    </rPh>
    <phoneticPr fontId="21"/>
  </si>
  <si>
    <t>差引事業費
（A－B）</t>
    <rPh sb="0" eb="2">
      <t>サシヒキ</t>
    </rPh>
    <rPh sb="2" eb="5">
      <t>ジギョウヒ</t>
    </rPh>
    <phoneticPr fontId="21"/>
  </si>
  <si>
    <t>事業区分</t>
    <rPh sb="0" eb="2">
      <t>ジギョウ</t>
    </rPh>
    <rPh sb="2" eb="4">
      <t>クブン</t>
    </rPh>
    <phoneticPr fontId="5"/>
  </si>
  <si>
    <t>所要額調書</t>
    <rPh sb="0" eb="3">
      <t>ショヨウガク</t>
    </rPh>
    <rPh sb="3" eb="5">
      <t>チョウショ</t>
    </rPh>
    <phoneticPr fontId="5"/>
  </si>
  <si>
    <t>（　　　　　　　　　　）</t>
  </si>
  <si>
    <t>２　支出（歳出）の部</t>
    <rPh sb="2" eb="4">
      <t>シシュツ</t>
    </rPh>
    <rPh sb="5" eb="7">
      <t>サイシュツ</t>
    </rPh>
    <rPh sb="9" eb="10">
      <t>ブ</t>
    </rPh>
    <phoneticPr fontId="21"/>
  </si>
  <si>
    <r>
      <t>（注１</t>
    </r>
    <r>
      <rPr>
        <sz val="9"/>
        <color indexed="8"/>
        <rFont val="游明朝"/>
      </rPr>
      <t>）（I）「補助所要額」欄は、事業区分ごとに（C）「差引事業費」欄の額と（H）「選定額」欄の額をそれぞれを比較して少ない方の額を記入してください。
（注２）千円未満の端数が生じた場合は、切り捨てた額を記入してください。
（注３）変更後の金額の上に変更前の金額を括弧書きで記入してください。</t>
    </r>
    <rPh sb="100" eb="101">
      <t>ガク</t>
    </rPh>
    <rPh sb="102" eb="104">
      <t>キニュウ</t>
    </rPh>
    <phoneticPr fontId="5"/>
  </si>
  <si>
    <t>着工日</t>
    <rPh sb="0" eb="3">
      <t>チャッコウビ</t>
    </rPh>
    <phoneticPr fontId="5"/>
  </si>
  <si>
    <t>事業実績報告書</t>
  </si>
  <si>
    <t>収入支出（歳入歳出）予算書（抄本）</t>
    <rPh sb="0" eb="2">
      <t>シュウニュウ</t>
    </rPh>
    <rPh sb="2" eb="4">
      <t>シシュツ</t>
    </rPh>
    <rPh sb="5" eb="7">
      <t>サイニュウ</t>
    </rPh>
    <rPh sb="7" eb="9">
      <t>サイシュツ</t>
    </rPh>
    <rPh sb="12" eb="13">
      <t>ショ</t>
    </rPh>
    <rPh sb="14" eb="16">
      <t>ショウホン</t>
    </rPh>
    <phoneticPr fontId="21"/>
  </si>
  <si>
    <t>１　収入（歳入）の部</t>
    <rPh sb="2" eb="4">
      <t>シュウニュウ</t>
    </rPh>
    <rPh sb="5" eb="7">
      <t>サイニュウ</t>
    </rPh>
    <rPh sb="9" eb="10">
      <t>ブ</t>
    </rPh>
    <phoneticPr fontId="21"/>
  </si>
  <si>
    <t>合　計</t>
    <rPh sb="0" eb="1">
      <t>ゴウ</t>
    </rPh>
    <rPh sb="2" eb="3">
      <t>ケイ</t>
    </rPh>
    <phoneticPr fontId="21"/>
  </si>
  <si>
    <t>円</t>
    <rPh sb="0" eb="1">
      <t>エン</t>
    </rPh>
    <phoneticPr fontId="21"/>
  </si>
  <si>
    <t>別紙３</t>
    <rPh sb="0" eb="2">
      <t>ベッシ</t>
    </rPh>
    <phoneticPr fontId="21"/>
  </si>
  <si>
    <t>変更後収入支出（歳入歳出）予算書（抄本）</t>
    <rPh sb="0" eb="3">
      <t>ヘンコウゴ</t>
    </rPh>
    <rPh sb="3" eb="5">
      <t>シュウニュウ</t>
    </rPh>
    <rPh sb="5" eb="7">
      <t>シシュツ</t>
    </rPh>
    <rPh sb="8" eb="10">
      <t>サイニュウ</t>
    </rPh>
    <rPh sb="10" eb="12">
      <t>サイシュツ</t>
    </rPh>
    <rPh sb="15" eb="16">
      <t>ショ</t>
    </rPh>
    <rPh sb="17" eb="19">
      <t>ショウホン</t>
    </rPh>
    <phoneticPr fontId="21"/>
  </si>
  <si>
    <t>別紙４</t>
    <rPh sb="0" eb="2">
      <t>ベッシ</t>
    </rPh>
    <phoneticPr fontId="5"/>
  </si>
  <si>
    <t>《物品等購入事業》</t>
    <rPh sb="3" eb="4">
      <t>ナド</t>
    </rPh>
    <phoneticPr fontId="5"/>
  </si>
  <si>
    <t>別紙５　</t>
    <rPh sb="0" eb="2">
      <t>ベッシ</t>
    </rPh>
    <phoneticPr fontId="5"/>
  </si>
  <si>
    <t>別紙６</t>
    <rPh sb="0" eb="2">
      <t>ベッシ</t>
    </rPh>
    <phoneticPr fontId="21"/>
  </si>
  <si>
    <t>変更後所要額調書</t>
    <rPh sb="0" eb="3">
      <t>ヘンコウゴ</t>
    </rPh>
    <rPh sb="3" eb="6">
      <t>ショヨウガク</t>
    </rPh>
    <rPh sb="6" eb="8">
      <t>チョウショ</t>
    </rPh>
    <phoneticPr fontId="5"/>
  </si>
  <si>
    <t>変更後事業計画書</t>
    <rPh sb="0" eb="3">
      <t>ヘンコウゴ</t>
    </rPh>
    <rPh sb="3" eb="5">
      <t>ジギョウ</t>
    </rPh>
    <rPh sb="5" eb="8">
      <t>ケイカクショ</t>
    </rPh>
    <phoneticPr fontId="5"/>
  </si>
  <si>
    <t>別紙７</t>
    <rPh sb="0" eb="2">
      <t>ベッシ</t>
    </rPh>
    <phoneticPr fontId="5"/>
  </si>
  <si>
    <t>別紙８　</t>
    <rPh sb="0" eb="2">
      <t>ベッシ</t>
    </rPh>
    <phoneticPr fontId="5"/>
  </si>
  <si>
    <t>別紙９</t>
    <rPh sb="0" eb="2">
      <t>ベッシ</t>
    </rPh>
    <phoneticPr fontId="21"/>
  </si>
  <si>
    <t>診療収入額及び寄付金その他の収入額</t>
    <rPh sb="0" eb="2">
      <t>シンリョウ</t>
    </rPh>
    <rPh sb="2" eb="5">
      <t>シュウニュウガク</t>
    </rPh>
    <rPh sb="5" eb="6">
      <t>オヨ</t>
    </rPh>
    <phoneticPr fontId="5"/>
  </si>
  <si>
    <r>
      <t xml:space="preserve">補助金所要額
</t>
    </r>
    <r>
      <rPr>
        <sz val="8"/>
        <color auto="1"/>
        <rFont val="游明朝"/>
      </rPr>
      <t>(C)又は(H)のいずれか少ない方の額</t>
    </r>
    <rPh sb="0" eb="3">
      <t>ホジョキン</t>
    </rPh>
    <rPh sb="3" eb="6">
      <t>ショヨウガク</t>
    </rPh>
    <rPh sb="10" eb="11">
      <t>マタ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</si>
</sst>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4">
    <font>
      <sz val="12"/>
      <color theme="1"/>
      <name val="ＭＳ 明朝"/>
      <family val="1"/>
    </font>
    <font>
      <sz val="10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游明朝"/>
      <family val="1"/>
    </font>
    <font>
      <sz val="12"/>
      <color auto="1"/>
      <name val="游明朝"/>
      <family val="1"/>
    </font>
    <font>
      <sz val="9.5"/>
      <color auto="1"/>
      <name val="游明朝"/>
      <family val="1"/>
    </font>
    <font>
      <sz val="10"/>
      <color auto="1"/>
      <name val="游明朝"/>
      <family val="1"/>
    </font>
    <font>
      <sz val="9"/>
      <color theme="1"/>
      <name val="游明朝"/>
      <family val="1"/>
    </font>
    <font>
      <sz val="9"/>
      <color auto="1"/>
      <name val="游明朝"/>
      <family val="1"/>
    </font>
    <font>
      <sz val="9"/>
      <color theme="1"/>
      <name val="ＭＳ 明朝"/>
      <family val="1"/>
    </font>
    <font>
      <sz val="8"/>
      <color theme="1"/>
      <name val="游明朝"/>
      <family val="1"/>
    </font>
    <font>
      <sz val="8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明朝"/>
      <family val="1"/>
    </font>
    <font>
      <sz val="11"/>
      <color auto="1"/>
      <name val="ＭＳ ゴシック"/>
      <family val="3"/>
    </font>
    <font>
      <sz val="11"/>
      <color theme="1"/>
      <name val="ＭＳ ゴシック"/>
      <family val="3"/>
    </font>
    <font>
      <b/>
      <sz val="11"/>
      <color theme="1"/>
      <name val="ＭＳ 明朝"/>
      <family val="1"/>
    </font>
    <font>
      <sz val="12"/>
      <color theme="1"/>
      <name val="ＭＳ 明朝"/>
      <family val="1"/>
    </font>
    <font>
      <sz val="6"/>
      <color auto="1"/>
      <name val="ＭＳ Ｐゴシック"/>
      <family val="3"/>
    </font>
    <font>
      <sz val="18"/>
      <color theme="1"/>
      <name val="ＭＳ 明朝"/>
      <family val="1"/>
    </font>
    <font>
      <sz val="9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auto="1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 diagonalUp="1">
      <left/>
      <right/>
      <top style="thin">
        <color indexed="64"/>
      </top>
      <bottom style="medium">
        <color auto="1"/>
      </bottom>
      <diagonal style="thin">
        <color auto="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auto="1"/>
      </right>
      <top style="thin">
        <color indexed="64"/>
      </top>
      <bottom style="medium">
        <color auto="1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3" fontId="8" fillId="0" borderId="0" xfId="6" quotePrefix="1" applyNumberFormat="1" applyFont="1" applyAlignment="1">
      <alignment vertical="center"/>
    </xf>
    <xf numFmtId="3" fontId="9" fillId="0" borderId="1" xfId="6" applyNumberFormat="1" applyFont="1" applyBorder="1" applyAlignment="1">
      <alignment horizontal="center" vertical="center"/>
    </xf>
    <xf numFmtId="3" fontId="9" fillId="0" borderId="2" xfId="6" applyNumberFormat="1" applyFont="1" applyBorder="1" applyAlignment="1">
      <alignment horizontal="center" vertical="center"/>
    </xf>
    <xf numFmtId="3" fontId="10" fillId="0" borderId="3" xfId="6" applyNumberFormat="1" applyFont="1" applyBorder="1" applyAlignment="1">
      <alignment horizontal="left" vertical="center" wrapText="1"/>
    </xf>
    <xf numFmtId="3" fontId="10" fillId="0" borderId="4" xfId="6" applyNumberFormat="1" applyFont="1" applyBorder="1" applyAlignment="1">
      <alignment horizontal="left" vertical="center" wrapText="1"/>
    </xf>
    <xf numFmtId="3" fontId="9" fillId="0" borderId="5" xfId="6" applyNumberFormat="1" applyFont="1" applyBorder="1" applyAlignment="1">
      <alignment horizontal="center" vertical="center"/>
    </xf>
    <xf numFmtId="0" fontId="11" fillId="0" borderId="0" xfId="6" applyFont="1" applyAlignment="1">
      <alignment vertical="center" wrapText="1"/>
    </xf>
    <xf numFmtId="0" fontId="12" fillId="0" borderId="0" xfId="0" applyFont="1">
      <alignment vertical="center"/>
    </xf>
    <xf numFmtId="3" fontId="7" fillId="0" borderId="0" xfId="6" applyNumberFormat="1" applyFont="1" applyAlignment="1">
      <alignment vertical="center"/>
    </xf>
    <xf numFmtId="3" fontId="8" fillId="0" borderId="0" xfId="6" applyNumberFormat="1" applyFont="1" applyAlignment="1">
      <alignment vertical="center"/>
    </xf>
    <xf numFmtId="3" fontId="9" fillId="0" borderId="6" xfId="6" applyNumberFormat="1" applyFont="1" applyBorder="1" applyAlignment="1">
      <alignment horizontal="center" vertical="center"/>
    </xf>
    <xf numFmtId="3" fontId="9" fillId="0" borderId="0" xfId="6" applyNumberFormat="1" applyFont="1" applyBorder="1" applyAlignment="1">
      <alignment horizontal="center" vertical="center"/>
    </xf>
    <xf numFmtId="3" fontId="10" fillId="0" borderId="6" xfId="6" applyNumberFormat="1" applyFont="1" applyBorder="1" applyAlignment="1">
      <alignment horizontal="left" vertical="center" wrapText="1"/>
    </xf>
    <xf numFmtId="3" fontId="10" fillId="0" borderId="7" xfId="6" applyNumberFormat="1" applyFont="1" applyBorder="1" applyAlignment="1">
      <alignment horizontal="left" vertical="center" wrapText="1"/>
    </xf>
    <xf numFmtId="3" fontId="9" fillId="0" borderId="8" xfId="6" applyNumberFormat="1" applyFont="1" applyBorder="1" applyAlignment="1">
      <alignment horizontal="center" vertical="center"/>
    </xf>
    <xf numFmtId="3" fontId="9" fillId="0" borderId="9" xfId="6" applyNumberFormat="1" applyFont="1" applyBorder="1" applyAlignment="1">
      <alignment horizontal="center" vertical="center"/>
    </xf>
    <xf numFmtId="3" fontId="10" fillId="0" borderId="8" xfId="6" applyNumberFormat="1" applyFont="1" applyBorder="1" applyAlignment="1">
      <alignment horizontal="left" vertical="center" wrapText="1"/>
    </xf>
    <xf numFmtId="3" fontId="10" fillId="0" borderId="10" xfId="6" applyNumberFormat="1" applyFont="1" applyBorder="1" applyAlignment="1">
      <alignment horizontal="left" vertical="center" wrapText="1"/>
    </xf>
    <xf numFmtId="3" fontId="10" fillId="0" borderId="11" xfId="6" applyNumberFormat="1" applyFont="1" applyBorder="1" applyAlignment="1">
      <alignment horizontal="center" vertical="center" wrapText="1"/>
    </xf>
    <xf numFmtId="3" fontId="10" fillId="0" borderId="12" xfId="6" applyNumberFormat="1" applyFont="1" applyBorder="1" applyAlignment="1">
      <alignment horizontal="center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176" fontId="9" fillId="0" borderId="14" xfId="6" quotePrefix="1" applyNumberFormat="1" applyFont="1" applyFill="1" applyBorder="1" applyAlignment="1" applyProtection="1">
      <alignment horizontal="right" vertical="center" shrinkToFit="1"/>
      <protection locked="0"/>
    </xf>
    <xf numFmtId="176" fontId="9" fillId="0" borderId="5" xfId="6" quotePrefix="1" applyNumberFormat="1" applyFont="1" applyFill="1" applyBorder="1" applyAlignment="1">
      <alignment horizontal="right" vertical="center" shrinkToFit="1"/>
    </xf>
    <xf numFmtId="0" fontId="2" fillId="0" borderId="0" xfId="8">
      <alignment vertical="center"/>
    </xf>
    <xf numFmtId="3" fontId="13" fillId="0" borderId="11" xfId="6" applyNumberFormat="1" applyFont="1" applyBorder="1" applyAlignment="1">
      <alignment horizontal="center" vertical="center" wrapText="1"/>
    </xf>
    <xf numFmtId="3" fontId="13" fillId="0" borderId="12" xfId="6" applyNumberFormat="1" applyFont="1" applyBorder="1" applyAlignment="1">
      <alignment horizontal="center" vertical="center" wrapText="1"/>
    </xf>
    <xf numFmtId="176" fontId="9" fillId="0" borderId="14" xfId="6" quotePrefix="1" applyNumberFormat="1" applyFont="1" applyFill="1" applyBorder="1" applyAlignment="1">
      <alignment horizontal="right" vertical="center" shrinkToFit="1"/>
    </xf>
    <xf numFmtId="176" fontId="9" fillId="2" borderId="14" xfId="6" quotePrefix="1" applyNumberFormat="1" applyFont="1" applyFill="1" applyBorder="1" applyAlignment="1">
      <alignment horizontal="right" vertical="center" shrinkToFit="1"/>
    </xf>
    <xf numFmtId="3" fontId="10" fillId="0" borderId="15" xfId="6" applyNumberFormat="1" applyFont="1" applyBorder="1" applyAlignment="1">
      <alignment horizontal="right" vertical="center" wrapText="1"/>
    </xf>
    <xf numFmtId="176" fontId="9" fillId="0" borderId="16" xfId="6" quotePrefix="1" applyNumberFormat="1" applyFont="1" applyFill="1" applyBorder="1" applyAlignment="1" applyProtection="1">
      <alignment horizontal="right" vertical="center" shrinkToFit="1"/>
      <protection locked="0"/>
    </xf>
    <xf numFmtId="0" fontId="10" fillId="0" borderId="1" xfId="10" applyFont="1" applyBorder="1" applyAlignment="1">
      <alignment horizontal="center" vertical="center"/>
    </xf>
    <xf numFmtId="3" fontId="10" fillId="0" borderId="11" xfId="10" applyNumberFormat="1" applyFont="1" applyBorder="1" applyAlignment="1">
      <alignment horizontal="left" vertical="center" wrapText="1"/>
    </xf>
    <xf numFmtId="176" fontId="9" fillId="0" borderId="16" xfId="6" quotePrefix="1" applyNumberFormat="1" applyFont="1" applyFill="1" applyBorder="1" applyAlignment="1" applyProtection="1">
      <alignment horizontal="right" vertical="center" wrapText="1" shrinkToFit="1"/>
      <protection locked="0"/>
    </xf>
    <xf numFmtId="176" fontId="9" fillId="0" borderId="17" xfId="1" applyNumberFormat="1" applyFont="1" applyFill="1" applyBorder="1" applyAlignment="1" applyProtection="1">
      <alignment horizontal="right" vertical="center" shrinkToFit="1"/>
    </xf>
    <xf numFmtId="3" fontId="8" fillId="0" borderId="18" xfId="6" applyNumberFormat="1" applyFont="1" applyBorder="1" applyAlignment="1">
      <alignment horizontal="center"/>
    </xf>
    <xf numFmtId="0" fontId="10" fillId="0" borderId="6" xfId="10" applyFont="1" applyBorder="1" applyAlignment="1">
      <alignment horizontal="center" vertical="center"/>
    </xf>
    <xf numFmtId="176" fontId="9" fillId="2" borderId="16" xfId="6" quotePrefix="1" applyNumberFormat="1" applyFont="1" applyFill="1" applyBorder="1" applyAlignment="1">
      <alignment horizontal="right" vertical="center" shrinkToFit="1"/>
    </xf>
    <xf numFmtId="0" fontId="2" fillId="0" borderId="0" xfId="8" applyFont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right" vertical="center" wrapText="1"/>
    </xf>
    <xf numFmtId="176" fontId="8" fillId="2" borderId="14" xfId="6" quotePrefix="1" applyNumberFormat="1" applyFont="1" applyFill="1" applyBorder="1" applyAlignment="1">
      <alignment horizontal="right" vertical="center" shrinkToFit="1"/>
    </xf>
    <xf numFmtId="3" fontId="11" fillId="0" borderId="11" xfId="6" applyNumberFormat="1" applyFont="1" applyBorder="1" applyAlignment="1">
      <alignment horizontal="center" vertical="center" wrapText="1"/>
    </xf>
    <xf numFmtId="3" fontId="11" fillId="0" borderId="12" xfId="6" applyNumberFormat="1" applyFont="1" applyBorder="1" applyAlignment="1">
      <alignment horizontal="center" vertical="center" wrapText="1"/>
    </xf>
    <xf numFmtId="3" fontId="11" fillId="0" borderId="13" xfId="6" applyNumberFormat="1" applyFont="1" applyBorder="1" applyAlignment="1">
      <alignment horizontal="right" vertical="center" wrapText="1"/>
    </xf>
    <xf numFmtId="3" fontId="9" fillId="2" borderId="14" xfId="6" quotePrefix="1" applyNumberFormat="1" applyFont="1" applyFill="1" applyBorder="1" applyAlignment="1" applyProtection="1">
      <alignment vertical="center" wrapText="1"/>
      <protection locked="0"/>
    </xf>
    <xf numFmtId="3" fontId="8" fillId="0" borderId="0" xfId="6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0" fillId="3" borderId="1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6" fillId="3" borderId="20" xfId="0" applyFont="1" applyFill="1" applyBorder="1">
      <alignment vertical="center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>
      <alignment vertical="center"/>
    </xf>
    <xf numFmtId="0" fontId="16" fillId="3" borderId="23" xfId="0" applyFont="1" applyFill="1" applyBorder="1">
      <alignment vertical="center"/>
    </xf>
    <xf numFmtId="0" fontId="16" fillId="4" borderId="24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left" vertical="center"/>
    </xf>
    <xf numFmtId="0" fontId="17" fillId="0" borderId="26" xfId="0" applyFont="1" applyBorder="1" applyAlignment="1">
      <alignment horizontal="distributed" vertical="center" justifyLastLine="1"/>
    </xf>
    <xf numFmtId="0" fontId="16" fillId="3" borderId="27" xfId="0" applyFont="1" applyFill="1" applyBorder="1">
      <alignment vertical="center"/>
    </xf>
    <xf numFmtId="0" fontId="16" fillId="4" borderId="28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38" fontId="16" fillId="4" borderId="36" xfId="13" applyFont="1" applyFill="1" applyBorder="1" applyAlignment="1">
      <alignment horizontal="center" vertical="center"/>
    </xf>
    <xf numFmtId="38" fontId="16" fillId="4" borderId="25" xfId="13" applyFont="1" applyFill="1" applyBorder="1" applyAlignment="1">
      <alignment vertical="center"/>
    </xf>
    <xf numFmtId="0" fontId="17" fillId="0" borderId="13" xfId="0" applyFont="1" applyBorder="1" applyAlignment="1">
      <alignment horizontal="distributed" vertical="center" justifyLastLine="1"/>
    </xf>
    <xf numFmtId="0" fontId="16" fillId="3" borderId="37" xfId="0" applyFont="1" applyFill="1" applyBorder="1">
      <alignment vertical="center"/>
    </xf>
    <xf numFmtId="0" fontId="16" fillId="3" borderId="12" xfId="0" applyFont="1" applyFill="1" applyBorder="1">
      <alignment vertical="center"/>
    </xf>
    <xf numFmtId="0" fontId="16" fillId="3" borderId="38" xfId="0" applyFont="1" applyFill="1" applyBorder="1">
      <alignment vertical="center"/>
    </xf>
    <xf numFmtId="0" fontId="16" fillId="3" borderId="39" xfId="0" applyFont="1" applyFill="1" applyBorder="1">
      <alignment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2" xfId="0" applyFont="1" applyFill="1" applyBorder="1">
      <alignment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38" fontId="16" fillId="4" borderId="47" xfId="13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0" xfId="0" applyFont="1" applyFill="1" applyBorder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38" fontId="16" fillId="4" borderId="52" xfId="13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38" fontId="16" fillId="3" borderId="32" xfId="13" applyFont="1" applyFill="1" applyBorder="1" applyAlignment="1">
      <alignment horizontal="right" vertical="center"/>
    </xf>
    <xf numFmtId="38" fontId="16" fillId="3" borderId="33" xfId="13" applyFont="1" applyFill="1" applyBorder="1" applyAlignment="1">
      <alignment horizontal="right" vertical="center"/>
    </xf>
    <xf numFmtId="38" fontId="16" fillId="3" borderId="34" xfId="13" applyFont="1" applyFill="1" applyBorder="1" applyAlignment="1">
      <alignment horizontal="right" vertical="center"/>
    </xf>
    <xf numFmtId="38" fontId="16" fillId="3" borderId="35" xfId="13" applyFont="1" applyFill="1" applyBorder="1" applyAlignment="1">
      <alignment horizontal="right" vertical="center"/>
    </xf>
    <xf numFmtId="38" fontId="16" fillId="4" borderId="56" xfId="13" applyFont="1" applyFill="1" applyBorder="1" applyAlignment="1">
      <alignment horizontal="right" vertical="center"/>
    </xf>
    <xf numFmtId="38" fontId="16" fillId="4" borderId="25" xfId="13" applyFont="1" applyFill="1" applyBorder="1" applyAlignment="1">
      <alignment horizontal="right" vertical="center"/>
    </xf>
    <xf numFmtId="38" fontId="16" fillId="3" borderId="37" xfId="13" applyFont="1" applyFill="1" applyBorder="1">
      <alignment vertical="center"/>
    </xf>
    <xf numFmtId="38" fontId="16" fillId="3" borderId="12" xfId="13" applyFont="1" applyFill="1" applyBorder="1">
      <alignment vertical="center"/>
    </xf>
    <xf numFmtId="38" fontId="16" fillId="3" borderId="39" xfId="13" applyFont="1" applyFill="1" applyBorder="1">
      <alignment vertical="center"/>
    </xf>
    <xf numFmtId="38" fontId="16" fillId="3" borderId="38" xfId="13" applyFont="1" applyFill="1" applyBorder="1">
      <alignment vertical="center"/>
    </xf>
    <xf numFmtId="38" fontId="16" fillId="4" borderId="57" xfId="13" applyFont="1" applyFill="1" applyBorder="1">
      <alignment vertical="center"/>
    </xf>
    <xf numFmtId="38" fontId="16" fillId="4" borderId="0" xfId="13" applyFont="1" applyFill="1" applyBorder="1">
      <alignment vertical="center"/>
    </xf>
    <xf numFmtId="38" fontId="17" fillId="0" borderId="58" xfId="13" applyFont="1" applyFill="1" applyBorder="1" applyAlignment="1">
      <alignment vertical="center"/>
    </xf>
    <xf numFmtId="38" fontId="17" fillId="0" borderId="59" xfId="13" applyFont="1" applyFill="1" applyBorder="1" applyAlignment="1">
      <alignment vertical="center"/>
    </xf>
    <xf numFmtId="38" fontId="16" fillId="3" borderId="44" xfId="13" applyFont="1" applyFill="1" applyBorder="1" applyAlignment="1">
      <alignment horizontal="right" vertical="center"/>
    </xf>
    <xf numFmtId="38" fontId="16" fillId="3" borderId="45" xfId="13" applyFont="1" applyFill="1" applyBorder="1" applyAlignment="1">
      <alignment horizontal="right" vertical="center"/>
    </xf>
    <xf numFmtId="38" fontId="16" fillId="3" borderId="9" xfId="13" applyFont="1" applyFill="1" applyBorder="1" applyAlignment="1">
      <alignment horizontal="right" vertical="center"/>
    </xf>
    <xf numFmtId="38" fontId="16" fillId="3" borderId="46" xfId="13" applyFont="1" applyFill="1" applyBorder="1" applyAlignment="1">
      <alignment horizontal="right" vertical="center"/>
    </xf>
    <xf numFmtId="38" fontId="16" fillId="4" borderId="60" xfId="13" applyFont="1" applyFill="1" applyBorder="1" applyAlignment="1">
      <alignment horizontal="right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62" xfId="0" applyFont="1" applyFill="1" applyBorder="1">
      <alignment vertical="center"/>
    </xf>
    <xf numFmtId="0" fontId="18" fillId="0" borderId="63" xfId="0" applyFont="1" applyBorder="1" applyAlignment="1">
      <alignment horizontal="center" vertical="center"/>
    </xf>
    <xf numFmtId="0" fontId="16" fillId="3" borderId="64" xfId="0" applyFont="1" applyFill="1" applyBorder="1">
      <alignment vertical="center"/>
    </xf>
    <xf numFmtId="0" fontId="16" fillId="3" borderId="65" xfId="0" applyFont="1" applyFill="1" applyBorder="1">
      <alignment vertical="center"/>
    </xf>
    <xf numFmtId="0" fontId="16" fillId="3" borderId="66" xfId="0" applyFont="1" applyFill="1" applyBorder="1">
      <alignment vertical="center"/>
    </xf>
    <xf numFmtId="0" fontId="16" fillId="3" borderId="67" xfId="0" applyFont="1" applyFill="1" applyBorder="1">
      <alignment vertical="center"/>
    </xf>
    <xf numFmtId="0" fontId="16" fillId="4" borderId="68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17" fillId="0" borderId="69" xfId="0" applyFont="1" applyBorder="1" applyAlignment="1">
      <alignment horizontal="distributed" vertical="center" justifyLastLine="1"/>
    </xf>
    <xf numFmtId="0" fontId="16" fillId="3" borderId="70" xfId="0" applyFont="1" applyFill="1" applyBorder="1">
      <alignment vertical="center"/>
    </xf>
    <xf numFmtId="0" fontId="16" fillId="4" borderId="71" xfId="0" applyFont="1" applyFill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0" fillId="0" borderId="74" xfId="0" applyBorder="1">
      <alignment vertical="center"/>
    </xf>
    <xf numFmtId="0" fontId="22" fillId="0" borderId="0" xfId="11" applyFont="1" applyAlignment="1">
      <alignment horizontal="center" vertical="top"/>
    </xf>
    <xf numFmtId="0" fontId="22" fillId="0" borderId="0" xfId="11" applyFont="1" applyAlignment="1">
      <alignment horizontal="center" vertical="center"/>
    </xf>
    <xf numFmtId="0" fontId="16" fillId="0" borderId="75" xfId="11" applyFont="1" applyBorder="1" applyAlignment="1">
      <alignment horizontal="center" vertical="center"/>
    </xf>
    <xf numFmtId="0" fontId="16" fillId="0" borderId="75" xfId="11" applyFont="1" applyBorder="1">
      <alignment vertical="center"/>
    </xf>
    <xf numFmtId="0" fontId="23" fillId="0" borderId="6" xfId="11" applyFont="1" applyBorder="1" applyAlignment="1">
      <alignment horizontal="left" vertical="center" wrapText="1"/>
    </xf>
    <xf numFmtId="0" fontId="16" fillId="0" borderId="16" xfId="11" applyFont="1" applyBorder="1" applyAlignment="1">
      <alignment horizontal="center" vertical="center"/>
    </xf>
    <xf numFmtId="0" fontId="16" fillId="0" borderId="16" xfId="11" applyFont="1" applyBorder="1">
      <alignment vertical="center"/>
    </xf>
    <xf numFmtId="0" fontId="23" fillId="0" borderId="6" xfId="11" applyFont="1" applyBorder="1" applyAlignment="1">
      <alignment horizontal="left" vertical="center"/>
    </xf>
    <xf numFmtId="0" fontId="16" fillId="0" borderId="76" xfId="11" applyFont="1" applyBorder="1">
      <alignment vertical="center"/>
    </xf>
    <xf numFmtId="0" fontId="16" fillId="0" borderId="16" xfId="11" applyFont="1" applyBorder="1" applyAlignment="1">
      <alignment horizontal="right" vertical="top"/>
    </xf>
    <xf numFmtId="0" fontId="16" fillId="0" borderId="16" xfId="11" applyFont="1" applyBorder="1" applyAlignment="1">
      <alignment horizontal="right" vertical="center"/>
    </xf>
    <xf numFmtId="38" fontId="18" fillId="4" borderId="56" xfId="13" applyFont="1" applyFill="1" applyBorder="1" applyAlignment="1">
      <alignment horizontal="right" vertical="center"/>
    </xf>
    <xf numFmtId="38" fontId="18" fillId="4" borderId="57" xfId="13" applyFont="1" applyFill="1" applyBorder="1">
      <alignment vertical="center"/>
    </xf>
    <xf numFmtId="38" fontId="18" fillId="4" borderId="60" xfId="13" applyFont="1" applyFill="1" applyBorder="1" applyAlignment="1">
      <alignment horizontal="right" vertical="center"/>
    </xf>
    <xf numFmtId="0" fontId="16" fillId="0" borderId="14" xfId="12" applyFont="1" applyBorder="1" applyAlignment="1">
      <alignment horizontal="center" vertical="center"/>
    </xf>
    <xf numFmtId="0" fontId="16" fillId="0" borderId="14" xfId="12" applyFont="1" applyBorder="1" applyAlignment="1">
      <alignment horizontal="right" vertical="top"/>
    </xf>
    <xf numFmtId="0" fontId="16" fillId="0" borderId="14" xfId="12" applyFont="1" applyBorder="1">
      <alignment vertical="center"/>
    </xf>
    <xf numFmtId="0" fontId="16" fillId="0" borderId="75" xfId="12" applyFont="1" applyBorder="1" applyAlignment="1">
      <alignment horizontal="right" vertical="top"/>
    </xf>
  </cellXfs>
  <cellStyles count="14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8 2" xfId="9"/>
    <cellStyle name="標準_H17 所要額 170725" xfId="10"/>
    <cellStyle name="標準_③別紙１～４" xfId="11"/>
    <cellStyle name="標準_③別紙１～４_1" xfId="12"/>
    <cellStyle name="桁区切り" xfId="1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12"/>
  <sheetViews>
    <sheetView tabSelected="1" view="pageBreakPreview" zoomScaleSheetLayoutView="100" workbookViewId="0">
      <selection activeCell="F7" sqref="F7"/>
    </sheetView>
  </sheetViews>
  <sheetFormatPr defaultRowHeight="14"/>
  <cols>
    <col min="4" max="4" width="7.25" customWidth="1"/>
    <col min="5" max="5" width="9.75" customWidth="1"/>
    <col min="9" max="9" width="10.6640625" customWidth="1"/>
    <col min="12" max="12" width="12" customWidth="1"/>
    <col min="13" max="13" width="12.08203125" customWidth="1"/>
    <col min="14" max="14" width="4.59765625" customWidth="1"/>
    <col min="15" max="15" width="40.296875" customWidth="1"/>
  </cols>
  <sheetData>
    <row r="1" spans="1:15" ht="20">
      <c r="A1" s="1" t="s">
        <v>28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</row>
    <row r="2" spans="1:15" ht="20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"/>
    </row>
    <row r="3" spans="1:15" ht="20">
      <c r="A3" s="3"/>
      <c r="B3" s="3"/>
      <c r="C3" s="3"/>
      <c r="D3" s="3"/>
      <c r="E3" s="3"/>
      <c r="F3" s="3"/>
      <c r="G3" s="3"/>
      <c r="H3" s="3"/>
      <c r="I3" s="3"/>
      <c r="J3" s="3"/>
      <c r="K3" s="41" t="s">
        <v>9</v>
      </c>
      <c r="L3" s="2" t="s">
        <v>54</v>
      </c>
      <c r="M3" s="2"/>
      <c r="N3" s="13"/>
    </row>
    <row r="4" spans="1:15" ht="18">
      <c r="A4" s="4"/>
      <c r="B4" s="13"/>
      <c r="C4" s="13"/>
      <c r="D4" s="13"/>
      <c r="E4" s="13"/>
      <c r="F4" s="27"/>
      <c r="G4" s="27"/>
      <c r="H4" s="27"/>
      <c r="J4" s="38"/>
      <c r="K4" s="38"/>
      <c r="L4" s="38"/>
      <c r="M4" s="38" t="s">
        <v>7</v>
      </c>
      <c r="N4" s="50"/>
    </row>
    <row r="5" spans="1:15" ht="15" customHeight="1">
      <c r="A5" s="5" t="s">
        <v>52</v>
      </c>
      <c r="B5" s="14"/>
      <c r="C5" s="14"/>
      <c r="D5" s="18"/>
      <c r="E5" s="22" t="s">
        <v>36</v>
      </c>
      <c r="F5" s="28" t="s">
        <v>74</v>
      </c>
      <c r="G5" s="22" t="s">
        <v>51</v>
      </c>
      <c r="H5" s="22" t="s">
        <v>5</v>
      </c>
      <c r="I5" s="34" t="s">
        <v>2</v>
      </c>
      <c r="J5" s="39"/>
      <c r="K5" s="42"/>
      <c r="L5" s="22" t="s">
        <v>48</v>
      </c>
      <c r="M5" s="46" t="s">
        <v>75</v>
      </c>
    </row>
    <row r="6" spans="1:15" ht="45">
      <c r="A6" s="6"/>
      <c r="B6" s="15"/>
      <c r="C6" s="15"/>
      <c r="D6" s="19"/>
      <c r="E6" s="23"/>
      <c r="F6" s="29"/>
      <c r="G6" s="23"/>
      <c r="H6" s="23"/>
      <c r="I6" s="35" t="s">
        <v>44</v>
      </c>
      <c r="J6" s="22" t="s">
        <v>4</v>
      </c>
      <c r="K6" s="43" t="s">
        <v>37</v>
      </c>
      <c r="L6" s="23"/>
      <c r="M6" s="47"/>
      <c r="O6" s="51"/>
    </row>
    <row r="7" spans="1:15" ht="15">
      <c r="A7" s="6"/>
      <c r="B7" s="15"/>
      <c r="C7" s="15"/>
      <c r="D7" s="19"/>
      <c r="E7" s="24" t="s">
        <v>14</v>
      </c>
      <c r="F7" s="24" t="s">
        <v>38</v>
      </c>
      <c r="G7" s="24" t="s">
        <v>40</v>
      </c>
      <c r="H7" s="32" t="s">
        <v>39</v>
      </c>
      <c r="I7" s="32" t="s">
        <v>42</v>
      </c>
      <c r="J7" s="32" t="s">
        <v>45</v>
      </c>
      <c r="K7" s="44" t="s">
        <v>46</v>
      </c>
      <c r="L7" s="24" t="s">
        <v>47</v>
      </c>
      <c r="M7" s="48" t="s">
        <v>49</v>
      </c>
      <c r="O7" s="51"/>
    </row>
    <row r="8" spans="1:15" ht="25" customHeight="1">
      <c r="A8" s="7" t="s">
        <v>34</v>
      </c>
      <c r="B8" s="16"/>
      <c r="C8" s="16"/>
      <c r="D8" s="20"/>
      <c r="E8" s="25"/>
      <c r="F8" s="30"/>
      <c r="G8" s="31">
        <f>E8-F8</f>
        <v>0</v>
      </c>
      <c r="H8" s="33"/>
      <c r="I8" s="36"/>
      <c r="J8" s="40">
        <v>7500000</v>
      </c>
      <c r="K8" s="40">
        <f>SUM(I8*J8)</f>
        <v>0</v>
      </c>
      <c r="L8" s="45">
        <f>MIN(H8,K8)</f>
        <v>0</v>
      </c>
      <c r="M8" s="49">
        <f>FLOOR(MIN(G8,L8),1000)</f>
        <v>0</v>
      </c>
    </row>
    <row r="9" spans="1:15" ht="25" customHeight="1">
      <c r="A9" s="8" t="s">
        <v>35</v>
      </c>
      <c r="B9" s="17"/>
      <c r="C9" s="17"/>
      <c r="D9" s="21"/>
      <c r="E9" s="25"/>
      <c r="F9" s="30"/>
      <c r="G9" s="31">
        <f>E9-F9</f>
        <v>0</v>
      </c>
      <c r="H9" s="33"/>
      <c r="I9" s="33"/>
      <c r="J9" s="40">
        <v>20000</v>
      </c>
      <c r="K9" s="40">
        <f>SUM(I9*J9)</f>
        <v>0</v>
      </c>
      <c r="L9" s="45">
        <f>MIN(H9,K9)</f>
        <v>0</v>
      </c>
      <c r="M9" s="49">
        <v>0</v>
      </c>
    </row>
    <row r="10" spans="1:15" ht="17.25">
      <c r="A10" s="9" t="s">
        <v>6</v>
      </c>
      <c r="B10" s="9"/>
      <c r="C10" s="9"/>
      <c r="D10" s="9"/>
      <c r="E10" s="26">
        <f>SUM(E8:E9)</f>
        <v>0</v>
      </c>
      <c r="F10" s="26">
        <f>SUM(F8:F9)</f>
        <v>0</v>
      </c>
      <c r="G10" s="26">
        <f>E10-F10</f>
        <v>0</v>
      </c>
      <c r="H10" s="26">
        <f>SUM(H8:H9)</f>
        <v>0</v>
      </c>
      <c r="I10" s="37"/>
      <c r="J10" s="37"/>
      <c r="K10" s="26">
        <f>SUM(K8:K9)</f>
        <v>0</v>
      </c>
      <c r="L10" s="26">
        <f>SUM(L8:L9)</f>
        <v>0</v>
      </c>
      <c r="M10" s="26">
        <f>SUM(M8:M9)</f>
        <v>0</v>
      </c>
    </row>
    <row r="11" spans="1:15" ht="38.5" customHeight="1">
      <c r="A11" s="10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>
      <c r="A12" s="11"/>
    </row>
  </sheetData>
  <mergeCells count="14">
    <mergeCell ref="A2:M2"/>
    <mergeCell ref="L3:M3"/>
    <mergeCell ref="I5:K5"/>
    <mergeCell ref="A8:D8"/>
    <mergeCell ref="A9:D9"/>
    <mergeCell ref="A10:D10"/>
    <mergeCell ref="A11:N11"/>
    <mergeCell ref="A5:D7"/>
    <mergeCell ref="E5:E6"/>
    <mergeCell ref="F5:F6"/>
    <mergeCell ref="G5:G6"/>
    <mergeCell ref="H5:H6"/>
    <mergeCell ref="L5:L6"/>
    <mergeCell ref="M5:M6"/>
  </mergeCells>
  <phoneticPr fontId="5"/>
  <pageMargins left="0.7" right="0.7" top="0.75" bottom="0.75" header="0.3" footer="0.3"/>
  <pageSetup paperSize="9" scale="99" fitToWidth="1" fitToHeight="0" orientation="landscape" usePrinterDefaults="1" blackAndWhite="1" r:id="rId1"/>
  <colBreaks count="1" manualBreakCount="1">
    <brk id="13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B1:J29"/>
  <sheetViews>
    <sheetView zoomScale="115" zoomScaleNormal="115" workbookViewId="0">
      <selection activeCell="M5" sqref="M5:M6"/>
    </sheetView>
  </sheetViews>
  <sheetFormatPr defaultRowHeight="14"/>
  <cols>
    <col min="2" max="2" width="22.09765625" customWidth="1"/>
    <col min="4" max="4" width="10" customWidth="1"/>
    <col min="7" max="7" width="9.3984375" bestFit="1" customWidth="1"/>
    <col min="9" max="9" width="23.69921875" customWidth="1"/>
  </cols>
  <sheetData>
    <row r="1" spans="2:10">
      <c r="B1" s="53" t="s">
        <v>1</v>
      </c>
    </row>
    <row r="2" spans="2:10">
      <c r="B2" s="54" t="s">
        <v>26</v>
      </c>
      <c r="C2" s="54"/>
      <c r="D2" s="54"/>
      <c r="E2" s="54"/>
      <c r="F2" s="54"/>
      <c r="G2" s="54"/>
      <c r="H2" s="54"/>
      <c r="I2" s="54"/>
    </row>
    <row r="3" spans="2:10">
      <c r="B3" s="55" t="s">
        <v>0</v>
      </c>
      <c r="C3" s="71"/>
      <c r="D3" s="71"/>
      <c r="E3" s="71"/>
      <c r="F3" s="71"/>
      <c r="G3" s="71"/>
      <c r="H3" s="71"/>
      <c r="I3" s="71"/>
    </row>
    <row r="4" spans="2:10">
      <c r="B4" s="55" t="s">
        <v>10</v>
      </c>
      <c r="C4" s="71"/>
      <c r="D4" s="71"/>
      <c r="E4" s="71"/>
      <c r="F4" s="71"/>
      <c r="G4" s="71"/>
      <c r="H4" s="71"/>
      <c r="I4" s="71"/>
    </row>
    <row r="5" spans="2:10" ht="13.95" customHeight="1">
      <c r="B5" s="55" t="s">
        <v>24</v>
      </c>
      <c r="C5" s="55"/>
      <c r="D5" s="55"/>
    </row>
    <row r="6" spans="2:10" ht="97.5" customHeight="1">
      <c r="B6" s="56"/>
      <c r="C6" s="56"/>
      <c r="D6" s="56"/>
      <c r="E6" s="56"/>
      <c r="F6" s="56"/>
      <c r="G6" s="56"/>
      <c r="H6" s="56"/>
      <c r="I6" s="56"/>
    </row>
    <row r="7" spans="2:10">
      <c r="B7" s="57"/>
      <c r="C7" s="57"/>
      <c r="D7" s="57"/>
      <c r="E7" s="57"/>
      <c r="F7" s="57"/>
      <c r="G7" s="57"/>
      <c r="H7" s="57"/>
      <c r="I7" s="57"/>
    </row>
    <row r="8" spans="2:10">
      <c r="B8" s="57" t="s">
        <v>31</v>
      </c>
      <c r="C8" s="57"/>
      <c r="D8" s="57"/>
      <c r="E8" s="57"/>
      <c r="F8" s="57"/>
      <c r="G8" s="57"/>
      <c r="H8" s="57"/>
      <c r="I8" s="57"/>
    </row>
    <row r="9" spans="2:10" ht="14.75">
      <c r="B9" s="57" t="s">
        <v>20</v>
      </c>
      <c r="C9" s="57"/>
      <c r="D9" s="57"/>
      <c r="E9" s="57"/>
      <c r="F9" s="57"/>
      <c r="G9" s="57"/>
      <c r="H9" s="57"/>
      <c r="I9" s="57"/>
    </row>
    <row r="10" spans="2:10" s="52" customFormat="1">
      <c r="B10" s="58" t="s">
        <v>17</v>
      </c>
      <c r="C10" s="72" t="s">
        <v>57</v>
      </c>
      <c r="D10" s="88"/>
      <c r="E10" s="98" t="s">
        <v>12</v>
      </c>
      <c r="F10" s="98"/>
      <c r="G10" s="72" t="s">
        <v>32</v>
      </c>
      <c r="H10" s="88"/>
      <c r="I10" s="124" t="s">
        <v>15</v>
      </c>
    </row>
    <row r="11" spans="2:10">
      <c r="B11" s="59"/>
      <c r="C11" s="73"/>
      <c r="D11" s="89"/>
      <c r="E11" s="73"/>
      <c r="F11" s="89"/>
      <c r="G11" s="103"/>
      <c r="H11" s="117"/>
      <c r="I11" s="125"/>
    </row>
    <row r="12" spans="2:10">
      <c r="B12" s="60"/>
      <c r="C12" s="74"/>
      <c r="D12" s="90"/>
      <c r="E12" s="74"/>
      <c r="F12" s="90"/>
      <c r="G12" s="104"/>
      <c r="H12" s="118"/>
      <c r="I12" s="126"/>
      <c r="J12" s="136"/>
    </row>
    <row r="13" spans="2:10">
      <c r="B13" s="61"/>
      <c r="C13" s="75"/>
      <c r="D13" s="91"/>
      <c r="E13" s="75"/>
      <c r="F13" s="91"/>
      <c r="G13" s="105"/>
      <c r="H13" s="119"/>
      <c r="I13" s="127"/>
    </row>
    <row r="14" spans="2:10">
      <c r="B14" s="62"/>
      <c r="C14" s="76"/>
      <c r="D14" s="92"/>
      <c r="E14" s="76"/>
      <c r="F14" s="92"/>
      <c r="G14" s="106"/>
      <c r="H14" s="120"/>
      <c r="I14" s="128"/>
    </row>
    <row r="15" spans="2:10" ht="14.75">
      <c r="B15" s="63" t="s">
        <v>29</v>
      </c>
      <c r="C15" s="77"/>
      <c r="D15" s="93"/>
      <c r="E15" s="93"/>
      <c r="F15" s="99"/>
      <c r="G15" s="107">
        <f>SUM(G11:H14)</f>
        <v>0</v>
      </c>
      <c r="H15" s="121"/>
      <c r="I15" s="129"/>
    </row>
    <row r="16" spans="2:10" ht="14.75">
      <c r="B16" s="64" t="s">
        <v>66</v>
      </c>
      <c r="C16" s="78"/>
      <c r="D16" s="78"/>
      <c r="E16" s="78"/>
      <c r="F16" s="78"/>
      <c r="G16" s="108"/>
      <c r="H16" s="108"/>
      <c r="I16" s="130"/>
    </row>
    <row r="17" spans="2:9">
      <c r="B17" s="65" t="s">
        <v>11</v>
      </c>
      <c r="C17" s="79" t="s">
        <v>16</v>
      </c>
      <c r="D17" s="79" t="s">
        <v>18</v>
      </c>
      <c r="E17" s="79" t="s">
        <v>3</v>
      </c>
      <c r="F17" s="79" t="s">
        <v>4</v>
      </c>
      <c r="G17" s="79" t="s">
        <v>21</v>
      </c>
      <c r="H17" s="79" t="s">
        <v>23</v>
      </c>
      <c r="I17" s="131" t="s">
        <v>8</v>
      </c>
    </row>
    <row r="18" spans="2:9">
      <c r="B18" s="59"/>
      <c r="C18" s="80"/>
      <c r="D18" s="80"/>
      <c r="E18" s="80"/>
      <c r="F18" s="80"/>
      <c r="G18" s="109"/>
      <c r="H18" s="80"/>
      <c r="I18" s="125"/>
    </row>
    <row r="19" spans="2:9">
      <c r="B19" s="59"/>
      <c r="C19" s="80"/>
      <c r="D19" s="80"/>
      <c r="E19" s="80"/>
      <c r="F19" s="80"/>
      <c r="G19" s="109"/>
      <c r="H19" s="80"/>
      <c r="I19" s="125"/>
    </row>
    <row r="20" spans="2:9">
      <c r="B20" s="59"/>
      <c r="C20" s="80"/>
      <c r="D20" s="80"/>
      <c r="E20" s="80"/>
      <c r="F20" s="80"/>
      <c r="G20" s="109"/>
      <c r="H20" s="80"/>
      <c r="I20" s="125"/>
    </row>
    <row r="21" spans="2:9">
      <c r="B21" s="59"/>
      <c r="C21" s="80"/>
      <c r="D21" s="80"/>
      <c r="E21" s="80"/>
      <c r="F21" s="80"/>
      <c r="G21" s="109"/>
      <c r="H21" s="80"/>
      <c r="I21" s="125"/>
    </row>
    <row r="22" spans="2:9">
      <c r="B22" s="61"/>
      <c r="C22" s="81"/>
      <c r="D22" s="81"/>
      <c r="E22" s="81"/>
      <c r="F22" s="81"/>
      <c r="G22" s="110"/>
      <c r="H22" s="81"/>
      <c r="I22" s="127"/>
    </row>
    <row r="23" spans="2:9">
      <c r="B23" s="62"/>
      <c r="C23" s="82"/>
      <c r="D23" s="82"/>
      <c r="E23" s="83"/>
      <c r="F23" s="82"/>
      <c r="G23" s="111"/>
      <c r="H23" s="83"/>
      <c r="I23" s="132"/>
    </row>
    <row r="24" spans="2:9">
      <c r="B24" s="66"/>
      <c r="C24" s="81"/>
      <c r="D24" s="80"/>
      <c r="E24" s="82"/>
      <c r="F24" s="80"/>
      <c r="G24" s="112"/>
      <c r="H24" s="82"/>
      <c r="I24" s="125"/>
    </row>
    <row r="25" spans="2:9">
      <c r="B25" s="61"/>
      <c r="C25" s="83"/>
      <c r="D25" s="81"/>
      <c r="E25" s="81"/>
      <c r="F25" s="81"/>
      <c r="G25" s="110"/>
      <c r="H25" s="81"/>
      <c r="I25" s="127"/>
    </row>
    <row r="26" spans="2:9" ht="14.75">
      <c r="B26" s="67" t="s">
        <v>29</v>
      </c>
      <c r="C26" s="84"/>
      <c r="D26" s="94"/>
      <c r="E26" s="94"/>
      <c r="F26" s="100"/>
      <c r="G26" s="113">
        <f>SUM(G18:G25)</f>
        <v>0</v>
      </c>
      <c r="H26" s="122"/>
      <c r="I26" s="133"/>
    </row>
    <row r="27" spans="2:9">
      <c r="B27" s="68"/>
      <c r="C27" s="85"/>
      <c r="D27" s="95"/>
      <c r="E27" s="95"/>
      <c r="F27" s="95"/>
      <c r="G27" s="114"/>
      <c r="H27" s="123"/>
      <c r="I27" s="123"/>
    </row>
    <row r="28" spans="2:9">
      <c r="B28" s="69" t="s">
        <v>27</v>
      </c>
      <c r="C28" s="86"/>
      <c r="D28" s="96"/>
      <c r="E28" s="96"/>
      <c r="F28" s="101"/>
      <c r="G28" s="115">
        <f>SUM(G15+G26)</f>
        <v>0</v>
      </c>
      <c r="H28" s="86"/>
      <c r="I28" s="134"/>
    </row>
    <row r="29" spans="2:9">
      <c r="B29" s="70"/>
      <c r="C29" s="87"/>
      <c r="D29" s="97"/>
      <c r="E29" s="97"/>
      <c r="F29" s="102"/>
      <c r="G29" s="116"/>
      <c r="H29" s="87"/>
      <c r="I29" s="135"/>
    </row>
  </sheetData>
  <mergeCells count="24">
    <mergeCell ref="B2:I2"/>
    <mergeCell ref="C3:I3"/>
    <mergeCell ref="C4:I4"/>
    <mergeCell ref="B6:I6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4:D14"/>
    <mergeCell ref="E14:F14"/>
    <mergeCell ref="G14:H14"/>
    <mergeCell ref="C15:F15"/>
    <mergeCell ref="G15:H15"/>
    <mergeCell ref="C26:F26"/>
    <mergeCell ref="H26:I26"/>
    <mergeCell ref="B28:B29"/>
    <mergeCell ref="C28:F29"/>
    <mergeCell ref="G28:G29"/>
    <mergeCell ref="H28:I29"/>
  </mergeCells>
  <phoneticPr fontId="5"/>
  <pageMargins left="0.7" right="0.7" top="0.75" bottom="0.75" header="0.3" footer="0.3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F30"/>
  <sheetViews>
    <sheetView view="pageBreakPreview" zoomScale="85" zoomScaleSheetLayoutView="85" workbookViewId="0">
      <selection activeCell="E13" sqref="E13"/>
    </sheetView>
  </sheetViews>
  <sheetFormatPr defaultRowHeight="13"/>
  <cols>
    <col min="1" max="3" width="14.875" style="53" customWidth="1"/>
    <col min="4" max="4" width="17.08984375" style="53" customWidth="1"/>
    <col min="5" max="5" width="14.875" style="53" customWidth="1"/>
    <col min="6" max="6" width="17.08984375" style="53" customWidth="1"/>
    <col min="7" max="16384" width="9" style="53" customWidth="1"/>
  </cols>
  <sheetData>
    <row r="1" spans="1:6" ht="18.75" customHeight="1">
      <c r="A1" s="53" t="s">
        <v>63</v>
      </c>
    </row>
    <row r="2" spans="1:6">
      <c r="A2" s="137" t="s">
        <v>59</v>
      </c>
      <c r="B2" s="137"/>
      <c r="C2" s="137"/>
      <c r="D2" s="137"/>
      <c r="E2" s="137"/>
      <c r="F2" s="137"/>
    </row>
    <row r="3" spans="1:6">
      <c r="A3" s="137"/>
      <c r="B3" s="137"/>
      <c r="C3" s="137"/>
      <c r="D3" s="137"/>
      <c r="E3" s="137"/>
      <c r="F3" s="137"/>
    </row>
    <row r="4" spans="1:6" ht="21">
      <c r="A4" s="138"/>
      <c r="B4" s="138"/>
      <c r="C4" s="138"/>
      <c r="D4" s="138"/>
      <c r="E4" s="138"/>
      <c r="F4" s="138"/>
    </row>
    <row r="5" spans="1:6" ht="27" customHeight="1">
      <c r="A5" s="53" t="s">
        <v>60</v>
      </c>
    </row>
    <row r="6" spans="1:6" ht="20.25" customHeight="1">
      <c r="A6" s="139" t="s">
        <v>50</v>
      </c>
      <c r="B6" s="142"/>
      <c r="C6" s="139" t="s">
        <v>19</v>
      </c>
      <c r="D6" s="142"/>
      <c r="E6" s="139" t="s">
        <v>8</v>
      </c>
      <c r="F6" s="142"/>
    </row>
    <row r="7" spans="1:6" ht="20.25" customHeight="1">
      <c r="A7" s="140"/>
      <c r="B7" s="143"/>
      <c r="C7" s="140"/>
      <c r="D7" s="146" t="s">
        <v>62</v>
      </c>
      <c r="E7" s="140"/>
      <c r="F7" s="143"/>
    </row>
    <row r="8" spans="1:6" ht="20.25" customHeight="1">
      <c r="A8" s="140"/>
      <c r="B8" s="143"/>
      <c r="C8" s="140"/>
      <c r="D8" s="143"/>
      <c r="E8" s="140"/>
      <c r="F8" s="143"/>
    </row>
    <row r="9" spans="1:6" ht="20.25" customHeight="1">
      <c r="A9" s="140"/>
      <c r="B9" s="143"/>
      <c r="C9" s="140"/>
      <c r="D9" s="143"/>
      <c r="E9" s="140"/>
      <c r="F9" s="143"/>
    </row>
    <row r="10" spans="1:6" ht="20.25" customHeight="1">
      <c r="A10" s="140"/>
      <c r="B10" s="143"/>
      <c r="C10" s="140"/>
      <c r="D10" s="143"/>
      <c r="E10" s="140"/>
      <c r="F10" s="143"/>
    </row>
    <row r="11" spans="1:6" ht="20.25" customHeight="1">
      <c r="A11" s="140"/>
      <c r="B11" s="143"/>
      <c r="C11" s="140"/>
      <c r="D11" s="143"/>
      <c r="E11" s="140"/>
      <c r="F11" s="143"/>
    </row>
    <row r="12" spans="1:6" ht="20.25" customHeight="1">
      <c r="A12" s="140"/>
      <c r="B12" s="143"/>
      <c r="C12" s="140"/>
      <c r="D12" s="143"/>
      <c r="E12" s="140"/>
      <c r="F12" s="143"/>
    </row>
    <row r="13" spans="1:6" ht="20.25" customHeight="1">
      <c r="A13" s="140"/>
      <c r="B13" s="143"/>
      <c r="C13" s="140"/>
      <c r="D13" s="143"/>
      <c r="E13" s="140"/>
      <c r="F13" s="143"/>
    </row>
    <row r="14" spans="1:6" ht="20.25" customHeight="1">
      <c r="A14" s="140"/>
      <c r="B14" s="143"/>
      <c r="C14" s="140"/>
      <c r="D14" s="143"/>
      <c r="E14" s="140"/>
      <c r="F14" s="143"/>
    </row>
    <row r="15" spans="1:6" ht="20.25" customHeight="1">
      <c r="A15" s="140"/>
      <c r="B15" s="143"/>
      <c r="C15" s="140"/>
      <c r="D15" s="143"/>
      <c r="E15" s="140"/>
      <c r="F15" s="143"/>
    </row>
    <row r="16" spans="1:6" ht="20.25" customHeight="1">
      <c r="A16" s="139" t="s">
        <v>61</v>
      </c>
      <c r="B16" s="142"/>
      <c r="C16" s="140"/>
      <c r="D16" s="147"/>
      <c r="E16" s="140"/>
      <c r="F16" s="143"/>
    </row>
    <row r="17" spans="1:6" ht="21.75" customHeight="1">
      <c r="A17" s="141" t="s">
        <v>22</v>
      </c>
      <c r="B17" s="144"/>
      <c r="C17" s="144"/>
      <c r="D17" s="144"/>
      <c r="E17" s="144"/>
      <c r="F17" s="144"/>
    </row>
    <row r="18" spans="1:6" ht="47.25" customHeight="1"/>
    <row r="19" spans="1:6" ht="27" customHeight="1">
      <c r="A19" s="53" t="s">
        <v>55</v>
      </c>
    </row>
    <row r="20" spans="1:6" ht="20.25" customHeight="1">
      <c r="A20" s="139" t="s">
        <v>50</v>
      </c>
      <c r="B20" s="142"/>
      <c r="C20" s="139" t="s">
        <v>19</v>
      </c>
      <c r="D20" s="142"/>
      <c r="E20" s="139" t="s">
        <v>8</v>
      </c>
      <c r="F20" s="142"/>
    </row>
    <row r="21" spans="1:6" ht="20.25" customHeight="1">
      <c r="A21" s="140"/>
      <c r="B21" s="145"/>
      <c r="C21" s="140"/>
      <c r="D21" s="146" t="s">
        <v>62</v>
      </c>
      <c r="E21" s="145"/>
      <c r="F21" s="143"/>
    </row>
    <row r="22" spans="1:6" ht="20.25" customHeight="1">
      <c r="A22" s="140"/>
      <c r="B22" s="145"/>
      <c r="C22" s="140"/>
      <c r="D22" s="143"/>
      <c r="E22" s="145"/>
      <c r="F22" s="143"/>
    </row>
    <row r="23" spans="1:6" ht="20.25" customHeight="1">
      <c r="A23" s="140"/>
      <c r="B23" s="145"/>
      <c r="C23" s="140"/>
      <c r="D23" s="143"/>
      <c r="E23" s="145"/>
      <c r="F23" s="143"/>
    </row>
    <row r="24" spans="1:6" ht="20.25" customHeight="1">
      <c r="A24" s="140"/>
      <c r="B24" s="145"/>
      <c r="C24" s="140"/>
      <c r="D24" s="143"/>
      <c r="E24" s="145"/>
      <c r="F24" s="143"/>
    </row>
    <row r="25" spans="1:6" ht="20.25" customHeight="1">
      <c r="A25" s="140"/>
      <c r="B25" s="145"/>
      <c r="C25" s="140"/>
      <c r="D25" s="143"/>
      <c r="E25" s="145"/>
      <c r="F25" s="143"/>
    </row>
    <row r="26" spans="1:6" ht="20.25" customHeight="1">
      <c r="A26" s="140"/>
      <c r="B26" s="145"/>
      <c r="C26" s="140"/>
      <c r="D26" s="143"/>
      <c r="E26" s="145"/>
      <c r="F26" s="143"/>
    </row>
    <row r="27" spans="1:6" ht="20.25" customHeight="1">
      <c r="A27" s="140"/>
      <c r="B27" s="145"/>
      <c r="C27" s="140"/>
      <c r="D27" s="143"/>
      <c r="E27" s="145"/>
      <c r="F27" s="143"/>
    </row>
    <row r="28" spans="1:6" ht="20.25" customHeight="1">
      <c r="A28" s="140"/>
      <c r="B28" s="145"/>
      <c r="C28" s="140"/>
      <c r="D28" s="143"/>
      <c r="E28" s="145"/>
      <c r="F28" s="143"/>
    </row>
    <row r="29" spans="1:6" ht="20.25" customHeight="1">
      <c r="A29" s="140"/>
      <c r="B29" s="145"/>
      <c r="C29" s="140"/>
      <c r="D29" s="143"/>
      <c r="E29" s="145"/>
      <c r="F29" s="143"/>
    </row>
    <row r="30" spans="1:6" ht="20.25" customHeight="1">
      <c r="A30" s="139" t="s">
        <v>61</v>
      </c>
      <c r="B30" s="142"/>
      <c r="C30" s="140"/>
      <c r="D30" s="147"/>
      <c r="E30" s="145"/>
      <c r="F30" s="143"/>
    </row>
  </sheetData>
  <mergeCells count="10">
    <mergeCell ref="A6:B6"/>
    <mergeCell ref="C6:D6"/>
    <mergeCell ref="E6:F6"/>
    <mergeCell ref="A16:B16"/>
    <mergeCell ref="A17:F17"/>
    <mergeCell ref="A20:B20"/>
    <mergeCell ref="C20:D20"/>
    <mergeCell ref="E20:F20"/>
    <mergeCell ref="A30:B30"/>
    <mergeCell ref="A2:F3"/>
  </mergeCells>
  <phoneticPr fontId="21"/>
  <pageMargins left="0.7" right="0.7" top="0.75" bottom="0.75" header="0.3" footer="0.3"/>
  <pageSetup paperSize="9" scale="8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O12"/>
  <sheetViews>
    <sheetView view="pageBreakPreview" zoomScaleSheetLayoutView="100" workbookViewId="0">
      <selection activeCell="G9" sqref="G9"/>
    </sheetView>
  </sheetViews>
  <sheetFormatPr defaultRowHeight="14"/>
  <cols>
    <col min="4" max="4" width="7.25" customWidth="1"/>
    <col min="5" max="5" width="9.75" customWidth="1"/>
    <col min="9" max="9" width="10.6640625" customWidth="1"/>
    <col min="12" max="12" width="12" customWidth="1"/>
    <col min="13" max="13" width="12.58203125" customWidth="1"/>
    <col min="14" max="14" width="4.59765625" customWidth="1"/>
    <col min="15" max="15" width="40.296875" customWidth="1"/>
  </cols>
  <sheetData>
    <row r="1" spans="1:15" ht="20">
      <c r="A1" s="1" t="s">
        <v>65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</row>
    <row r="2" spans="1:15" ht="20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"/>
    </row>
    <row r="3" spans="1:15" ht="20">
      <c r="A3" s="3"/>
      <c r="B3" s="3"/>
      <c r="C3" s="3"/>
      <c r="D3" s="3"/>
      <c r="E3" s="3"/>
      <c r="F3" s="3"/>
      <c r="G3" s="3"/>
      <c r="H3" s="3"/>
      <c r="I3" s="3"/>
      <c r="J3" s="3"/>
      <c r="K3" s="41" t="s">
        <v>9</v>
      </c>
      <c r="L3" s="2" t="s">
        <v>54</v>
      </c>
      <c r="M3" s="2"/>
      <c r="N3" s="13"/>
    </row>
    <row r="4" spans="1:15" ht="18">
      <c r="A4" s="4"/>
      <c r="B4" s="13"/>
      <c r="C4" s="13"/>
      <c r="D4" s="13"/>
      <c r="E4" s="13"/>
      <c r="F4" s="27"/>
      <c r="G4" s="27"/>
      <c r="H4" s="27"/>
      <c r="J4" s="38"/>
      <c r="K4" s="38"/>
      <c r="L4" s="38"/>
      <c r="M4" s="38" t="s">
        <v>7</v>
      </c>
      <c r="N4" s="50"/>
    </row>
    <row r="5" spans="1:15" ht="15" customHeight="1">
      <c r="A5" s="5" t="s">
        <v>52</v>
      </c>
      <c r="B5" s="14"/>
      <c r="C5" s="14"/>
      <c r="D5" s="18"/>
      <c r="E5" s="22" t="s">
        <v>36</v>
      </c>
      <c r="F5" s="28" t="s">
        <v>74</v>
      </c>
      <c r="G5" s="22" t="s">
        <v>51</v>
      </c>
      <c r="H5" s="22" t="s">
        <v>5</v>
      </c>
      <c r="I5" s="34" t="s">
        <v>2</v>
      </c>
      <c r="J5" s="39"/>
      <c r="K5" s="42"/>
      <c r="L5" s="22" t="s">
        <v>48</v>
      </c>
      <c r="M5" s="46" t="s">
        <v>75</v>
      </c>
    </row>
    <row r="6" spans="1:15" ht="45">
      <c r="A6" s="6"/>
      <c r="B6" s="15"/>
      <c r="C6" s="15"/>
      <c r="D6" s="19"/>
      <c r="E6" s="23"/>
      <c r="F6" s="29"/>
      <c r="G6" s="23"/>
      <c r="H6" s="23"/>
      <c r="I6" s="35" t="s">
        <v>44</v>
      </c>
      <c r="J6" s="22" t="s">
        <v>4</v>
      </c>
      <c r="K6" s="43" t="s">
        <v>37</v>
      </c>
      <c r="L6" s="23"/>
      <c r="M6" s="47"/>
      <c r="O6" s="51"/>
    </row>
    <row r="7" spans="1:15" ht="15">
      <c r="A7" s="6"/>
      <c r="B7" s="15"/>
      <c r="C7" s="15"/>
      <c r="D7" s="19"/>
      <c r="E7" s="24" t="s">
        <v>14</v>
      </c>
      <c r="F7" s="24" t="s">
        <v>38</v>
      </c>
      <c r="G7" s="24" t="s">
        <v>40</v>
      </c>
      <c r="H7" s="32" t="s">
        <v>39</v>
      </c>
      <c r="I7" s="32" t="s">
        <v>42</v>
      </c>
      <c r="J7" s="32" t="s">
        <v>45</v>
      </c>
      <c r="K7" s="44" t="s">
        <v>46</v>
      </c>
      <c r="L7" s="24" t="s">
        <v>47</v>
      </c>
      <c r="M7" s="48" t="s">
        <v>49</v>
      </c>
      <c r="O7" s="51"/>
    </row>
    <row r="8" spans="1:15" ht="25" customHeight="1">
      <c r="A8" s="7" t="s">
        <v>34</v>
      </c>
      <c r="B8" s="16"/>
      <c r="C8" s="16"/>
      <c r="D8" s="20"/>
      <c r="E8" s="25"/>
      <c r="F8" s="30"/>
      <c r="G8" s="31">
        <f>E8-F8</f>
        <v>0</v>
      </c>
      <c r="H8" s="33"/>
      <c r="I8" s="36"/>
      <c r="J8" s="40">
        <v>7500000</v>
      </c>
      <c r="K8" s="40">
        <f>SUM(I8*J8)</f>
        <v>0</v>
      </c>
      <c r="L8" s="45">
        <f>MIN(H8,K8)</f>
        <v>0</v>
      </c>
      <c r="M8" s="49">
        <f>FLOOR(MIN(G8,L8),1000)</f>
        <v>0</v>
      </c>
    </row>
    <row r="9" spans="1:15" ht="25" customHeight="1">
      <c r="A9" s="8" t="s">
        <v>35</v>
      </c>
      <c r="B9" s="17"/>
      <c r="C9" s="17"/>
      <c r="D9" s="21"/>
      <c r="E9" s="25"/>
      <c r="F9" s="30"/>
      <c r="G9" s="31">
        <f>E9-F9</f>
        <v>0</v>
      </c>
      <c r="H9" s="33"/>
      <c r="I9" s="33"/>
      <c r="J9" s="40">
        <v>20000</v>
      </c>
      <c r="K9" s="40">
        <f>SUM(I9*J9)</f>
        <v>0</v>
      </c>
      <c r="L9" s="45">
        <f>MIN(H9,K9)</f>
        <v>0</v>
      </c>
      <c r="M9" s="49">
        <v>0</v>
      </c>
    </row>
    <row r="10" spans="1:15" ht="17.25">
      <c r="A10" s="9" t="s">
        <v>6</v>
      </c>
      <c r="B10" s="9"/>
      <c r="C10" s="9"/>
      <c r="D10" s="9"/>
      <c r="E10" s="26">
        <f>SUM(E8:E9)</f>
        <v>0</v>
      </c>
      <c r="F10" s="26">
        <f>SUM(F8:F9)</f>
        <v>0</v>
      </c>
      <c r="G10" s="26">
        <f>E10-F10</f>
        <v>0</v>
      </c>
      <c r="H10" s="26">
        <f>SUM(H8:H9)</f>
        <v>0</v>
      </c>
      <c r="I10" s="37"/>
      <c r="J10" s="37"/>
      <c r="K10" s="26">
        <f>SUM(K8:K9)</f>
        <v>0</v>
      </c>
      <c r="L10" s="26">
        <f>SUM(L8:L9)</f>
        <v>0</v>
      </c>
      <c r="M10" s="26">
        <f>SUM(M8:M9)</f>
        <v>0</v>
      </c>
    </row>
    <row r="11" spans="1:15" ht="50" customHeight="1">
      <c r="A11" s="10" t="s">
        <v>56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>
      <c r="A12" s="11"/>
    </row>
  </sheetData>
  <mergeCells count="14">
    <mergeCell ref="A2:M2"/>
    <mergeCell ref="L3:M3"/>
    <mergeCell ref="I5:K5"/>
    <mergeCell ref="A8:D8"/>
    <mergeCell ref="A9:D9"/>
    <mergeCell ref="A10:D10"/>
    <mergeCell ref="A11:N11"/>
    <mergeCell ref="A5:D7"/>
    <mergeCell ref="E5:E6"/>
    <mergeCell ref="F5:F6"/>
    <mergeCell ref="G5:G6"/>
    <mergeCell ref="H5:H6"/>
    <mergeCell ref="L5:L6"/>
    <mergeCell ref="M5:M6"/>
  </mergeCells>
  <phoneticPr fontId="5"/>
  <pageMargins left="0.7" right="0.7" top="0.75" bottom="0.75" header="0.3" footer="0.3"/>
  <pageSetup paperSize="9" scale="99" fitToWidth="1" fitToHeight="0" orientation="landscape" usePrinterDefaults="1" blackAndWhite="1" r:id="rId1"/>
  <colBreaks count="1" manualBreakCount="1">
    <brk id="13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J29"/>
  <sheetViews>
    <sheetView zoomScale="115" zoomScaleNormal="115" workbookViewId="0">
      <selection activeCell="F7" sqref="F7"/>
    </sheetView>
  </sheetViews>
  <sheetFormatPr defaultRowHeight="14"/>
  <cols>
    <col min="1" max="1" width="5" customWidth="1"/>
    <col min="2" max="2" width="22.09765625" customWidth="1"/>
    <col min="4" max="4" width="10" customWidth="1"/>
    <col min="7" max="7" width="9.3984375" bestFit="1" customWidth="1"/>
    <col min="9" max="9" width="23.69921875" customWidth="1"/>
  </cols>
  <sheetData>
    <row r="1" spans="2:10">
      <c r="B1" s="53" t="s">
        <v>67</v>
      </c>
    </row>
    <row r="2" spans="2:10">
      <c r="B2" s="54" t="s">
        <v>70</v>
      </c>
      <c r="C2" s="54"/>
      <c r="D2" s="54"/>
      <c r="E2" s="54"/>
      <c r="F2" s="54"/>
      <c r="G2" s="54"/>
      <c r="H2" s="54"/>
      <c r="I2" s="54"/>
    </row>
    <row r="3" spans="2:10">
      <c r="B3" s="55" t="s">
        <v>0</v>
      </c>
      <c r="C3" s="71"/>
      <c r="D3" s="71"/>
      <c r="E3" s="71"/>
      <c r="F3" s="71"/>
      <c r="G3" s="71"/>
      <c r="H3" s="71"/>
      <c r="I3" s="71"/>
    </row>
    <row r="4" spans="2:10">
      <c r="B4" s="55" t="s">
        <v>10</v>
      </c>
      <c r="C4" s="71"/>
      <c r="D4" s="71"/>
      <c r="E4" s="71"/>
      <c r="F4" s="71"/>
      <c r="G4" s="71"/>
      <c r="H4" s="71"/>
      <c r="I4" s="71"/>
    </row>
    <row r="5" spans="2:10" ht="13.95" customHeight="1">
      <c r="B5" s="55" t="s">
        <v>24</v>
      </c>
      <c r="C5" s="55"/>
      <c r="D5" s="55"/>
    </row>
    <row r="6" spans="2:10" ht="97.5" customHeight="1">
      <c r="B6" s="56"/>
      <c r="C6" s="56"/>
      <c r="D6" s="56"/>
      <c r="E6" s="56"/>
      <c r="F6" s="56"/>
      <c r="G6" s="56"/>
      <c r="H6" s="56"/>
      <c r="I6" s="56"/>
    </row>
    <row r="7" spans="2:10">
      <c r="B7" s="57"/>
      <c r="C7" s="57"/>
      <c r="D7" s="57"/>
      <c r="E7" s="57"/>
      <c r="F7" s="57"/>
      <c r="G7" s="57"/>
      <c r="H7" s="57"/>
      <c r="I7" s="57"/>
    </row>
    <row r="8" spans="2:10">
      <c r="B8" s="57" t="s">
        <v>31</v>
      </c>
      <c r="C8" s="57"/>
      <c r="D8" s="57"/>
      <c r="E8" s="57"/>
      <c r="F8" s="57"/>
      <c r="G8" s="57"/>
      <c r="H8" s="57"/>
      <c r="I8" s="57"/>
    </row>
    <row r="9" spans="2:10">
      <c r="B9" s="57" t="s">
        <v>20</v>
      </c>
      <c r="C9" s="57"/>
      <c r="D9" s="57"/>
      <c r="E9" s="57"/>
      <c r="F9" s="57"/>
      <c r="G9" s="57"/>
      <c r="H9" s="57"/>
      <c r="I9" s="57"/>
    </row>
    <row r="10" spans="2:10" s="52" customFormat="1">
      <c r="B10" s="58" t="s">
        <v>17</v>
      </c>
      <c r="C10" s="72" t="s">
        <v>57</v>
      </c>
      <c r="D10" s="88"/>
      <c r="E10" s="98" t="s">
        <v>12</v>
      </c>
      <c r="F10" s="98"/>
      <c r="G10" s="72" t="s">
        <v>32</v>
      </c>
      <c r="H10" s="88"/>
      <c r="I10" s="124" t="s">
        <v>15</v>
      </c>
    </row>
    <row r="11" spans="2:10">
      <c r="B11" s="59"/>
      <c r="C11" s="73"/>
      <c r="D11" s="89"/>
      <c r="E11" s="73"/>
      <c r="F11" s="89"/>
      <c r="G11" s="103"/>
      <c r="H11" s="117"/>
      <c r="I11" s="125"/>
    </row>
    <row r="12" spans="2:10">
      <c r="B12" s="60"/>
      <c r="C12" s="74"/>
      <c r="D12" s="90"/>
      <c r="E12" s="74"/>
      <c r="F12" s="90"/>
      <c r="G12" s="104"/>
      <c r="H12" s="118"/>
      <c r="I12" s="126"/>
      <c r="J12" s="136"/>
    </row>
    <row r="13" spans="2:10">
      <c r="B13" s="61"/>
      <c r="C13" s="75"/>
      <c r="D13" s="91"/>
      <c r="E13" s="75"/>
      <c r="F13" s="91"/>
      <c r="G13" s="105"/>
      <c r="H13" s="119"/>
      <c r="I13" s="127"/>
    </row>
    <row r="14" spans="2:10">
      <c r="B14" s="62"/>
      <c r="C14" s="76"/>
      <c r="D14" s="92"/>
      <c r="E14" s="76"/>
      <c r="F14" s="92"/>
      <c r="G14" s="106"/>
      <c r="H14" s="120"/>
      <c r="I14" s="128"/>
    </row>
    <row r="15" spans="2:10" ht="14.75">
      <c r="B15" s="63" t="s">
        <v>29</v>
      </c>
      <c r="C15" s="77"/>
      <c r="D15" s="93"/>
      <c r="E15" s="93"/>
      <c r="F15" s="99"/>
      <c r="G15" s="107">
        <f>SUM(G11:H14)</f>
        <v>0</v>
      </c>
      <c r="H15" s="121"/>
      <c r="I15" s="129"/>
    </row>
    <row r="16" spans="2:10" ht="14.75">
      <c r="B16" s="64" t="s">
        <v>66</v>
      </c>
      <c r="C16" s="78"/>
      <c r="D16" s="78"/>
      <c r="E16" s="78"/>
      <c r="F16" s="78"/>
      <c r="G16" s="108"/>
      <c r="H16" s="108"/>
      <c r="I16" s="130"/>
    </row>
    <row r="17" spans="2:9">
      <c r="B17" s="65" t="s">
        <v>11</v>
      </c>
      <c r="C17" s="79" t="s">
        <v>16</v>
      </c>
      <c r="D17" s="79" t="s">
        <v>18</v>
      </c>
      <c r="E17" s="79" t="s">
        <v>3</v>
      </c>
      <c r="F17" s="79" t="s">
        <v>4</v>
      </c>
      <c r="G17" s="79" t="s">
        <v>21</v>
      </c>
      <c r="H17" s="79" t="s">
        <v>23</v>
      </c>
      <c r="I17" s="131" t="s">
        <v>8</v>
      </c>
    </row>
    <row r="18" spans="2:9">
      <c r="B18" s="59"/>
      <c r="C18" s="80"/>
      <c r="D18" s="80"/>
      <c r="E18" s="80"/>
      <c r="F18" s="80"/>
      <c r="G18" s="109"/>
      <c r="H18" s="80"/>
      <c r="I18" s="125"/>
    </row>
    <row r="19" spans="2:9">
      <c r="B19" s="59"/>
      <c r="C19" s="80"/>
      <c r="D19" s="80"/>
      <c r="E19" s="80"/>
      <c r="F19" s="80"/>
      <c r="G19" s="109"/>
      <c r="H19" s="80"/>
      <c r="I19" s="125"/>
    </row>
    <row r="20" spans="2:9">
      <c r="B20" s="59"/>
      <c r="C20" s="80"/>
      <c r="D20" s="80"/>
      <c r="E20" s="80"/>
      <c r="F20" s="80"/>
      <c r="G20" s="109"/>
      <c r="H20" s="80"/>
      <c r="I20" s="125"/>
    </row>
    <row r="21" spans="2:9">
      <c r="B21" s="59"/>
      <c r="C21" s="80"/>
      <c r="D21" s="80"/>
      <c r="E21" s="80"/>
      <c r="F21" s="80"/>
      <c r="G21" s="109"/>
      <c r="H21" s="80"/>
      <c r="I21" s="125"/>
    </row>
    <row r="22" spans="2:9">
      <c r="B22" s="61"/>
      <c r="C22" s="81"/>
      <c r="D22" s="81"/>
      <c r="E22" s="81"/>
      <c r="F22" s="81"/>
      <c r="G22" s="110"/>
      <c r="H22" s="81"/>
      <c r="I22" s="127"/>
    </row>
    <row r="23" spans="2:9">
      <c r="B23" s="62"/>
      <c r="C23" s="82"/>
      <c r="D23" s="82"/>
      <c r="E23" s="83"/>
      <c r="F23" s="82"/>
      <c r="G23" s="111"/>
      <c r="H23" s="83"/>
      <c r="I23" s="132"/>
    </row>
    <row r="24" spans="2:9">
      <c r="B24" s="66"/>
      <c r="C24" s="81"/>
      <c r="D24" s="80"/>
      <c r="E24" s="82"/>
      <c r="F24" s="80"/>
      <c r="G24" s="112"/>
      <c r="H24" s="82"/>
      <c r="I24" s="125"/>
    </row>
    <row r="25" spans="2:9">
      <c r="B25" s="61"/>
      <c r="C25" s="83"/>
      <c r="D25" s="81"/>
      <c r="E25" s="81"/>
      <c r="F25" s="81"/>
      <c r="G25" s="110"/>
      <c r="H25" s="81"/>
      <c r="I25" s="127"/>
    </row>
    <row r="26" spans="2:9" ht="14.75">
      <c r="B26" s="67" t="s">
        <v>29</v>
      </c>
      <c r="C26" s="84"/>
      <c r="D26" s="94"/>
      <c r="E26" s="94"/>
      <c r="F26" s="100"/>
      <c r="G26" s="113">
        <f>SUM(G18:G25)</f>
        <v>0</v>
      </c>
      <c r="H26" s="122"/>
      <c r="I26" s="133"/>
    </row>
    <row r="27" spans="2:9">
      <c r="B27" s="68"/>
      <c r="C27" s="85"/>
      <c r="D27" s="95"/>
      <c r="E27" s="95"/>
      <c r="F27" s="95"/>
      <c r="G27" s="114"/>
      <c r="H27" s="123"/>
      <c r="I27" s="123"/>
    </row>
    <row r="28" spans="2:9">
      <c r="B28" s="69" t="s">
        <v>27</v>
      </c>
      <c r="C28" s="86"/>
      <c r="D28" s="96"/>
      <c r="E28" s="96"/>
      <c r="F28" s="101"/>
      <c r="G28" s="115">
        <f>SUM(G15+G26)</f>
        <v>0</v>
      </c>
      <c r="H28" s="86"/>
      <c r="I28" s="134"/>
    </row>
    <row r="29" spans="2:9">
      <c r="B29" s="70"/>
      <c r="C29" s="87"/>
      <c r="D29" s="97"/>
      <c r="E29" s="97"/>
      <c r="F29" s="102"/>
      <c r="G29" s="116"/>
      <c r="H29" s="87"/>
      <c r="I29" s="135"/>
    </row>
  </sheetData>
  <mergeCells count="24">
    <mergeCell ref="B2:I2"/>
    <mergeCell ref="C3:I3"/>
    <mergeCell ref="C4:I4"/>
    <mergeCell ref="B6:I6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4:D14"/>
    <mergeCell ref="E14:F14"/>
    <mergeCell ref="G14:H14"/>
    <mergeCell ref="C15:F15"/>
    <mergeCell ref="G15:H15"/>
    <mergeCell ref="C26:F26"/>
    <mergeCell ref="H26:I26"/>
    <mergeCell ref="B28:B29"/>
    <mergeCell ref="C28:F29"/>
    <mergeCell ref="G28:G29"/>
    <mergeCell ref="H28:I29"/>
  </mergeCells>
  <phoneticPr fontId="5"/>
  <pageMargins left="0.7" right="0.7" top="0.75" bottom="0.75" header="0.3" footer="0.3"/>
  <pageSetup paperSize="9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F30"/>
  <sheetViews>
    <sheetView view="pageBreakPreview" zoomScale="85" zoomScaleSheetLayoutView="85" workbookViewId="0">
      <selection activeCell="H27" sqref="H27"/>
    </sheetView>
  </sheetViews>
  <sheetFormatPr defaultRowHeight="13"/>
  <cols>
    <col min="1" max="3" width="14.875" style="53" customWidth="1"/>
    <col min="4" max="4" width="17.08984375" style="53" customWidth="1"/>
    <col min="5" max="5" width="14.875" style="53" customWidth="1"/>
    <col min="6" max="6" width="17.08984375" style="53" customWidth="1"/>
    <col min="7" max="16384" width="9" style="53" customWidth="1"/>
  </cols>
  <sheetData>
    <row r="1" spans="1:6" ht="18.75" customHeight="1">
      <c r="A1" s="53" t="s">
        <v>68</v>
      </c>
    </row>
    <row r="2" spans="1:6">
      <c r="A2" s="137" t="s">
        <v>64</v>
      </c>
      <c r="B2" s="137"/>
      <c r="C2" s="137"/>
      <c r="D2" s="137"/>
      <c r="E2" s="137"/>
      <c r="F2" s="137"/>
    </row>
    <row r="3" spans="1:6">
      <c r="A3" s="137"/>
      <c r="B3" s="137"/>
      <c r="C3" s="137"/>
      <c r="D3" s="137"/>
      <c r="E3" s="137"/>
      <c r="F3" s="137"/>
    </row>
    <row r="4" spans="1:6" ht="21">
      <c r="A4" s="138"/>
      <c r="B4" s="138"/>
      <c r="C4" s="138"/>
      <c r="D4" s="138"/>
      <c r="E4" s="138"/>
      <c r="F4" s="138"/>
    </row>
    <row r="5" spans="1:6" ht="27" customHeight="1">
      <c r="A5" s="53" t="s">
        <v>60</v>
      </c>
    </row>
    <row r="6" spans="1:6" ht="20.25" customHeight="1">
      <c r="A6" s="139" t="s">
        <v>50</v>
      </c>
      <c r="B6" s="142"/>
      <c r="C6" s="139" t="s">
        <v>19</v>
      </c>
      <c r="D6" s="142"/>
      <c r="E6" s="139" t="s">
        <v>8</v>
      </c>
      <c r="F6" s="142"/>
    </row>
    <row r="7" spans="1:6" ht="20.25" customHeight="1">
      <c r="A7" s="140"/>
      <c r="B7" s="143"/>
      <c r="C7" s="140"/>
      <c r="D7" s="146" t="s">
        <v>62</v>
      </c>
      <c r="E7" s="140"/>
      <c r="F7" s="143"/>
    </row>
    <row r="8" spans="1:6" ht="20.25" customHeight="1">
      <c r="A8" s="140"/>
      <c r="B8" s="143"/>
      <c r="C8" s="140"/>
      <c r="D8" s="143"/>
      <c r="E8" s="140"/>
      <c r="F8" s="143"/>
    </row>
    <row r="9" spans="1:6" ht="20.25" customHeight="1">
      <c r="A9" s="140"/>
      <c r="B9" s="143"/>
      <c r="C9" s="140"/>
      <c r="D9" s="143"/>
      <c r="E9" s="140"/>
      <c r="F9" s="143"/>
    </row>
    <row r="10" spans="1:6" ht="20.25" customHeight="1">
      <c r="A10" s="140"/>
      <c r="B10" s="143"/>
      <c r="C10" s="140"/>
      <c r="D10" s="143"/>
      <c r="E10" s="140"/>
      <c r="F10" s="143"/>
    </row>
    <row r="11" spans="1:6" ht="20.25" customHeight="1">
      <c r="A11" s="140"/>
      <c r="B11" s="143"/>
      <c r="C11" s="140"/>
      <c r="D11" s="143"/>
      <c r="E11" s="140"/>
      <c r="F11" s="143"/>
    </row>
    <row r="12" spans="1:6" ht="20.25" customHeight="1">
      <c r="A12" s="140"/>
      <c r="B12" s="143"/>
      <c r="C12" s="140"/>
      <c r="D12" s="143"/>
      <c r="E12" s="140"/>
      <c r="F12" s="143"/>
    </row>
    <row r="13" spans="1:6" ht="20.25" customHeight="1">
      <c r="A13" s="140"/>
      <c r="B13" s="143"/>
      <c r="C13" s="140"/>
      <c r="D13" s="143"/>
      <c r="E13" s="140"/>
      <c r="F13" s="143"/>
    </row>
    <row r="14" spans="1:6" ht="20.25" customHeight="1">
      <c r="A14" s="140"/>
      <c r="B14" s="143"/>
      <c r="C14" s="140"/>
      <c r="D14" s="143"/>
      <c r="E14" s="140"/>
      <c r="F14" s="143"/>
    </row>
    <row r="15" spans="1:6" ht="20.25" customHeight="1">
      <c r="A15" s="140"/>
      <c r="B15" s="143"/>
      <c r="C15" s="140"/>
      <c r="D15" s="143"/>
      <c r="E15" s="140"/>
      <c r="F15" s="143"/>
    </row>
    <row r="16" spans="1:6" ht="20.25" customHeight="1">
      <c r="A16" s="139" t="s">
        <v>61</v>
      </c>
      <c r="B16" s="142"/>
      <c r="C16" s="140"/>
      <c r="D16" s="147"/>
      <c r="E16" s="140"/>
      <c r="F16" s="143"/>
    </row>
    <row r="17" spans="1:6" ht="21.75" customHeight="1">
      <c r="A17" s="141" t="s">
        <v>22</v>
      </c>
      <c r="B17" s="144"/>
      <c r="C17" s="144"/>
      <c r="D17" s="144"/>
      <c r="E17" s="144"/>
      <c r="F17" s="144"/>
    </row>
    <row r="18" spans="1:6" ht="47.25" customHeight="1"/>
    <row r="19" spans="1:6" ht="27" customHeight="1">
      <c r="A19" s="53" t="s">
        <v>55</v>
      </c>
    </row>
    <row r="20" spans="1:6" ht="20.25" customHeight="1">
      <c r="A20" s="139" t="s">
        <v>50</v>
      </c>
      <c r="B20" s="142"/>
      <c r="C20" s="139" t="s">
        <v>19</v>
      </c>
      <c r="D20" s="142"/>
      <c r="E20" s="139" t="s">
        <v>8</v>
      </c>
      <c r="F20" s="142"/>
    </row>
    <row r="21" spans="1:6" ht="20.25" customHeight="1">
      <c r="A21" s="140"/>
      <c r="B21" s="145"/>
      <c r="C21" s="140"/>
      <c r="D21" s="146" t="s">
        <v>62</v>
      </c>
      <c r="E21" s="145"/>
      <c r="F21" s="143"/>
    </row>
    <row r="22" spans="1:6" ht="20.25" customHeight="1">
      <c r="A22" s="140"/>
      <c r="B22" s="145"/>
      <c r="C22" s="140"/>
      <c r="D22" s="143"/>
      <c r="E22" s="145"/>
      <c r="F22" s="143"/>
    </row>
    <row r="23" spans="1:6" ht="20.25" customHeight="1">
      <c r="A23" s="140"/>
      <c r="B23" s="145"/>
      <c r="C23" s="140"/>
      <c r="D23" s="143"/>
      <c r="E23" s="145"/>
      <c r="F23" s="143"/>
    </row>
    <row r="24" spans="1:6" ht="20.25" customHeight="1">
      <c r="A24" s="140"/>
      <c r="B24" s="145"/>
      <c r="C24" s="140"/>
      <c r="D24" s="143"/>
      <c r="E24" s="145"/>
      <c r="F24" s="143"/>
    </row>
    <row r="25" spans="1:6" ht="20.25" customHeight="1">
      <c r="A25" s="140"/>
      <c r="B25" s="145"/>
      <c r="C25" s="140"/>
      <c r="D25" s="143"/>
      <c r="E25" s="145"/>
      <c r="F25" s="143"/>
    </row>
    <row r="26" spans="1:6" ht="20.25" customHeight="1">
      <c r="A26" s="140"/>
      <c r="B26" s="145"/>
      <c r="C26" s="140"/>
      <c r="D26" s="143"/>
      <c r="E26" s="145"/>
      <c r="F26" s="143"/>
    </row>
    <row r="27" spans="1:6" ht="20.25" customHeight="1">
      <c r="A27" s="140"/>
      <c r="B27" s="145"/>
      <c r="C27" s="140"/>
      <c r="D27" s="143"/>
      <c r="E27" s="145"/>
      <c r="F27" s="143"/>
    </row>
    <row r="28" spans="1:6" ht="20.25" customHeight="1">
      <c r="A28" s="140"/>
      <c r="B28" s="145"/>
      <c r="C28" s="140"/>
      <c r="D28" s="143"/>
      <c r="E28" s="145"/>
      <c r="F28" s="143"/>
    </row>
    <row r="29" spans="1:6" ht="20.25" customHeight="1">
      <c r="A29" s="140"/>
      <c r="B29" s="145"/>
      <c r="C29" s="140"/>
      <c r="D29" s="143"/>
      <c r="E29" s="145"/>
      <c r="F29" s="143"/>
    </row>
    <row r="30" spans="1:6" ht="20.25" customHeight="1">
      <c r="A30" s="139" t="s">
        <v>61</v>
      </c>
      <c r="B30" s="142"/>
      <c r="C30" s="140"/>
      <c r="D30" s="147"/>
      <c r="E30" s="145"/>
      <c r="F30" s="143"/>
    </row>
  </sheetData>
  <mergeCells count="10">
    <mergeCell ref="A6:B6"/>
    <mergeCell ref="C6:D6"/>
    <mergeCell ref="E6:F6"/>
    <mergeCell ref="A16:B16"/>
    <mergeCell ref="A17:F17"/>
    <mergeCell ref="A20:B20"/>
    <mergeCell ref="C20:D20"/>
    <mergeCell ref="E20:F20"/>
    <mergeCell ref="A30:B30"/>
    <mergeCell ref="A2:F3"/>
  </mergeCells>
  <phoneticPr fontId="21"/>
  <pageMargins left="0.7" right="0.7" top="0.75" bottom="0.75" header="0.3" footer="0.3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12"/>
  <sheetViews>
    <sheetView view="pageBreakPreview" zoomScaleSheetLayoutView="100" workbookViewId="0">
      <selection activeCell="F10" sqref="F10"/>
    </sheetView>
  </sheetViews>
  <sheetFormatPr defaultRowHeight="14"/>
  <cols>
    <col min="4" max="4" width="7.25" customWidth="1"/>
    <col min="5" max="5" width="9.75" customWidth="1"/>
    <col min="9" max="9" width="10.6640625" customWidth="1"/>
    <col min="12" max="12" width="12" customWidth="1"/>
    <col min="13" max="13" width="12.33203125" customWidth="1"/>
    <col min="14" max="14" width="4.59765625" customWidth="1"/>
    <col min="15" max="15" width="40.296875" customWidth="1"/>
  </cols>
  <sheetData>
    <row r="1" spans="1:15" ht="20">
      <c r="A1" s="1" t="s">
        <v>71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</row>
    <row r="2" spans="1:15" ht="20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"/>
    </row>
    <row r="3" spans="1:15" ht="20">
      <c r="A3" s="3"/>
      <c r="B3" s="3"/>
      <c r="C3" s="3"/>
      <c r="D3" s="3"/>
      <c r="E3" s="3"/>
      <c r="F3" s="3"/>
      <c r="G3" s="3"/>
      <c r="H3" s="3"/>
      <c r="I3" s="3"/>
      <c r="J3" s="3"/>
      <c r="K3" s="41" t="s">
        <v>9</v>
      </c>
      <c r="L3" s="2" t="s">
        <v>54</v>
      </c>
      <c r="M3" s="2"/>
      <c r="N3" s="13"/>
    </row>
    <row r="4" spans="1:15" ht="18">
      <c r="A4" s="4"/>
      <c r="B4" s="13"/>
      <c r="C4" s="13"/>
      <c r="D4" s="13"/>
      <c r="E4" s="13"/>
      <c r="F4" s="27"/>
      <c r="G4" s="27"/>
      <c r="H4" s="27"/>
      <c r="J4" s="38"/>
      <c r="K4" s="38"/>
      <c r="L4" s="38"/>
      <c r="M4" s="38" t="s">
        <v>7</v>
      </c>
      <c r="N4" s="50"/>
    </row>
    <row r="5" spans="1:15" ht="15" customHeight="1">
      <c r="A5" s="5" t="s">
        <v>52</v>
      </c>
      <c r="B5" s="14"/>
      <c r="C5" s="14"/>
      <c r="D5" s="18"/>
      <c r="E5" s="22" t="s">
        <v>36</v>
      </c>
      <c r="F5" s="28" t="s">
        <v>74</v>
      </c>
      <c r="G5" s="22" t="s">
        <v>51</v>
      </c>
      <c r="H5" s="22" t="s">
        <v>43</v>
      </c>
      <c r="I5" s="34" t="s">
        <v>2</v>
      </c>
      <c r="J5" s="39"/>
      <c r="K5" s="42"/>
      <c r="L5" s="22" t="s">
        <v>48</v>
      </c>
      <c r="M5" s="46" t="s">
        <v>75</v>
      </c>
    </row>
    <row r="6" spans="1:15" ht="45">
      <c r="A6" s="6"/>
      <c r="B6" s="15"/>
      <c r="C6" s="15"/>
      <c r="D6" s="19"/>
      <c r="E6" s="23"/>
      <c r="F6" s="29"/>
      <c r="G6" s="23"/>
      <c r="H6" s="23"/>
      <c r="I6" s="35" t="s">
        <v>44</v>
      </c>
      <c r="J6" s="22" t="s">
        <v>4</v>
      </c>
      <c r="K6" s="43" t="s">
        <v>37</v>
      </c>
      <c r="L6" s="23"/>
      <c r="M6" s="47"/>
      <c r="O6" s="51"/>
    </row>
    <row r="7" spans="1:15" ht="15">
      <c r="A7" s="6"/>
      <c r="B7" s="15"/>
      <c r="C7" s="15"/>
      <c r="D7" s="19"/>
      <c r="E7" s="24" t="s">
        <v>14</v>
      </c>
      <c r="F7" s="24" t="s">
        <v>38</v>
      </c>
      <c r="G7" s="24" t="s">
        <v>40</v>
      </c>
      <c r="H7" s="32" t="s">
        <v>39</v>
      </c>
      <c r="I7" s="32" t="s">
        <v>42</v>
      </c>
      <c r="J7" s="32" t="s">
        <v>45</v>
      </c>
      <c r="K7" s="44" t="s">
        <v>46</v>
      </c>
      <c r="L7" s="24" t="s">
        <v>47</v>
      </c>
      <c r="M7" s="48" t="s">
        <v>49</v>
      </c>
      <c r="O7" s="51"/>
    </row>
    <row r="8" spans="1:15" ht="25" customHeight="1">
      <c r="A8" s="7" t="s">
        <v>34</v>
      </c>
      <c r="B8" s="16"/>
      <c r="C8" s="16"/>
      <c r="D8" s="20"/>
      <c r="E8" s="25"/>
      <c r="F8" s="30"/>
      <c r="G8" s="31">
        <f>E8-F8</f>
        <v>0</v>
      </c>
      <c r="H8" s="33"/>
      <c r="I8" s="36"/>
      <c r="J8" s="40">
        <v>7500000</v>
      </c>
      <c r="K8" s="40">
        <f>SUM(I8*J8)</f>
        <v>0</v>
      </c>
      <c r="L8" s="45">
        <f>MIN(H8,K8)</f>
        <v>0</v>
      </c>
      <c r="M8" s="49">
        <f>FLOOR(MIN(G8,L8),1000)</f>
        <v>0</v>
      </c>
    </row>
    <row r="9" spans="1:15" ht="25" customHeight="1">
      <c r="A9" s="8" t="s">
        <v>35</v>
      </c>
      <c r="B9" s="17"/>
      <c r="C9" s="17"/>
      <c r="D9" s="21"/>
      <c r="E9" s="25"/>
      <c r="F9" s="30"/>
      <c r="G9" s="31">
        <f>E9-F9</f>
        <v>0</v>
      </c>
      <c r="H9" s="33"/>
      <c r="I9" s="33"/>
      <c r="J9" s="40">
        <v>20000</v>
      </c>
      <c r="K9" s="40">
        <f>SUM(I9*J9)</f>
        <v>0</v>
      </c>
      <c r="L9" s="45">
        <f>MIN(H9,K9)</f>
        <v>0</v>
      </c>
      <c r="M9" s="49">
        <v>0</v>
      </c>
    </row>
    <row r="10" spans="1:15" ht="17.25">
      <c r="A10" s="9" t="s">
        <v>6</v>
      </c>
      <c r="B10" s="9"/>
      <c r="C10" s="9"/>
      <c r="D10" s="9"/>
      <c r="E10" s="26">
        <f>SUM(E8:E9)</f>
        <v>0</v>
      </c>
      <c r="F10" s="26">
        <f>SUM(F8:F9)</f>
        <v>0</v>
      </c>
      <c r="G10" s="26">
        <f>E10-F10</f>
        <v>0</v>
      </c>
      <c r="H10" s="26">
        <f>SUM(H8:H9)</f>
        <v>0</v>
      </c>
      <c r="I10" s="37"/>
      <c r="J10" s="37"/>
      <c r="K10" s="26">
        <f>SUM(K8:K9)</f>
        <v>0</v>
      </c>
      <c r="L10" s="26">
        <f>SUM(L8:L9)</f>
        <v>0</v>
      </c>
      <c r="M10" s="26">
        <f>SUM(M8:M9)</f>
        <v>0</v>
      </c>
    </row>
    <row r="11" spans="1:15" ht="43" customHeight="1">
      <c r="A11" s="10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5">
      <c r="A12" s="11"/>
    </row>
  </sheetData>
  <mergeCells count="14">
    <mergeCell ref="A2:M2"/>
    <mergeCell ref="L3:M3"/>
    <mergeCell ref="I5:K5"/>
    <mergeCell ref="A8:D8"/>
    <mergeCell ref="A9:D9"/>
    <mergeCell ref="A10:D10"/>
    <mergeCell ref="A11:N11"/>
    <mergeCell ref="A5:D7"/>
    <mergeCell ref="E5:E6"/>
    <mergeCell ref="F5:F6"/>
    <mergeCell ref="G5:G6"/>
    <mergeCell ref="H5:H6"/>
    <mergeCell ref="L5:L6"/>
    <mergeCell ref="M5:M6"/>
  </mergeCells>
  <phoneticPr fontId="5"/>
  <pageMargins left="0.7" right="0.7" top="0.75" bottom="0.75" header="0.3" footer="0.3"/>
  <pageSetup paperSize="9" scale="99" fitToWidth="1" fitToHeight="0" orientation="landscape" usePrinterDefaults="1" blackAndWhite="1" r:id="rId1"/>
  <colBreaks count="1" manualBreakCount="1">
    <brk id="13" max="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J29"/>
  <sheetViews>
    <sheetView zoomScale="115" zoomScaleNormal="115" workbookViewId="0">
      <selection activeCell="B6" sqref="B6:I6"/>
    </sheetView>
  </sheetViews>
  <sheetFormatPr defaultRowHeight="14"/>
  <cols>
    <col min="1" max="1" width="5" customWidth="1"/>
    <col min="2" max="2" width="22.09765625" customWidth="1"/>
    <col min="4" max="4" width="10" customWidth="1"/>
    <col min="7" max="7" width="9.3984375" bestFit="1" customWidth="1"/>
    <col min="9" max="9" width="23.69921875" customWidth="1"/>
  </cols>
  <sheetData>
    <row r="1" spans="2:10">
      <c r="B1" s="53" t="s">
        <v>72</v>
      </c>
    </row>
    <row r="2" spans="2:10">
      <c r="B2" s="54" t="s">
        <v>58</v>
      </c>
      <c r="C2" s="54"/>
      <c r="D2" s="54"/>
      <c r="E2" s="54"/>
      <c r="F2" s="54"/>
      <c r="G2" s="54"/>
      <c r="H2" s="54"/>
      <c r="I2" s="54"/>
    </row>
    <row r="3" spans="2:10">
      <c r="B3" s="55" t="s">
        <v>0</v>
      </c>
      <c r="C3" s="71"/>
      <c r="D3" s="71"/>
      <c r="E3" s="71"/>
      <c r="F3" s="71"/>
      <c r="G3" s="71"/>
      <c r="H3" s="71"/>
      <c r="I3" s="71"/>
    </row>
    <row r="4" spans="2:10">
      <c r="B4" s="55" t="s">
        <v>10</v>
      </c>
      <c r="C4" s="71"/>
      <c r="D4" s="71"/>
      <c r="E4" s="71"/>
      <c r="F4" s="71"/>
      <c r="G4" s="71"/>
      <c r="H4" s="71"/>
      <c r="I4" s="71"/>
    </row>
    <row r="5" spans="2:10" ht="13.95" customHeight="1">
      <c r="B5" s="55" t="s">
        <v>24</v>
      </c>
      <c r="C5" s="55"/>
      <c r="D5" s="55"/>
    </row>
    <row r="6" spans="2:10" ht="97.5" customHeight="1">
      <c r="B6" s="56"/>
      <c r="C6" s="56"/>
      <c r="D6" s="56"/>
      <c r="E6" s="56"/>
      <c r="F6" s="56"/>
      <c r="G6" s="56"/>
      <c r="H6" s="56"/>
      <c r="I6" s="56"/>
    </row>
    <row r="7" spans="2:10">
      <c r="B7" s="57"/>
      <c r="C7" s="57"/>
      <c r="D7" s="57"/>
      <c r="E7" s="57"/>
      <c r="F7" s="57"/>
      <c r="G7" s="57"/>
      <c r="H7" s="57"/>
      <c r="I7" s="57"/>
    </row>
    <row r="8" spans="2:10">
      <c r="B8" s="57" t="s">
        <v>31</v>
      </c>
      <c r="C8" s="57"/>
      <c r="D8" s="57"/>
      <c r="E8" s="57"/>
      <c r="F8" s="57"/>
      <c r="G8" s="57"/>
      <c r="H8" s="57"/>
      <c r="I8" s="57"/>
    </row>
    <row r="9" spans="2:10" ht="14.75">
      <c r="B9" s="57" t="s">
        <v>20</v>
      </c>
      <c r="C9" s="57"/>
      <c r="D9" s="57"/>
      <c r="E9" s="57"/>
      <c r="F9" s="57"/>
      <c r="G9" s="57"/>
      <c r="H9" s="57"/>
      <c r="I9" s="57"/>
    </row>
    <row r="10" spans="2:10" s="52" customFormat="1">
      <c r="B10" s="58" t="s">
        <v>17</v>
      </c>
      <c r="C10" s="72" t="s">
        <v>57</v>
      </c>
      <c r="D10" s="88"/>
      <c r="E10" s="98" t="s">
        <v>12</v>
      </c>
      <c r="F10" s="98"/>
      <c r="G10" s="72" t="s">
        <v>32</v>
      </c>
      <c r="H10" s="88"/>
      <c r="I10" s="124" t="s">
        <v>15</v>
      </c>
    </row>
    <row r="11" spans="2:10">
      <c r="B11" s="59"/>
      <c r="C11" s="73"/>
      <c r="D11" s="89"/>
      <c r="E11" s="73"/>
      <c r="F11" s="89"/>
      <c r="G11" s="103"/>
      <c r="H11" s="117"/>
      <c r="I11" s="125"/>
    </row>
    <row r="12" spans="2:10">
      <c r="B12" s="60"/>
      <c r="C12" s="74"/>
      <c r="D12" s="90"/>
      <c r="E12" s="74"/>
      <c r="F12" s="90"/>
      <c r="G12" s="104"/>
      <c r="H12" s="118"/>
      <c r="I12" s="126"/>
      <c r="J12" s="136"/>
    </row>
    <row r="13" spans="2:10">
      <c r="B13" s="61"/>
      <c r="C13" s="75"/>
      <c r="D13" s="91"/>
      <c r="E13" s="75"/>
      <c r="F13" s="91"/>
      <c r="G13" s="105"/>
      <c r="H13" s="119"/>
      <c r="I13" s="127"/>
    </row>
    <row r="14" spans="2:10">
      <c r="B14" s="62"/>
      <c r="C14" s="76"/>
      <c r="D14" s="92"/>
      <c r="E14" s="76"/>
      <c r="F14" s="92"/>
      <c r="G14" s="106"/>
      <c r="H14" s="120"/>
      <c r="I14" s="128"/>
    </row>
    <row r="15" spans="2:10" ht="14.75">
      <c r="B15" s="63" t="s">
        <v>29</v>
      </c>
      <c r="C15" s="77"/>
      <c r="D15" s="93"/>
      <c r="E15" s="93"/>
      <c r="F15" s="99"/>
      <c r="G15" s="148">
        <f>SUM(G11:H14)</f>
        <v>0</v>
      </c>
      <c r="H15" s="150"/>
      <c r="I15" s="129"/>
    </row>
    <row r="16" spans="2:10" ht="14.75">
      <c r="B16" s="64" t="s">
        <v>66</v>
      </c>
      <c r="C16" s="78"/>
      <c r="D16" s="78"/>
      <c r="E16" s="78"/>
      <c r="F16" s="78"/>
      <c r="G16" s="108"/>
      <c r="H16" s="108"/>
      <c r="I16" s="130"/>
    </row>
    <row r="17" spans="2:9">
      <c r="B17" s="65" t="s">
        <v>11</v>
      </c>
      <c r="C17" s="79" t="s">
        <v>16</v>
      </c>
      <c r="D17" s="79" t="s">
        <v>18</v>
      </c>
      <c r="E17" s="79" t="s">
        <v>3</v>
      </c>
      <c r="F17" s="79" t="s">
        <v>4</v>
      </c>
      <c r="G17" s="79" t="s">
        <v>21</v>
      </c>
      <c r="H17" s="79" t="s">
        <v>23</v>
      </c>
      <c r="I17" s="131" t="s">
        <v>8</v>
      </c>
    </row>
    <row r="18" spans="2:9">
      <c r="B18" s="59"/>
      <c r="C18" s="80"/>
      <c r="D18" s="80"/>
      <c r="E18" s="80"/>
      <c r="F18" s="80"/>
      <c r="G18" s="109"/>
      <c r="H18" s="80"/>
      <c r="I18" s="125"/>
    </row>
    <row r="19" spans="2:9">
      <c r="B19" s="59"/>
      <c r="C19" s="80"/>
      <c r="D19" s="80"/>
      <c r="E19" s="80"/>
      <c r="F19" s="80"/>
      <c r="G19" s="109"/>
      <c r="H19" s="80"/>
      <c r="I19" s="125"/>
    </row>
    <row r="20" spans="2:9">
      <c r="B20" s="59"/>
      <c r="C20" s="80"/>
      <c r="D20" s="80"/>
      <c r="E20" s="80"/>
      <c r="F20" s="80"/>
      <c r="G20" s="109"/>
      <c r="H20" s="80"/>
      <c r="I20" s="125"/>
    </row>
    <row r="21" spans="2:9">
      <c r="B21" s="59"/>
      <c r="C21" s="80"/>
      <c r="D21" s="80"/>
      <c r="E21" s="80"/>
      <c r="F21" s="80"/>
      <c r="G21" s="109"/>
      <c r="H21" s="80"/>
      <c r="I21" s="125"/>
    </row>
    <row r="22" spans="2:9">
      <c r="B22" s="61"/>
      <c r="C22" s="81"/>
      <c r="D22" s="81"/>
      <c r="E22" s="81"/>
      <c r="F22" s="81"/>
      <c r="G22" s="110"/>
      <c r="H22" s="81"/>
      <c r="I22" s="127"/>
    </row>
    <row r="23" spans="2:9">
      <c r="B23" s="62"/>
      <c r="C23" s="82"/>
      <c r="D23" s="82"/>
      <c r="E23" s="83"/>
      <c r="F23" s="82"/>
      <c r="G23" s="111"/>
      <c r="H23" s="83"/>
      <c r="I23" s="132"/>
    </row>
    <row r="24" spans="2:9">
      <c r="B24" s="66"/>
      <c r="C24" s="81"/>
      <c r="D24" s="80"/>
      <c r="E24" s="82"/>
      <c r="F24" s="80"/>
      <c r="G24" s="112"/>
      <c r="H24" s="82"/>
      <c r="I24" s="125"/>
    </row>
    <row r="25" spans="2:9">
      <c r="B25" s="61"/>
      <c r="C25" s="83"/>
      <c r="D25" s="81"/>
      <c r="E25" s="81"/>
      <c r="F25" s="81"/>
      <c r="G25" s="110"/>
      <c r="H25" s="81"/>
      <c r="I25" s="127"/>
    </row>
    <row r="26" spans="2:9" ht="14.75">
      <c r="B26" s="67" t="s">
        <v>29</v>
      </c>
      <c r="C26" s="84"/>
      <c r="D26" s="94"/>
      <c r="E26" s="94"/>
      <c r="F26" s="100"/>
      <c r="G26" s="149">
        <f>SUM(G18:G25)</f>
        <v>0</v>
      </c>
      <c r="H26" s="122"/>
      <c r="I26" s="133"/>
    </row>
    <row r="27" spans="2:9">
      <c r="B27" s="68"/>
      <c r="C27" s="85"/>
      <c r="D27" s="95"/>
      <c r="E27" s="95"/>
      <c r="F27" s="95"/>
      <c r="G27" s="114"/>
      <c r="H27" s="123"/>
      <c r="I27" s="123"/>
    </row>
    <row r="28" spans="2:9">
      <c r="B28" s="69" t="s">
        <v>27</v>
      </c>
      <c r="C28" s="86"/>
      <c r="D28" s="96"/>
      <c r="E28" s="96"/>
      <c r="F28" s="101"/>
      <c r="G28" s="115">
        <f>SUM(G15+G26)</f>
        <v>0</v>
      </c>
      <c r="H28" s="86"/>
      <c r="I28" s="134"/>
    </row>
    <row r="29" spans="2:9">
      <c r="B29" s="70"/>
      <c r="C29" s="87"/>
      <c r="D29" s="97"/>
      <c r="E29" s="97"/>
      <c r="F29" s="102"/>
      <c r="G29" s="116"/>
      <c r="H29" s="87"/>
      <c r="I29" s="135"/>
    </row>
  </sheetData>
  <mergeCells count="24">
    <mergeCell ref="B2:I2"/>
    <mergeCell ref="C3:I3"/>
    <mergeCell ref="C4:I4"/>
    <mergeCell ref="B6:I6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4:D14"/>
    <mergeCell ref="E14:F14"/>
    <mergeCell ref="G14:H14"/>
    <mergeCell ref="C15:F15"/>
    <mergeCell ref="G15:H15"/>
    <mergeCell ref="C26:F26"/>
    <mergeCell ref="H26:I26"/>
    <mergeCell ref="B28:B29"/>
    <mergeCell ref="C28:F29"/>
    <mergeCell ref="G28:G29"/>
    <mergeCell ref="H28:I29"/>
  </mergeCells>
  <phoneticPr fontId="5"/>
  <pageMargins left="0.7" right="0.7" top="0.75" bottom="0.75" header="0.3" footer="0.3"/>
  <pageSetup paperSize="9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F30"/>
  <sheetViews>
    <sheetView view="pageBreakPreview" topLeftCell="A13" zoomScaleSheetLayoutView="100" workbookViewId="0">
      <selection activeCell="D11" sqref="D11"/>
    </sheetView>
  </sheetViews>
  <sheetFormatPr defaultRowHeight="13"/>
  <cols>
    <col min="1" max="4" width="18.625" style="53" customWidth="1"/>
    <col min="5" max="5" width="11" style="53" customWidth="1"/>
    <col min="6" max="6" width="3.625" style="53" customWidth="1"/>
    <col min="7" max="16384" width="9" style="53" customWidth="1"/>
  </cols>
  <sheetData>
    <row r="1" spans="1:6" ht="18.75" customHeight="1">
      <c r="A1" s="53" t="s">
        <v>73</v>
      </c>
    </row>
    <row r="2" spans="1:6">
      <c r="A2" s="137" t="s">
        <v>33</v>
      </c>
      <c r="B2" s="137"/>
      <c r="C2" s="137"/>
      <c r="D2" s="137"/>
      <c r="E2" s="137"/>
      <c r="F2" s="137"/>
    </row>
    <row r="3" spans="1:6">
      <c r="A3" s="137"/>
      <c r="B3" s="137"/>
      <c r="C3" s="137"/>
      <c r="D3" s="137"/>
      <c r="E3" s="137"/>
      <c r="F3" s="137"/>
    </row>
    <row r="4" spans="1:6" ht="21">
      <c r="A4" s="138"/>
      <c r="B4" s="138"/>
      <c r="C4" s="138"/>
      <c r="D4" s="138"/>
      <c r="E4" s="138"/>
      <c r="F4" s="138"/>
    </row>
    <row r="5" spans="1:6" ht="27" customHeight="1">
      <c r="A5" s="53" t="s">
        <v>60</v>
      </c>
    </row>
    <row r="6" spans="1:6" ht="20.25" customHeight="1">
      <c r="A6" s="139" t="s">
        <v>50</v>
      </c>
      <c r="B6" s="151" t="s">
        <v>19</v>
      </c>
      <c r="C6" s="139" t="s">
        <v>41</v>
      </c>
      <c r="D6" s="151" t="s">
        <v>25</v>
      </c>
      <c r="E6" s="139" t="s">
        <v>8</v>
      </c>
      <c r="F6" s="142"/>
    </row>
    <row r="7" spans="1:6" ht="20.25" customHeight="1">
      <c r="A7" s="140"/>
      <c r="B7" s="152" t="s">
        <v>62</v>
      </c>
      <c r="C7" s="154" t="s">
        <v>62</v>
      </c>
      <c r="D7" s="152" t="s">
        <v>62</v>
      </c>
      <c r="E7" s="140"/>
      <c r="F7" s="143"/>
    </row>
    <row r="8" spans="1:6" ht="20.25" customHeight="1">
      <c r="A8" s="140"/>
      <c r="B8" s="153"/>
      <c r="C8" s="140"/>
      <c r="D8" s="153"/>
      <c r="E8" s="140"/>
      <c r="F8" s="143"/>
    </row>
    <row r="9" spans="1:6" ht="20.25" customHeight="1">
      <c r="A9" s="140"/>
      <c r="B9" s="153"/>
      <c r="C9" s="140"/>
      <c r="D9" s="153"/>
      <c r="E9" s="140"/>
      <c r="F9" s="143"/>
    </row>
    <row r="10" spans="1:6" ht="20.25" customHeight="1">
      <c r="A10" s="140"/>
      <c r="B10" s="153"/>
      <c r="C10" s="140"/>
      <c r="D10" s="153"/>
      <c r="E10" s="140"/>
      <c r="F10" s="143"/>
    </row>
    <row r="11" spans="1:6" ht="20.25" customHeight="1">
      <c r="A11" s="140"/>
      <c r="B11" s="153"/>
      <c r="C11" s="140"/>
      <c r="D11" s="153"/>
      <c r="E11" s="140"/>
      <c r="F11" s="143"/>
    </row>
    <row r="12" spans="1:6" ht="20.25" customHeight="1">
      <c r="A12" s="140"/>
      <c r="B12" s="153"/>
      <c r="C12" s="140"/>
      <c r="D12" s="153"/>
      <c r="E12" s="140"/>
      <c r="F12" s="143"/>
    </row>
    <row r="13" spans="1:6" ht="20.25" customHeight="1">
      <c r="A13" s="140"/>
      <c r="B13" s="153"/>
      <c r="C13" s="140"/>
      <c r="D13" s="153"/>
      <c r="E13" s="140"/>
      <c r="F13" s="143"/>
    </row>
    <row r="14" spans="1:6" ht="20.25" customHeight="1">
      <c r="A14" s="140"/>
      <c r="B14" s="153"/>
      <c r="C14" s="140"/>
      <c r="D14" s="153"/>
      <c r="E14" s="140"/>
      <c r="F14" s="143"/>
    </row>
    <row r="15" spans="1:6" ht="20.25" customHeight="1">
      <c r="A15" s="140"/>
      <c r="B15" s="153"/>
      <c r="C15" s="140"/>
      <c r="D15" s="153"/>
      <c r="E15" s="140"/>
      <c r="F15" s="143"/>
    </row>
    <row r="16" spans="1:6" ht="20.25" customHeight="1">
      <c r="A16" s="139" t="s">
        <v>61</v>
      </c>
      <c r="B16" s="152"/>
      <c r="C16" s="154"/>
      <c r="D16" s="152"/>
      <c r="E16" s="140"/>
      <c r="F16" s="143"/>
    </row>
    <row r="17" spans="1:6" ht="20.25" customHeight="1">
      <c r="A17" s="141" t="s">
        <v>22</v>
      </c>
      <c r="B17" s="144"/>
      <c r="C17" s="144"/>
      <c r="D17" s="144"/>
      <c r="E17" s="144"/>
      <c r="F17" s="144"/>
    </row>
    <row r="18" spans="1:6" ht="48" customHeight="1"/>
    <row r="19" spans="1:6" ht="27" customHeight="1">
      <c r="A19" s="53" t="s">
        <v>55</v>
      </c>
    </row>
    <row r="20" spans="1:6" ht="20.25" customHeight="1">
      <c r="A20" s="139" t="s">
        <v>50</v>
      </c>
      <c r="B20" s="151" t="s">
        <v>19</v>
      </c>
      <c r="C20" s="139" t="s">
        <v>41</v>
      </c>
      <c r="D20" s="151" t="s">
        <v>25</v>
      </c>
      <c r="E20" s="139" t="s">
        <v>8</v>
      </c>
      <c r="F20" s="142"/>
    </row>
    <row r="21" spans="1:6" ht="20.25" customHeight="1">
      <c r="A21" s="140"/>
      <c r="B21" s="152" t="s">
        <v>62</v>
      </c>
      <c r="C21" s="154" t="s">
        <v>62</v>
      </c>
      <c r="D21" s="152" t="s">
        <v>62</v>
      </c>
      <c r="E21" s="145"/>
      <c r="F21" s="143"/>
    </row>
    <row r="22" spans="1:6" ht="20.25" customHeight="1">
      <c r="A22" s="140"/>
      <c r="B22" s="153"/>
      <c r="C22" s="140"/>
      <c r="D22" s="153"/>
      <c r="E22" s="145"/>
      <c r="F22" s="143"/>
    </row>
    <row r="23" spans="1:6" ht="20.25" customHeight="1">
      <c r="A23" s="140"/>
      <c r="B23" s="153"/>
      <c r="C23" s="140"/>
      <c r="D23" s="153"/>
      <c r="E23" s="145"/>
      <c r="F23" s="143"/>
    </row>
    <row r="24" spans="1:6" ht="20.25" customHeight="1">
      <c r="A24" s="140"/>
      <c r="B24" s="153"/>
      <c r="C24" s="140"/>
      <c r="D24" s="153"/>
      <c r="E24" s="145"/>
      <c r="F24" s="143"/>
    </row>
    <row r="25" spans="1:6" ht="20.25" customHeight="1">
      <c r="A25" s="140"/>
      <c r="B25" s="153"/>
      <c r="C25" s="140"/>
      <c r="D25" s="153"/>
      <c r="E25" s="145"/>
      <c r="F25" s="143"/>
    </row>
    <row r="26" spans="1:6" ht="20.25" customHeight="1">
      <c r="A26" s="140"/>
      <c r="B26" s="153"/>
      <c r="C26" s="140"/>
      <c r="D26" s="153"/>
      <c r="E26" s="145"/>
      <c r="F26" s="143"/>
    </row>
    <row r="27" spans="1:6" ht="20.25" customHeight="1">
      <c r="A27" s="140"/>
      <c r="B27" s="153"/>
      <c r="C27" s="140"/>
      <c r="D27" s="153"/>
      <c r="E27" s="145"/>
      <c r="F27" s="143"/>
    </row>
    <row r="28" spans="1:6" ht="20.25" customHeight="1">
      <c r="A28" s="140"/>
      <c r="B28" s="153"/>
      <c r="C28" s="140"/>
      <c r="D28" s="153"/>
      <c r="E28" s="145"/>
      <c r="F28" s="143"/>
    </row>
    <row r="29" spans="1:6" ht="20.25" customHeight="1">
      <c r="A29" s="140"/>
      <c r="B29" s="153"/>
      <c r="C29" s="140"/>
      <c r="D29" s="153"/>
      <c r="E29" s="145"/>
      <c r="F29" s="143"/>
    </row>
    <row r="30" spans="1:6" ht="20.25" customHeight="1">
      <c r="A30" s="139" t="s">
        <v>61</v>
      </c>
      <c r="B30" s="152"/>
      <c r="C30" s="154"/>
      <c r="D30" s="152"/>
      <c r="E30" s="140"/>
      <c r="F30" s="143"/>
    </row>
  </sheetData>
  <mergeCells count="4">
    <mergeCell ref="E6:F6"/>
    <mergeCell ref="A17:F17"/>
    <mergeCell ref="E20:F20"/>
    <mergeCell ref="A2:F3"/>
  </mergeCells>
  <phoneticPr fontId="21"/>
  <pageMargins left="0.7" right="0.7" top="0.75" bottom="0.75" header="0.3" footer="0.3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別紙１（所要額調書）</vt:lpstr>
      <vt:lpstr>別紙２（事業計画書）</vt:lpstr>
      <vt:lpstr>別紙３（収入支出抄本）</vt:lpstr>
      <vt:lpstr>別紙４（所要額調書） 変更</vt:lpstr>
      <vt:lpstr>別紙５（事業計画書） 変更</vt:lpstr>
      <vt:lpstr>別紙６（収入支出抄本） 変更</vt:lpstr>
      <vt:lpstr>別紙７（所要額精算調書）</vt:lpstr>
      <vt:lpstr>別紙８（事業実績報告書）</vt:lpstr>
      <vt:lpstr>別紙９（収入支出決算書）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503545</cp:lastModifiedBy>
  <cp:lastPrinted>2025-05-06T23:53:39Z</cp:lastPrinted>
  <dcterms:created xsi:type="dcterms:W3CDTF">2025-04-17T23:46:53Z</dcterms:created>
  <dcterms:modified xsi:type="dcterms:W3CDTF">2026-07-06T08:33:13Z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2026-07-06T08:33:13Z</vt:filetime>
  </property>
</Properties>
</file>