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9555" activeTab="0"/>
  </bookViews>
  <sheets>
    <sheet name="倒産状況" sheetId="1" r:id="rId1"/>
    <sheet name="雇い止め" sheetId="2" r:id="rId2"/>
    <sheet name="新規学卒" sheetId="3" r:id="rId3"/>
  </sheets>
  <definedNames>
    <definedName name="_xlnm.Print_Area" localSheetId="1">'雇い止め'!$A$2:$O$33</definedName>
    <definedName name="_xlnm.Print_Area" localSheetId="2">'新規学卒'!$B$2:$P$36</definedName>
    <definedName name="_xlnm.Print_Area" localSheetId="0">'倒産状況'!$A$40:$R$87</definedName>
  </definedNames>
  <calcPr fullCalcOnLoad="1"/>
</workbook>
</file>

<file path=xl/sharedStrings.xml><?xml version="1.0" encoding="utf-8"?>
<sst xmlns="http://schemas.openxmlformats.org/spreadsheetml/2006/main" count="152" uniqueCount="55">
  <si>
    <t>全国</t>
  </si>
  <si>
    <t>H20、12　　合計</t>
  </si>
  <si>
    <t>H2１、3　　合計</t>
  </si>
  <si>
    <t>H2１、4　　合計</t>
  </si>
  <si>
    <t>人数計</t>
  </si>
  <si>
    <t>件数計</t>
  </si>
  <si>
    <t>高知</t>
  </si>
  <si>
    <t>全国計</t>
  </si>
  <si>
    <r>
      <t>雇い止めの状況（全国／高知）</t>
    </r>
    <r>
      <rPr>
        <sz val="9"/>
        <rFont val="ＭＳ Ｐ明朝"/>
        <family val="1"/>
      </rPr>
      <t>（データ出典：厚生労働省）</t>
    </r>
  </si>
  <si>
    <t>派遣又は請負契約の期間満了、中途解除による雇用調整及び有期契約の非正規労働者の期間満了、解雇による雇用調整について、昨年10月から本年６月までに実施済み又は実施予定として、２月１８日時点で把握できたものは</t>
  </si>
  <si>
    <t>H18年度</t>
  </si>
  <si>
    <t>H19年度</t>
  </si>
  <si>
    <t>H20年度</t>
  </si>
  <si>
    <t>件数</t>
  </si>
  <si>
    <t>負債総額</t>
  </si>
  <si>
    <t>H11年度</t>
  </si>
  <si>
    <t>H12年度</t>
  </si>
  <si>
    <t>H13年度</t>
  </si>
  <si>
    <t>H14年度</t>
  </si>
  <si>
    <t>H15年度</t>
  </si>
  <si>
    <t>H16年度</t>
  </si>
  <si>
    <t>H17年度</t>
  </si>
  <si>
    <t>人数</t>
  </si>
  <si>
    <t>高知県　新規高卒者 県内/県外就職者数推移　【　各年度３月末データ　】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</si>
  <si>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</si>
  <si>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</si>
  <si>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</si>
  <si>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</si>
  <si>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</si>
  <si>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</si>
  <si>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</si>
  <si>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</si>
  <si>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</si>
  <si>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</si>
  <si>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</si>
  <si>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</si>
  <si>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</si>
  <si>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</si>
  <si>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①県内就職者数</t>
  </si>
  <si>
    <t>②県外就職者数</t>
  </si>
  <si>
    <t>③就職者数計</t>
  </si>
  <si>
    <t>H20．12　　</t>
  </si>
  <si>
    <t>H2１．1　</t>
  </si>
  <si>
    <t>H2１．2　</t>
  </si>
  <si>
    <t>H2１．3　</t>
  </si>
  <si>
    <t>H2１．4　</t>
  </si>
  <si>
    <t>高知県</t>
  </si>
  <si>
    <t>H2１．5　</t>
  </si>
  <si>
    <t>県外就職者の割合（②/①+②）</t>
  </si>
  <si>
    <r>
      <t>雇い止めの状況（全国／香川）</t>
    </r>
    <r>
      <rPr>
        <sz val="9"/>
        <rFont val="ＭＳ Ｐ明朝"/>
        <family val="1"/>
      </rPr>
      <t>（データ出典：厚生労働省）</t>
    </r>
  </si>
  <si>
    <r>
      <t>雇い止めの状況（全国／徳島）</t>
    </r>
    <r>
      <rPr>
        <sz val="9"/>
        <rFont val="ＭＳ Ｐ明朝"/>
        <family val="1"/>
      </rPr>
      <t>（データ出典：厚生労働省）</t>
    </r>
  </si>
  <si>
    <r>
      <t>雇い止めの状況（全国／愛媛）</t>
    </r>
    <r>
      <rPr>
        <sz val="9"/>
        <rFont val="ＭＳ Ｐ明朝"/>
        <family val="1"/>
      </rPr>
      <t>（データ出典：厚生労働省）</t>
    </r>
  </si>
  <si>
    <t>徳島県</t>
  </si>
  <si>
    <t>香川県</t>
  </si>
  <si>
    <t>愛媛県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</si>
</sst>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);[Red]\(0.00\)"/>
    <numFmt numFmtId="179" formatCode="#,##0.00_ ;[Red]\-#,##0.00\ "/>
    <numFmt numFmtId="180" formatCode="0.00_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  <numFmt numFmtId="188" formatCode="#,##0.0"/>
    <numFmt numFmtId="189" formatCode="#,##0.000"/>
    <numFmt numFmtId="190" formatCode="#,##0.0000"/>
    <numFmt numFmtId="191" formatCode="0.000%"/>
    <numFmt numFmtId="192" formatCode="###&quot;件&quot;"/>
    <numFmt numFmtId="193" formatCode="\(#,##0;[Red]\-#,###\)&quot;件&quot;"/>
    <numFmt numFmtId="194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.75"/>
      <name val="ＭＳ Ｐゴシック"/>
      <family val="3"/>
    </font>
    <font>
      <sz val="11.75"/>
      <name val="ＭＳ Ｐゴシック"/>
      <family val="3"/>
    </font>
    <font>
      <sz val="10.2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18.25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sz val="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8" fontId="7" fillId="0" borderId="5" xfId="17" applyFont="1" applyBorder="1" applyAlignment="1">
      <alignment horizontal="right"/>
    </xf>
    <xf numFmtId="38" fontId="7" fillId="0" borderId="3" xfId="17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8" fontId="0" fillId="0" borderId="6" xfId="17" applyBorder="1" applyAlignment="1">
      <alignment/>
    </xf>
    <xf numFmtId="38" fontId="0" fillId="0" borderId="6" xfId="17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81" fontId="0" fillId="0" borderId="8" xfId="0" applyNumberFormat="1" applyBorder="1" applyAlignment="1">
      <alignment vertical="center"/>
    </xf>
    <xf numFmtId="38" fontId="7" fillId="0" borderId="9" xfId="17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92" fontId="0" fillId="0" borderId="6" xfId="0" applyNumberFormat="1" applyBorder="1" applyAlignment="1">
      <alignment/>
    </xf>
    <xf numFmtId="0" fontId="7" fillId="0" borderId="0" xfId="0" applyFont="1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Font="1" applyBorder="1" applyAlignment="1">
      <alignment/>
    </xf>
    <xf numFmtId="38" fontId="13" fillId="0" borderId="6" xfId="17" applyFont="1" applyBorder="1" applyAlignment="1">
      <alignment/>
    </xf>
    <xf numFmtId="0" fontId="13" fillId="0" borderId="6" xfId="0" applyFont="1" applyBorder="1" applyAlignment="1">
      <alignment/>
    </xf>
    <xf numFmtId="192" fontId="13" fillId="0" borderId="6" xfId="0" applyNumberFormat="1" applyFont="1" applyBorder="1" applyAlignment="1">
      <alignment/>
    </xf>
    <xf numFmtId="38" fontId="13" fillId="0" borderId="0" xfId="17" applyFont="1" applyBorder="1" applyAlignment="1">
      <alignment/>
    </xf>
    <xf numFmtId="0" fontId="0" fillId="0" borderId="11" xfId="0" applyBorder="1" applyAlignment="1">
      <alignment/>
    </xf>
    <xf numFmtId="38" fontId="13" fillId="0" borderId="11" xfId="17" applyFont="1" applyBorder="1" applyAlignment="1">
      <alignment/>
    </xf>
    <xf numFmtId="192" fontId="13" fillId="0" borderId="6" xfId="17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高知県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25"/>
          <c:w val="0.77125"/>
          <c:h val="0.75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'倒産状況'!$B$9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'倒産状況'!$C$7:$F$7</c:f>
              <c:strCache/>
            </c:strRef>
          </c:cat>
          <c:val>
            <c:numRef>
              <c:f>'倒産状況'!$C$9:$F$9</c:f>
              <c:numCache/>
            </c:numRef>
          </c:val>
        </c:ser>
        <c:axId val="25328593"/>
        <c:axId val="26630746"/>
      </c:barChart>
      <c:lineChart>
        <c:grouping val="standard"/>
        <c:varyColors val="0"/>
        <c:ser>
          <c:idx val="0"/>
          <c:order val="0"/>
          <c:tx>
            <c:strRef>
              <c:f>'倒産状況'!$B$8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'倒産状況'!$C$7:$F$7</c:f>
              <c:strCache/>
            </c:strRef>
          </c:cat>
          <c:val>
            <c:numRef>
              <c:f>'倒産状況'!$C$8:$F$8</c:f>
              <c:numCache/>
            </c:numRef>
          </c:val>
          <c:smooth val="0"/>
        </c:ser>
        <c:axId val="38350123"/>
        <c:axId val="9606788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8593"/>
        <c:crossesAt val="1"/>
        <c:crossBetween val="between"/>
        <c:dispUnits/>
      </c:valAx>
      <c:catAx>
        <c:axId val="38350123"/>
        <c:scaling>
          <c:orientation val="minMax"/>
        </c:scaling>
        <c:axPos val="b"/>
        <c:delete val="1"/>
        <c:majorTickMark val="in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1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1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愛媛県</a:t>
            </a:r>
          </a:p>
        </c:rich>
      </c:tx>
      <c:layout>
        <c:manualLayout>
          <c:xMode val="factor"/>
          <c:yMode val="factor"/>
          <c:x val="-0.034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5"/>
          <c:w val="0.77925"/>
          <c:h val="0.83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'雇い止め'!$I$69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'雇い止め'!$J$67:$O$67</c:f>
              <c:strCache/>
            </c:strRef>
          </c:cat>
          <c:val>
            <c:numRef>
              <c:f>'雇い止め'!$J$69:$O$69</c:f>
              <c:numCache/>
            </c:numRef>
          </c:val>
        </c:ser>
        <c:axId val="11072325"/>
        <c:axId val="32542062"/>
      </c:barChart>
      <c:lineChart>
        <c:grouping val="standard"/>
        <c:varyColors val="0"/>
        <c:ser>
          <c:idx val="0"/>
          <c:order val="0"/>
          <c:tx>
            <c:strRef>
              <c:f>'雇い止め'!$I$68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'雇い止め'!$J$67:$O$67</c:f>
              <c:strCache/>
            </c:strRef>
          </c:cat>
          <c:val>
            <c:numRef>
              <c:f>'雇い止め'!$J$68:$O$68</c:f>
              <c:numCache/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103"/>
        <c:crossesAt val="1"/>
        <c:crossBetween val="between"/>
        <c:dispUnits/>
      </c:valAx>
      <c:catAx>
        <c:axId val="11072325"/>
        <c:scaling>
          <c:orientation val="minMax"/>
        </c:scaling>
        <c:axPos val="b"/>
        <c:delete val="1"/>
        <c:majorTickMark val="in"/>
        <c:minorTickMark val="none"/>
        <c:tickLblPos val="nextTo"/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723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新規高卒者の県内・県外就職状況（高知県）</a:t>
            </a:r>
          </a:p>
        </c:rich>
      </c:tx>
      <c:layout>
        <c:manualLayout>
          <c:xMode val="factor"/>
          <c:yMode val="factor"/>
          <c:x val="-0.1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025"/>
          <c:w val="0.982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'新規学卒'!$B$41</c:f>
              <c:strCache>
                <c:ptCount val="1"/>
                <c:pt idx="0">
                  <c:v>①県内就職者数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'新規学卒'!$C$41:$P$41</c:f>
              <c:numCache/>
            </c:numRef>
          </c:val>
        </c:ser>
        <c:ser>
          <c:idx val="1"/>
          <c:order val="1"/>
          <c:tx>
            <c:strRef>
              <c:f>'新規学卒'!$B$42</c:f>
              <c:strCache>
                <c:ptCount val="1"/>
                <c:pt idx="0">
                  <c:v>②県外就職者数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'新規学卒'!$C$42:$P$42</c:f>
              <c:numCache/>
            </c:numRef>
          </c:val>
        </c:ser>
        <c:overlap val="100"/>
        <c:axId val="33734297"/>
        <c:axId val="35173218"/>
      </c:barChart>
      <c:lineChart>
        <c:grouping val="standard"/>
        <c:varyColors val="0"/>
        <c:ser>
          <c:idx val="2"/>
          <c:order val="2"/>
          <c:tx>
            <c:strRef>
              <c:f>'新規学卒'!$B$43</c:f>
              <c:strCache>
                <c:ptCount val="1"/>
                <c:pt idx="0">
                  <c:v>県外就職者の割合（②/①+②）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'新規学卒'!$C$43:$P$43</c:f>
              <c:numCache/>
            </c:numRef>
          </c:val>
          <c:smooth val="0"/>
        </c:ser>
        <c:axId val="48123507"/>
        <c:axId val="30458380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4297"/>
        <c:crossesAt val="1"/>
        <c:crossBetween val="between"/>
        <c:dispUnits/>
      </c:valAx>
      <c:catAx>
        <c:axId val="48123507"/>
        <c:scaling>
          <c:orientation val="minMax"/>
        </c:scaling>
        <c:axPos val="b"/>
        <c:delete val="1"/>
        <c:majorTickMark val="in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507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全国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55"/>
          <c:w val="0.77125"/>
          <c:h val="0.7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'倒産状況'!$B$13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'倒産状況'!$C$11:$F$11</c:f>
              <c:strCache/>
            </c:strRef>
          </c:cat>
          <c:val>
            <c:numRef>
              <c:f>'倒産状況'!$C$13:$F$13</c:f>
              <c:numCache/>
            </c:numRef>
          </c:val>
        </c:ser>
        <c:axId val="19352229"/>
        <c:axId val="39952334"/>
      </c:barChart>
      <c:lineChart>
        <c:grouping val="standard"/>
        <c:varyColors val="0"/>
        <c:ser>
          <c:idx val="0"/>
          <c:order val="0"/>
          <c:tx>
            <c:strRef>
              <c:f>'倒産状況'!$B$12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'倒産状況'!$C$11:$F$11</c:f>
              <c:strCache/>
            </c:strRef>
          </c:cat>
          <c:val>
            <c:numRef>
              <c:f>'倒産状況'!$C$12:$F$12</c:f>
              <c:numCache/>
            </c:numRef>
          </c:val>
          <c:smooth val="0"/>
        </c:ser>
        <c:axId val="24026687"/>
        <c:axId val="14913592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52229"/>
        <c:crossesAt val="1"/>
        <c:crossBetween val="between"/>
        <c:dispUnits/>
      </c:valAx>
      <c:catAx>
        <c:axId val="24026687"/>
        <c:scaling>
          <c:orientation val="minMax"/>
        </c:scaling>
        <c:axPos val="b"/>
        <c:delete val="1"/>
        <c:majorTickMark val="in"/>
        <c:minorTickMark val="none"/>
        <c:tickLblPos val="nextTo"/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66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15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徳島県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575"/>
          <c:w val="0.7647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'倒産状況'!$B$18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'倒産状況'!$C$16:$F$16</c:f>
              <c:strCache/>
            </c:strRef>
          </c:cat>
          <c:val>
            <c:numRef>
              <c:f>'倒産状況'!$C$18:$F$18</c:f>
              <c:numCache/>
            </c:numRef>
          </c:val>
        </c:ser>
        <c:axId val="4601"/>
        <c:axId val="41410"/>
      </c:barChart>
      <c:lineChart>
        <c:grouping val="standard"/>
        <c:varyColors val="0"/>
        <c:ser>
          <c:idx val="0"/>
          <c:order val="0"/>
          <c:tx>
            <c:strRef>
              <c:f>'倒産状況'!$B$17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'倒産状況'!$C$16:$F$16</c:f>
              <c:strCache/>
            </c:strRef>
          </c:cat>
          <c:val>
            <c:numRef>
              <c:f>'倒産状況'!$C$17:$F$17</c:f>
              <c:numCache/>
            </c:numRef>
          </c:val>
          <c:smooth val="0"/>
        </c:ser>
        <c:axId val="372691"/>
        <c:axId val="335422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"/>
        <c:crossesAt val="1"/>
        <c:crossBetween val="between"/>
        <c:dispUnits/>
      </c:valAx>
      <c:catAx>
        <c:axId val="372691"/>
        <c:scaling>
          <c:orientation val="minMax"/>
        </c:scaling>
        <c:axPos val="b"/>
        <c:delete val="1"/>
        <c:majorTickMark val="in"/>
        <c:minorTickMark val="none"/>
        <c:tickLblPos val="nextTo"/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15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愛媛県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85"/>
          <c:w val="0.7645"/>
          <c:h val="0.71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'倒産状況'!$B$26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'倒産状況'!$C$24:$F$24</c:f>
              <c:strCache/>
            </c:strRef>
          </c:cat>
          <c:val>
            <c:numRef>
              <c:f>'倒産状況'!$C$26:$F$26</c:f>
              <c:numCache/>
            </c:numRef>
          </c:val>
        </c:ser>
        <c:axId val="30187981"/>
        <c:axId val="3256374"/>
      </c:barChart>
      <c:lineChart>
        <c:grouping val="standard"/>
        <c:varyColors val="0"/>
        <c:ser>
          <c:idx val="0"/>
          <c:order val="0"/>
          <c:tx>
            <c:strRef>
              <c:f>'倒産状況'!$B$25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'倒産状況'!$C$24:$F$24</c:f>
              <c:strCache/>
            </c:strRef>
          </c:cat>
          <c:val>
            <c:numRef>
              <c:f>'倒産状況'!$C$25:$F$25</c:f>
              <c:numCache/>
            </c:numRef>
          </c:val>
          <c:smooth val="0"/>
        </c:ser>
        <c:axId val="29307367"/>
        <c:axId val="62439712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7981"/>
        <c:crossesAt val="1"/>
        <c:crossBetween val="between"/>
        <c:dispUnits/>
      </c:valAx>
      <c:catAx>
        <c:axId val="29307367"/>
        <c:scaling>
          <c:orientation val="minMax"/>
        </c:scaling>
        <c:axPos val="b"/>
        <c:delete val="1"/>
        <c:majorTickMark val="in"/>
        <c:minorTickMark val="none"/>
        <c:tickLblPos val="nextTo"/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6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香川県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5525"/>
          <c:w val="0.7645"/>
          <c:h val="0.721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'倒産状況'!$B$22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'倒産状況'!$C$20:$F$20</c:f>
              <c:strCache/>
            </c:strRef>
          </c:cat>
          <c:val>
            <c:numRef>
              <c:f>'倒産状況'!$C$22:$F$22</c:f>
              <c:numCache/>
            </c:numRef>
          </c:val>
        </c:ser>
        <c:axId val="25086497"/>
        <c:axId val="24451882"/>
      </c:barChart>
      <c:lineChart>
        <c:grouping val="standard"/>
        <c:varyColors val="0"/>
        <c:ser>
          <c:idx val="0"/>
          <c:order val="0"/>
          <c:tx>
            <c:strRef>
              <c:f>'倒産状況'!$B$21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'倒産状況'!$C$20:$F$20</c:f>
              <c:strCache/>
            </c:strRef>
          </c:cat>
          <c:val>
            <c:numRef>
              <c:f>'倒産状況'!$C$21:$F$21</c:f>
              <c:numCache/>
            </c:numRef>
          </c:val>
          <c:smooth val="0"/>
        </c:ser>
        <c:axId val="18740347"/>
        <c:axId val="34445396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At val="1"/>
        <c:crossBetween val="between"/>
        <c:dispUnits/>
      </c:valAx>
      <c:catAx>
        <c:axId val="18740347"/>
        <c:scaling>
          <c:orientation val="minMax"/>
        </c:scaling>
        <c:axPos val="b"/>
        <c:delete val="1"/>
        <c:majorTickMark val="in"/>
        <c:minorTickMark val="none"/>
        <c:tickLblPos val="nextTo"/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5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高知県</a:t>
            </a:r>
          </a:p>
        </c:rich>
      </c:tx>
      <c:layout>
        <c:manualLayout>
          <c:xMode val="factor"/>
          <c:yMode val="factor"/>
          <c:x val="-0.044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84325"/>
          <c:h val="0.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'雇い止め'!$I$49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'雇い止め'!$J$47:$O$47</c:f>
              <c:strCache/>
            </c:strRef>
          </c:cat>
          <c:val>
            <c:numRef>
              <c:f>'雇い止め'!$J$49:$O$49</c:f>
              <c:numCache/>
            </c:numRef>
          </c:val>
        </c:ser>
        <c:axId val="41573109"/>
        <c:axId val="38613662"/>
      </c:barChart>
      <c:lineChart>
        <c:grouping val="standard"/>
        <c:varyColors val="0"/>
        <c:ser>
          <c:idx val="0"/>
          <c:order val="0"/>
          <c:tx>
            <c:strRef>
              <c:f>'雇い止め'!$I$48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'雇い止め'!$J$47:$O$47</c:f>
              <c:strCache/>
            </c:strRef>
          </c:cat>
          <c:val>
            <c:numRef>
              <c:f>'雇い止め'!$J$48:$O$48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7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978639"/>
        <c:crossesAt val="1"/>
        <c:crossBetween val="between"/>
        <c:dispUnits/>
      </c:valAx>
      <c:catAx>
        <c:axId val="41573109"/>
        <c:scaling>
          <c:orientation val="minMax"/>
        </c:scaling>
        <c:axPos val="b"/>
        <c:delete val="1"/>
        <c:majorTickMark val="in"/>
        <c:minorTickMark val="none"/>
        <c:tickLblPos val="nextTo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1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731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2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全国</a:t>
            </a:r>
          </a:p>
        </c:rich>
      </c:tx>
      <c:layout>
        <c:manualLayout>
          <c:xMode val="factor"/>
          <c:yMode val="factor"/>
          <c:x val="-0.046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"/>
          <c:w val="0.83"/>
          <c:h val="0.848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'雇い止め'!$I$56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'雇い止め'!$J$54:$O$54</c:f>
              <c:strCache/>
            </c:strRef>
          </c:cat>
          <c:val>
            <c:numRef>
              <c:f>'雇い止め'!$J$56:$O$56</c:f>
              <c:numCache/>
            </c:numRef>
          </c:val>
        </c:ser>
        <c:axId val="30745673"/>
        <c:axId val="8275602"/>
      </c:barChart>
      <c:lineChart>
        <c:grouping val="standard"/>
        <c:varyColors val="0"/>
        <c:ser>
          <c:idx val="0"/>
          <c:order val="0"/>
          <c:tx>
            <c:strRef>
              <c:f>'雇い止め'!$I$55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'雇い止め'!$J$54:$O$54</c:f>
              <c:strCache/>
            </c:strRef>
          </c:cat>
          <c:val>
            <c:numRef>
              <c:f>'雇い止め'!$J$55:$O$55</c:f>
              <c:numCache/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1555"/>
        <c:crossesAt val="1"/>
        <c:crossBetween val="between"/>
        <c:dispUnits/>
      </c:valAx>
      <c:catAx>
        <c:axId val="30745673"/>
        <c:scaling>
          <c:orientation val="minMax"/>
        </c:scaling>
        <c:axPos val="b"/>
        <c:delete val="1"/>
        <c:majorTickMark val="in"/>
        <c:minorTickMark val="none"/>
        <c:tickLblPos val="nextTo"/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456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5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徳島県</a:t>
            </a:r>
          </a:p>
        </c:rich>
      </c:tx>
      <c:layout>
        <c:manualLayout>
          <c:xMode val="factor"/>
          <c:yMode val="factor"/>
          <c:x val="-0.03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625"/>
          <c:w val="0.796"/>
          <c:h val="0.8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'雇い止め'!$J$59:$O$59</c:f>
              <c:strCache/>
            </c:strRef>
          </c:cat>
          <c:val>
            <c:numRef>
              <c:f>'雇い止め'!$J$61:$O$61</c:f>
              <c:numCache/>
            </c:numRef>
          </c:val>
        </c:ser>
        <c:axId val="60225053"/>
        <c:axId val="5154566"/>
      </c:barChart>
      <c:lineChart>
        <c:grouping val="standard"/>
        <c:varyColors val="0"/>
        <c:ser>
          <c:idx val="0"/>
          <c:order val="0"/>
          <c:tx>
            <c:strRef>
              <c:f>'雇い止め'!$I$60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'雇い止め'!$J$59:$O$59</c:f>
              <c:strCache/>
            </c:strRef>
          </c:cat>
          <c:val>
            <c:numRef>
              <c:f>'雇い止め'!$J$60:$O$60</c:f>
              <c:numCache/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At val="1"/>
        <c:crossBetween val="between"/>
        <c:dispUnits/>
      </c:valAx>
      <c:catAx>
        <c:axId val="60225053"/>
        <c:scaling>
          <c:orientation val="minMax"/>
        </c:scaling>
        <c:axPos val="b"/>
        <c:delete val="1"/>
        <c:majorTickMark val="in"/>
        <c:minorTickMark val="none"/>
        <c:tickLblPos val="nextTo"/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250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香川県</a:t>
            </a:r>
          </a:p>
        </c:rich>
      </c:tx>
      <c:layout>
        <c:manualLayout>
          <c:xMode val="factor"/>
          <c:yMode val="factor"/>
          <c:x val="-0.034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425"/>
          <c:w val="0.79425"/>
          <c:h val="0.81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'雇い止め'!$I$65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'雇い止め'!$J$63:$O$63</c:f>
              <c:strCache/>
            </c:strRef>
          </c:cat>
          <c:val>
            <c:numRef>
              <c:f>'雇い止め'!$J$65:$O$65</c:f>
              <c:numCache/>
            </c:numRef>
          </c:val>
        </c:ser>
        <c:axId val="66691185"/>
        <c:axId val="63349754"/>
      </c:barChart>
      <c:lineChart>
        <c:grouping val="standard"/>
        <c:varyColors val="0"/>
        <c:ser>
          <c:idx val="0"/>
          <c:order val="0"/>
          <c:tx>
            <c:strRef>
              <c:f>'雇い止め'!$I$64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'雇い止め'!$J$63:$O$63</c:f>
              <c:strCache/>
            </c:strRef>
          </c:cat>
          <c:val>
            <c:numRef>
              <c:f>'雇い止め'!$J$64:$O$64</c:f>
              <c:numCache/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At val="1"/>
        <c:crossBetween val="between"/>
        <c:dispUnits/>
      </c:valAx>
      <c:catAx>
        <c:axId val="66691185"/>
        <c:scaling>
          <c:orientation val="minMax"/>
        </c:scaling>
        <c:axPos val="b"/>
        <c:delete val="1"/>
        <c:majorTickMark val="in"/>
        <c:minorTickMark val="none"/>
        <c:tickLblPos val="nextTo"/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91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0.29075</cdr:y>
    </cdr:from>
    <cdr:to>
      <cdr:x>1</cdr:x>
      <cdr:y>0.932</cdr:y>
    </cdr:to>
    <cdr:sp>
      <cdr:nvSpPr>
        <cdr:cNvPr id="1" name="AutoShape 1"/>
        <cdr:cNvSpPr>
          <a:spLocks/>
        </cdr:cNvSpPr>
      </cdr:nvSpPr>
      <cdr:spPr>
        <a:xfrm>
          <a:off x="5124450" y="1076325"/>
          <a:ext cx="1066800" cy="23907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平成20年度の企業倒産（負債総額１，０００万円以上）は、前年より件数・負債総額ともに減少した。
　ここ10年間では4番目に多い金額であり、4年連続で負債総額が200億円を超えた。</a:t>
          </a:r>
        </a:p>
      </cdr:txBody>
    </cdr:sp>
  </cdr:relSizeAnchor>
  <cdr:relSizeAnchor xmlns:cdr="http://schemas.openxmlformats.org/drawingml/2006/chartDrawing">
    <cdr:from>
      <cdr:x>0.0205</cdr:x>
      <cdr:y>0.062</cdr:y>
    </cdr:from>
    <cdr:to>
      <cdr:x>0.15725</cdr:x>
      <cdr:y>0.118</cdr:y>
    </cdr:to>
    <cdr:sp>
      <cdr:nvSpPr>
        <cdr:cNvPr id="2" name="Rectangle 3"/>
        <cdr:cNvSpPr>
          <a:spLocks/>
        </cdr:cNvSpPr>
      </cdr:nvSpPr>
      <cdr:spPr>
        <a:xfrm>
          <a:off x="123825" y="2286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0.06325</cdr:y>
    </cdr:from>
    <cdr:to>
      <cdr:x>0.156</cdr:x>
      <cdr:y>0.11975</cdr:y>
    </cdr:to>
    <cdr:sp>
      <cdr:nvSpPr>
        <cdr:cNvPr id="1" name="Rectangle 3"/>
        <cdr:cNvSpPr>
          <a:spLocks/>
        </cdr:cNvSpPr>
      </cdr:nvSpPr>
      <cdr:spPr>
        <a:xfrm>
          <a:off x="152400" y="228600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0.0765</cdr:y>
    </cdr:from>
    <cdr:to>
      <cdr:x>0.149</cdr:x>
      <cdr:y>0.1425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0.07875</cdr:y>
    </cdr:from>
    <cdr:to>
      <cdr:x>0.137</cdr:x>
      <cdr:y>0.147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0.07575</cdr:y>
    </cdr:from>
    <cdr:to>
      <cdr:x>0.16675</cdr:x>
      <cdr:y>0.142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25</xdr:row>
      <xdr:rowOff>57150</xdr:rowOff>
    </xdr:from>
    <xdr:to>
      <xdr:col>5</xdr:col>
      <xdr:colOff>409575</xdr:colOff>
      <xdr:row>26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28975" y="43434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9</xdr:col>
      <xdr:colOff>619125</xdr:colOff>
      <xdr:row>63</xdr:row>
      <xdr:rowOff>123825</xdr:rowOff>
    </xdr:to>
    <xdr:graphicFrame>
      <xdr:nvGraphicFramePr>
        <xdr:cNvPr id="2" name="Chart 5"/>
        <xdr:cNvGraphicFramePr/>
      </xdr:nvGraphicFramePr>
      <xdr:xfrm>
        <a:off x="0" y="5305425"/>
        <a:ext cx="6191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66675</xdr:rowOff>
    </xdr:from>
    <xdr:to>
      <xdr:col>9</xdr:col>
      <xdr:colOff>619125</xdr:colOff>
      <xdr:row>84</xdr:row>
      <xdr:rowOff>161925</xdr:rowOff>
    </xdr:to>
    <xdr:graphicFrame>
      <xdr:nvGraphicFramePr>
        <xdr:cNvPr id="3" name="Chart 9"/>
        <xdr:cNvGraphicFramePr/>
      </xdr:nvGraphicFramePr>
      <xdr:xfrm>
        <a:off x="0" y="8982075"/>
        <a:ext cx="61912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161925</xdr:rowOff>
    </xdr:from>
    <xdr:to>
      <xdr:col>17</xdr:col>
      <xdr:colOff>466725</xdr:colOff>
      <xdr:row>56</xdr:row>
      <xdr:rowOff>76200</xdr:rowOff>
    </xdr:to>
    <xdr:graphicFrame>
      <xdr:nvGraphicFramePr>
        <xdr:cNvPr id="4" name="Chart 10"/>
        <xdr:cNvGraphicFramePr/>
      </xdr:nvGraphicFramePr>
      <xdr:xfrm>
        <a:off x="6191250" y="5305425"/>
        <a:ext cx="600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71</xdr:row>
      <xdr:rowOff>9525</xdr:rowOff>
    </xdr:from>
    <xdr:to>
      <xdr:col>17</xdr:col>
      <xdr:colOff>485775</xdr:colOff>
      <xdr:row>84</xdr:row>
      <xdr:rowOff>161925</xdr:rowOff>
    </xdr:to>
    <xdr:graphicFrame>
      <xdr:nvGraphicFramePr>
        <xdr:cNvPr id="5" name="Chart 11"/>
        <xdr:cNvGraphicFramePr/>
      </xdr:nvGraphicFramePr>
      <xdr:xfrm>
        <a:off x="6191250" y="10296525"/>
        <a:ext cx="60198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56</xdr:row>
      <xdr:rowOff>85725</xdr:rowOff>
    </xdr:from>
    <xdr:to>
      <xdr:col>17</xdr:col>
      <xdr:colOff>466725</xdr:colOff>
      <xdr:row>71</xdr:row>
      <xdr:rowOff>9525</xdr:rowOff>
    </xdr:to>
    <xdr:graphicFrame>
      <xdr:nvGraphicFramePr>
        <xdr:cNvPr id="6" name="Chart 12"/>
        <xdr:cNvGraphicFramePr/>
      </xdr:nvGraphicFramePr>
      <xdr:xfrm>
        <a:off x="6200775" y="7800975"/>
        <a:ext cx="59912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409575</xdr:colOff>
      <xdr:row>39</xdr:row>
      <xdr:rowOff>95250</xdr:rowOff>
    </xdr:from>
    <xdr:to>
      <xdr:col>14</xdr:col>
      <xdr:colOff>771525</xdr:colOff>
      <xdr:row>41</xdr:row>
      <xdr:rowOff>95250</xdr:rowOff>
    </xdr:to>
    <xdr:sp>
      <xdr:nvSpPr>
        <xdr:cNvPr id="7" name="Rectangle 13"/>
        <xdr:cNvSpPr>
          <a:spLocks/>
        </xdr:cNvSpPr>
      </xdr:nvSpPr>
      <xdr:spPr>
        <a:xfrm>
          <a:off x="3505200" y="4895850"/>
          <a:ext cx="66198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企業倒産（倒産件数、負債総額）の推移　　－四国４県と全国の状況－</a:t>
          </a:r>
        </a:p>
      </xdr:txBody>
    </xdr:sp>
    <xdr:clientData/>
  </xdr:twoCellAnchor>
  <xdr:twoCellAnchor>
    <xdr:from>
      <xdr:col>14</xdr:col>
      <xdr:colOff>704850</xdr:colOff>
      <xdr:row>40</xdr:row>
      <xdr:rowOff>38100</xdr:rowOff>
    </xdr:from>
    <xdr:to>
      <xdr:col>18</xdr:col>
      <xdr:colOff>57150</xdr:colOff>
      <xdr:row>41</xdr:row>
      <xdr:rowOff>152400</xdr:rowOff>
    </xdr:to>
    <xdr:sp>
      <xdr:nvSpPr>
        <xdr:cNvPr id="8" name="Rectangle 14"/>
        <xdr:cNvSpPr>
          <a:spLocks/>
        </xdr:cNvSpPr>
      </xdr:nvSpPr>
      <xdr:spPr>
        <a:xfrm>
          <a:off x="10058400" y="5010150"/>
          <a:ext cx="2390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データ出典：㈱東京商工リサーチ「TSR情報」</a:t>
          </a:r>
        </a:p>
      </xdr:txBody>
    </xdr:sp>
    <xdr:clientData/>
  </xdr:twoCellAnchor>
  <xdr:twoCellAnchor>
    <xdr:from>
      <xdr:col>4</xdr:col>
      <xdr:colOff>161925</xdr:colOff>
      <xdr:row>95</xdr:row>
      <xdr:rowOff>47625</xdr:rowOff>
    </xdr:from>
    <xdr:to>
      <xdr:col>14</xdr:col>
      <xdr:colOff>295275</xdr:colOff>
      <xdr:row>98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2638425" y="14449425"/>
          <a:ext cx="7010400" cy="5429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平成20年度の企業倒産（負債総額１，０００万円以上）は、前年より件数・負債総額ともに減少した。
ここ10年間では4番目に多い金額であり、4年連続で負債総額が200億円を超えた。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8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1209675"/>
        <a:ext cx="50673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180975</xdr:rowOff>
    </xdr:from>
    <xdr:to>
      <xdr:col>7</xdr:col>
      <xdr:colOff>676275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0" y="3914775"/>
        <a:ext cx="50768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29</xdr:row>
      <xdr:rowOff>104775</xdr:rowOff>
    </xdr:from>
    <xdr:to>
      <xdr:col>8</xdr:col>
      <xdr:colOff>9525</xdr:colOff>
      <xdr:row>32</xdr:row>
      <xdr:rowOff>161925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90500" y="6248400"/>
          <a:ext cx="4905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※注意
・H20．12からH21．2月までの数値は平成20年10月から21年3月までに実施済み又は実施予定のもの。
・H21．3月から5月の数値は平成20年10月から21年6月までに実施済み又は実施予定のもの。</a:t>
          </a:r>
        </a:p>
      </xdr:txBody>
    </xdr:sp>
    <xdr:clientData/>
  </xdr:twoCellAnchor>
  <xdr:twoCellAnchor>
    <xdr:from>
      <xdr:col>4</xdr:col>
      <xdr:colOff>609600</xdr:colOff>
      <xdr:row>2</xdr:row>
      <xdr:rowOff>76200</xdr:rowOff>
    </xdr:from>
    <xdr:to>
      <xdr:col>11</xdr:col>
      <xdr:colOff>219075</xdr:colOff>
      <xdr:row>4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2952750" y="419100"/>
          <a:ext cx="4410075" cy="3619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 非 正 規 労 働 者 の 雇 止 め の 状 況</a:t>
          </a:r>
        </a:p>
      </xdr:txBody>
    </xdr:sp>
    <xdr:clientData/>
  </xdr:twoCellAnchor>
  <xdr:twoCellAnchor>
    <xdr:from>
      <xdr:col>7</xdr:col>
      <xdr:colOff>676275</xdr:colOff>
      <xdr:row>6</xdr:row>
      <xdr:rowOff>104775</xdr:rowOff>
    </xdr:from>
    <xdr:to>
      <xdr:col>14</xdr:col>
      <xdr:colOff>647700</xdr:colOff>
      <xdr:row>14</xdr:row>
      <xdr:rowOff>114300</xdr:rowOff>
    </xdr:to>
    <xdr:graphicFrame>
      <xdr:nvGraphicFramePr>
        <xdr:cNvPr id="5" name="Chart 10"/>
        <xdr:cNvGraphicFramePr/>
      </xdr:nvGraphicFramePr>
      <xdr:xfrm>
        <a:off x="5076825" y="1209675"/>
        <a:ext cx="47720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14</xdr:row>
      <xdr:rowOff>104775</xdr:rowOff>
    </xdr:from>
    <xdr:to>
      <xdr:col>14</xdr:col>
      <xdr:colOff>647700</xdr:colOff>
      <xdr:row>22</xdr:row>
      <xdr:rowOff>123825</xdr:rowOff>
    </xdr:to>
    <xdr:graphicFrame>
      <xdr:nvGraphicFramePr>
        <xdr:cNvPr id="6" name="Chart 12"/>
        <xdr:cNvGraphicFramePr/>
      </xdr:nvGraphicFramePr>
      <xdr:xfrm>
        <a:off x="5067300" y="2962275"/>
        <a:ext cx="47815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666750</xdr:colOff>
      <xdr:row>22</xdr:row>
      <xdr:rowOff>133350</xdr:rowOff>
    </xdr:from>
    <xdr:to>
      <xdr:col>14</xdr:col>
      <xdr:colOff>657225</xdr:colOff>
      <xdr:row>31</xdr:row>
      <xdr:rowOff>114300</xdr:rowOff>
    </xdr:to>
    <xdr:graphicFrame>
      <xdr:nvGraphicFramePr>
        <xdr:cNvPr id="7" name="Chart 13"/>
        <xdr:cNvGraphicFramePr/>
      </xdr:nvGraphicFramePr>
      <xdr:xfrm>
        <a:off x="5067300" y="4743450"/>
        <a:ext cx="47910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638175</xdr:colOff>
      <xdr:row>11</xdr:row>
      <xdr:rowOff>76200</xdr:rowOff>
    </xdr:from>
    <xdr:to>
      <xdr:col>8</xdr:col>
      <xdr:colOff>285750</xdr:colOff>
      <xdr:row>21</xdr:row>
      <xdr:rowOff>95250</xdr:rowOff>
    </xdr:to>
    <xdr:sp>
      <xdr:nvSpPr>
        <xdr:cNvPr id="8" name="AutoShape 6"/>
        <xdr:cNvSpPr>
          <a:spLocks/>
        </xdr:cNvSpPr>
      </xdr:nvSpPr>
      <xdr:spPr>
        <a:xfrm>
          <a:off x="4352925" y="2276475"/>
          <a:ext cx="1019175" cy="2209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県内の雇止めの人数は徐々に増加しており、平成20年12月には103人であったが、平成21年5月には577人となった。
　今後も増加していくことが懸念される。</a:t>
          </a:r>
        </a:p>
      </xdr:txBody>
    </xdr:sp>
    <xdr:clientData/>
  </xdr:twoCellAnchor>
  <xdr:twoCellAnchor>
    <xdr:from>
      <xdr:col>12</xdr:col>
      <xdr:colOff>495300</xdr:colOff>
      <xdr:row>4</xdr:row>
      <xdr:rowOff>123825</xdr:rowOff>
    </xdr:from>
    <xdr:to>
      <xdr:col>14</xdr:col>
      <xdr:colOff>561975</xdr:colOff>
      <xdr:row>5</xdr:row>
      <xdr:rowOff>200025</xdr:rowOff>
    </xdr:to>
    <xdr:sp>
      <xdr:nvSpPr>
        <xdr:cNvPr id="9" name="Rectangle 14"/>
        <xdr:cNvSpPr>
          <a:spLocks/>
        </xdr:cNvSpPr>
      </xdr:nvSpPr>
      <xdr:spPr>
        <a:xfrm>
          <a:off x="8324850" y="885825"/>
          <a:ext cx="1438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データ出典：厚生労働省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</cdr:y>
    </cdr:from>
    <cdr:to>
      <cdr:x>0.92875</cdr:x>
      <cdr:y>0.20175</cdr:y>
    </cdr:to>
    <cdr:sp>
      <cdr:nvSpPr>
        <cdr:cNvPr id="1" name="AutoShape 1"/>
        <cdr:cNvSpPr>
          <a:spLocks/>
        </cdr:cNvSpPr>
      </cdr:nvSpPr>
      <cdr:spPr>
        <a:xfrm>
          <a:off x="5743575" y="0"/>
          <a:ext cx="4095750" cy="904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
　平成14年度以降の景気回復に伴い県外求人が急速に増えた結果、就職者全体に占める県外就職者の割合が年々上昇し、平成20年度には52.8％となり、2年連続で50％を超えた。
　今後は、金融危機の影響により、県外求人の減少が予想され、就職内定率の低下が懸念される。</a:t>
          </a:r>
        </a:p>
      </cdr:txBody>
    </cdr:sp>
  </cdr:relSizeAnchor>
  <cdr:relSizeAnchor xmlns:cdr="http://schemas.openxmlformats.org/drawingml/2006/chartDrawing">
    <cdr:from>
      <cdr:x>0.80075</cdr:x>
      <cdr:y>0.93525</cdr:y>
    </cdr:from>
    <cdr:to>
      <cdr:x>0.9945</cdr:x>
      <cdr:y>0.99725</cdr:y>
    </cdr:to>
    <cdr:sp>
      <cdr:nvSpPr>
        <cdr:cNvPr id="2" name="Rectangle 2"/>
        <cdr:cNvSpPr>
          <a:spLocks/>
        </cdr:cNvSpPr>
      </cdr:nvSpPr>
      <cdr:spPr>
        <a:xfrm>
          <a:off x="8486775" y="4210050"/>
          <a:ext cx="20574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データ出典：高知労働局発表資料より</a:t>
          </a:r>
        </a:p>
      </cdr:txBody>
    </cdr:sp>
  </cdr:relSizeAnchor>
  <cdr:relSizeAnchor xmlns:cdr="http://schemas.openxmlformats.org/drawingml/2006/chartDrawing">
    <cdr:from>
      <cdr:x>0.021</cdr:x>
      <cdr:y>0.082</cdr:y>
    </cdr:from>
    <cdr:to>
      <cdr:x>0.0535</cdr:x>
      <cdr:y>0.1295</cdr:y>
    </cdr:to>
    <cdr:sp>
      <cdr:nvSpPr>
        <cdr:cNvPr id="3" name="Rectangle 3"/>
        <cdr:cNvSpPr>
          <a:spLocks/>
        </cdr:cNvSpPr>
      </cdr:nvSpPr>
      <cdr:spPr>
        <a:xfrm>
          <a:off x="219075" y="3619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15</xdr:col>
      <xdr:colOff>752475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85800" y="1971675"/>
        <a:ext cx="10601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view="pageBreakPreview" zoomScaleNormal="70" zoomScaleSheetLayoutView="100" workbookViewId="0" topLeftCell="A39">
      <selection activeCell="A86" sqref="A86"/>
    </sheetView>
  </sheetViews>
  <sheetFormatPr defaultColWidth="9.00390625" defaultRowHeight="13.5"/>
  <cols>
    <col min="1" max="10" width="8.125" style="0" customWidth="1"/>
    <col min="11" max="17" width="10.375" style="0" customWidth="1"/>
    <col min="18" max="18" width="8.75390625" style="0" customWidth="1"/>
  </cols>
  <sheetData>
    <row r="3" spans="2:12" ht="13.5">
      <c r="B3" s="13" t="s">
        <v>46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10</v>
      </c>
      <c r="K3" s="13" t="s">
        <v>11</v>
      </c>
      <c r="L3" s="13" t="s">
        <v>12</v>
      </c>
    </row>
    <row r="4" spans="2:12" ht="13.5">
      <c r="B4" s="13" t="s">
        <v>13</v>
      </c>
      <c r="C4" s="27">
        <v>98</v>
      </c>
      <c r="D4" s="27">
        <v>117</v>
      </c>
      <c r="E4" s="27">
        <v>134</v>
      </c>
      <c r="F4" s="27">
        <v>128</v>
      </c>
      <c r="G4" s="27">
        <v>95</v>
      </c>
      <c r="H4" s="27">
        <v>74</v>
      </c>
      <c r="I4" s="27">
        <v>72</v>
      </c>
      <c r="J4" s="27">
        <v>104</v>
      </c>
      <c r="K4" s="27">
        <v>84</v>
      </c>
      <c r="L4" s="27">
        <v>82</v>
      </c>
    </row>
    <row r="5" spans="2:12" ht="13.5">
      <c r="B5" s="13" t="s">
        <v>14</v>
      </c>
      <c r="C5" s="14">
        <v>9317</v>
      </c>
      <c r="D5" s="14">
        <v>17433</v>
      </c>
      <c r="E5" s="14">
        <v>40588</v>
      </c>
      <c r="F5" s="14">
        <v>17209</v>
      </c>
      <c r="G5" s="14">
        <v>18509</v>
      </c>
      <c r="H5" s="14">
        <v>18979</v>
      </c>
      <c r="I5" s="15">
        <v>20049</v>
      </c>
      <c r="J5" s="14">
        <v>39613</v>
      </c>
      <c r="K5" s="14">
        <v>25028</v>
      </c>
      <c r="L5" s="14">
        <v>21531</v>
      </c>
    </row>
    <row r="6" spans="2:12" ht="13.5">
      <c r="B6" s="1"/>
      <c r="C6" s="29"/>
      <c r="D6" s="29"/>
      <c r="E6" s="29"/>
      <c r="F6" s="29"/>
      <c r="G6" s="29"/>
      <c r="H6" s="29"/>
      <c r="I6" s="30"/>
      <c r="J6" s="29"/>
      <c r="K6" s="29"/>
      <c r="L6" s="29"/>
    </row>
    <row r="7" spans="2:6" ht="13.5">
      <c r="B7" s="13" t="s">
        <v>46</v>
      </c>
      <c r="C7" s="32" t="s">
        <v>21</v>
      </c>
      <c r="D7" s="32" t="s">
        <v>10</v>
      </c>
      <c r="E7" s="32" t="s">
        <v>11</v>
      </c>
      <c r="F7" s="32" t="s">
        <v>12</v>
      </c>
    </row>
    <row r="8" spans="2:6" ht="13.5">
      <c r="B8" s="13" t="s">
        <v>13</v>
      </c>
      <c r="C8" s="33">
        <v>72</v>
      </c>
      <c r="D8" s="33">
        <v>104</v>
      </c>
      <c r="E8" s="33">
        <v>84</v>
      </c>
      <c r="F8" s="33">
        <v>82</v>
      </c>
    </row>
    <row r="9" spans="2:6" ht="13.5">
      <c r="B9" s="13" t="s">
        <v>14</v>
      </c>
      <c r="C9" s="31">
        <v>20049</v>
      </c>
      <c r="D9" s="31">
        <v>39613</v>
      </c>
      <c r="E9" s="31">
        <v>25028</v>
      </c>
      <c r="F9" s="31">
        <v>21531</v>
      </c>
    </row>
    <row r="10" spans="1:7" ht="13.5">
      <c r="A10" s="1"/>
      <c r="B10" s="35"/>
      <c r="C10" s="36"/>
      <c r="D10" s="36"/>
      <c r="E10" s="36"/>
      <c r="F10" s="36"/>
      <c r="G10" s="1"/>
    </row>
    <row r="11" spans="2:8" ht="13.5">
      <c r="B11" s="13" t="s">
        <v>0</v>
      </c>
      <c r="C11" s="32" t="s">
        <v>21</v>
      </c>
      <c r="D11" s="32" t="s">
        <v>10</v>
      </c>
      <c r="E11" s="32" t="s">
        <v>11</v>
      </c>
      <c r="F11" s="32" t="s">
        <v>12</v>
      </c>
      <c r="G11" s="13"/>
      <c r="H11" s="13"/>
    </row>
    <row r="12" spans="2:8" ht="13.5">
      <c r="B12" s="13" t="s">
        <v>13</v>
      </c>
      <c r="C12" s="37">
        <v>13170</v>
      </c>
      <c r="D12" s="37">
        <v>13337</v>
      </c>
      <c r="E12" s="37">
        <v>14366</v>
      </c>
      <c r="F12" s="37">
        <v>16146</v>
      </c>
      <c r="G12" s="27"/>
      <c r="H12" s="27"/>
    </row>
    <row r="13" spans="2:8" ht="13.5">
      <c r="B13" s="13" t="s">
        <v>14</v>
      </c>
      <c r="C13" s="31">
        <v>6122013</v>
      </c>
      <c r="D13" s="31">
        <v>5446254</v>
      </c>
      <c r="E13" s="31">
        <v>5795539</v>
      </c>
      <c r="F13" s="31">
        <v>14018911</v>
      </c>
      <c r="G13" s="14"/>
      <c r="H13" s="14"/>
    </row>
    <row r="14" spans="2:8" ht="13.5">
      <c r="B14" s="1"/>
      <c r="C14" s="34"/>
      <c r="D14" s="34"/>
      <c r="E14" s="34"/>
      <c r="F14" s="34"/>
      <c r="G14" s="29"/>
      <c r="H14" s="29"/>
    </row>
    <row r="15" spans="2:8" ht="13.5">
      <c r="B15" s="1"/>
      <c r="C15" s="34"/>
      <c r="D15" s="34"/>
      <c r="E15" s="34"/>
      <c r="F15" s="34"/>
      <c r="G15" s="29"/>
      <c r="H15" s="29"/>
    </row>
    <row r="16" spans="2:8" ht="13.5">
      <c r="B16" s="13" t="s">
        <v>52</v>
      </c>
      <c r="C16" s="32" t="s">
        <v>21</v>
      </c>
      <c r="D16" s="32" t="s">
        <v>10</v>
      </c>
      <c r="E16" s="32" t="s">
        <v>11</v>
      </c>
      <c r="F16" s="32" t="s">
        <v>12</v>
      </c>
      <c r="G16" s="13"/>
      <c r="H16" s="13"/>
    </row>
    <row r="17" spans="2:8" ht="13.5">
      <c r="B17" s="13" t="s">
        <v>13</v>
      </c>
      <c r="C17" s="33">
        <v>72</v>
      </c>
      <c r="D17" s="33">
        <v>79</v>
      </c>
      <c r="E17" s="33">
        <v>57</v>
      </c>
      <c r="F17" s="33">
        <v>85</v>
      </c>
      <c r="G17" s="27"/>
      <c r="H17" s="27"/>
    </row>
    <row r="18" spans="2:8" ht="13.5">
      <c r="B18" s="13" t="s">
        <v>14</v>
      </c>
      <c r="C18" s="31">
        <v>17607</v>
      </c>
      <c r="D18" s="31">
        <v>33384</v>
      </c>
      <c r="E18" s="31">
        <v>19151</v>
      </c>
      <c r="F18" s="31">
        <v>21237</v>
      </c>
      <c r="G18" s="14"/>
      <c r="H18" s="14"/>
    </row>
    <row r="19" spans="2:8" ht="13.5">
      <c r="B19" s="1"/>
      <c r="C19" s="34"/>
      <c r="D19" s="34"/>
      <c r="E19" s="34"/>
      <c r="F19" s="34"/>
      <c r="G19" s="29"/>
      <c r="H19" s="29"/>
    </row>
    <row r="20" spans="2:8" ht="13.5">
      <c r="B20" s="13" t="s">
        <v>53</v>
      </c>
      <c r="C20" s="32" t="s">
        <v>21</v>
      </c>
      <c r="D20" s="32" t="s">
        <v>10</v>
      </c>
      <c r="E20" s="32" t="s">
        <v>11</v>
      </c>
      <c r="F20" s="32" t="s">
        <v>12</v>
      </c>
      <c r="G20" s="13"/>
      <c r="H20" s="13"/>
    </row>
    <row r="21" spans="2:8" ht="13.5">
      <c r="B21" s="13" t="s">
        <v>13</v>
      </c>
      <c r="C21" s="33">
        <v>75</v>
      </c>
      <c r="D21" s="33">
        <v>80</v>
      </c>
      <c r="E21" s="33">
        <v>105</v>
      </c>
      <c r="F21" s="33">
        <v>127</v>
      </c>
      <c r="G21" s="27"/>
      <c r="H21" s="27"/>
    </row>
    <row r="22" spans="2:8" ht="13.5">
      <c r="B22" s="13" t="s">
        <v>14</v>
      </c>
      <c r="C22" s="31">
        <v>30130</v>
      </c>
      <c r="D22" s="31">
        <v>23873</v>
      </c>
      <c r="E22" s="31">
        <v>35891</v>
      </c>
      <c r="F22" s="31">
        <v>31970</v>
      </c>
      <c r="G22" s="14"/>
      <c r="H22" s="14"/>
    </row>
    <row r="23" spans="2:8" ht="13.5">
      <c r="B23" s="1"/>
      <c r="C23" s="34"/>
      <c r="D23" s="34"/>
      <c r="E23" s="34"/>
      <c r="F23" s="34"/>
      <c r="G23" s="29"/>
      <c r="H23" s="29"/>
    </row>
    <row r="24" spans="2:8" ht="13.5">
      <c r="B24" s="13" t="s">
        <v>54</v>
      </c>
      <c r="C24" s="32" t="s">
        <v>21</v>
      </c>
      <c r="D24" s="32" t="s">
        <v>10</v>
      </c>
      <c r="E24" s="32" t="s">
        <v>11</v>
      </c>
      <c r="F24" s="32" t="s">
        <v>12</v>
      </c>
      <c r="G24" s="13"/>
      <c r="H24" s="13"/>
    </row>
    <row r="25" spans="2:8" ht="13.5">
      <c r="B25" s="13" t="s">
        <v>13</v>
      </c>
      <c r="C25" s="33">
        <v>78</v>
      </c>
      <c r="D25" s="33">
        <v>109</v>
      </c>
      <c r="E25" s="33">
        <v>138</v>
      </c>
      <c r="F25" s="33">
        <v>158</v>
      </c>
      <c r="G25" s="27"/>
      <c r="H25" s="27"/>
    </row>
    <row r="26" spans="2:8" ht="13.5">
      <c r="B26" s="13" t="s">
        <v>14</v>
      </c>
      <c r="C26" s="31">
        <v>15925</v>
      </c>
      <c r="D26" s="31">
        <v>131986</v>
      </c>
      <c r="E26" s="31">
        <v>40663</v>
      </c>
      <c r="F26" s="31">
        <v>76305</v>
      </c>
      <c r="G26" s="14"/>
      <c r="H26" s="14"/>
    </row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</sheetData>
  <printOptions/>
  <pageMargins left="0.52" right="0.52" top="0.78" bottom="0.4330708661417323" header="0.5118110236220472" footer="0.4330708661417323"/>
  <pageSetup horizontalDpi="600" verticalDpi="600" orientation="landscape" paperSize="9" scale="85" r:id="rId2"/>
  <rowBreaks count="1" manualBreakCount="1">
    <brk id="8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workbookViewId="0" topLeftCell="A16">
      <selection activeCell="J6" sqref="J6"/>
    </sheetView>
  </sheetViews>
  <sheetFormatPr defaultColWidth="9.00390625" defaultRowHeight="13.5"/>
  <cols>
    <col min="1" max="1" width="3.75390625" style="0" customWidth="1"/>
  </cols>
  <sheetData>
    <row r="1" spans="9:15" ht="10.5" customHeight="1">
      <c r="I1" s="25"/>
      <c r="J1" s="28"/>
      <c r="K1" s="28"/>
      <c r="L1" s="28"/>
      <c r="M1" s="28"/>
      <c r="N1" s="28"/>
      <c r="O1" s="26"/>
    </row>
    <row r="2" ht="16.5" customHeight="1"/>
    <row r="3" ht="16.5" customHeight="1"/>
    <row r="4" ht="16.5" customHeight="1"/>
    <row r="5" ht="10.5" customHeight="1"/>
    <row r="6" ht="16.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0.5" customHeight="1"/>
    <row r="31" ht="10.5" customHeight="1"/>
    <row r="35" ht="13.5">
      <c r="I35" t="s">
        <v>9</v>
      </c>
    </row>
    <row r="46" spans="1:15" ht="14.25" thickBot="1">
      <c r="A46" s="43" t="s">
        <v>8</v>
      </c>
      <c r="B46" s="43"/>
      <c r="C46" s="43"/>
      <c r="D46" s="43"/>
      <c r="E46" s="43"/>
      <c r="F46" s="43"/>
      <c r="G46" s="2"/>
      <c r="I46" s="43" t="s">
        <v>8</v>
      </c>
      <c r="J46" s="43"/>
      <c r="K46" s="43"/>
      <c r="L46" s="43"/>
      <c r="M46" s="43"/>
      <c r="N46" s="43"/>
      <c r="O46" s="43"/>
    </row>
    <row r="47" spans="1:15" ht="14.25" thickBot="1">
      <c r="A47" s="38"/>
      <c r="B47" s="40" t="s">
        <v>1</v>
      </c>
      <c r="C47" s="41"/>
      <c r="D47" s="42" t="s">
        <v>2</v>
      </c>
      <c r="E47" s="41"/>
      <c r="F47" s="42" t="s">
        <v>3</v>
      </c>
      <c r="G47" s="41"/>
      <c r="I47" s="4"/>
      <c r="J47" s="3" t="s">
        <v>41</v>
      </c>
      <c r="K47" s="3" t="s">
        <v>42</v>
      </c>
      <c r="L47" s="3" t="s">
        <v>43</v>
      </c>
      <c r="M47" s="3" t="s">
        <v>44</v>
      </c>
      <c r="N47" s="3" t="s">
        <v>45</v>
      </c>
      <c r="O47" s="3" t="s">
        <v>47</v>
      </c>
    </row>
    <row r="48" spans="1:15" ht="14.25" thickBot="1">
      <c r="A48" s="39"/>
      <c r="B48" s="5" t="s">
        <v>4</v>
      </c>
      <c r="C48" s="5" t="s">
        <v>5</v>
      </c>
      <c r="D48" s="5" t="s">
        <v>4</v>
      </c>
      <c r="E48" s="5" t="s">
        <v>5</v>
      </c>
      <c r="F48" s="5" t="s">
        <v>4</v>
      </c>
      <c r="G48" s="5" t="s">
        <v>5</v>
      </c>
      <c r="I48" s="6" t="s">
        <v>22</v>
      </c>
      <c r="J48" s="7">
        <v>103</v>
      </c>
      <c r="K48" s="7">
        <v>173</v>
      </c>
      <c r="L48" s="7">
        <v>183</v>
      </c>
      <c r="M48" s="8">
        <v>377</v>
      </c>
      <c r="N48" s="8">
        <v>576</v>
      </c>
      <c r="O48" s="23">
        <v>577</v>
      </c>
    </row>
    <row r="49" spans="1:15" ht="14.25" thickBot="1">
      <c r="A49" s="6" t="s">
        <v>6</v>
      </c>
      <c r="B49" s="7">
        <v>103</v>
      </c>
      <c r="C49" s="8">
        <v>9</v>
      </c>
      <c r="D49" s="8">
        <v>377</v>
      </c>
      <c r="E49" s="8">
        <v>18</v>
      </c>
      <c r="F49" s="8">
        <v>576</v>
      </c>
      <c r="G49" s="8">
        <v>22</v>
      </c>
      <c r="I49" s="6" t="s">
        <v>13</v>
      </c>
      <c r="J49" s="7">
        <v>9</v>
      </c>
      <c r="K49" s="7">
        <v>12</v>
      </c>
      <c r="L49" s="7">
        <v>14</v>
      </c>
      <c r="M49" s="8">
        <v>18</v>
      </c>
      <c r="N49" s="8">
        <v>22</v>
      </c>
      <c r="O49" s="24">
        <v>22</v>
      </c>
    </row>
    <row r="53" spans="1:15" ht="14.25" thickBot="1">
      <c r="A53" s="43" t="s">
        <v>8</v>
      </c>
      <c r="B53" s="43"/>
      <c r="C53" s="43"/>
      <c r="D53" s="43"/>
      <c r="E53" s="43"/>
      <c r="F53" s="43"/>
      <c r="G53" s="2"/>
      <c r="I53" s="43" t="s">
        <v>8</v>
      </c>
      <c r="J53" s="43"/>
      <c r="K53" s="43"/>
      <c r="L53" s="43"/>
      <c r="M53" s="43"/>
      <c r="N53" s="43"/>
      <c r="O53" s="43"/>
    </row>
    <row r="54" spans="1:15" ht="14.25" thickBot="1">
      <c r="A54" s="38"/>
      <c r="B54" s="40" t="s">
        <v>1</v>
      </c>
      <c r="C54" s="41"/>
      <c r="D54" s="42" t="s">
        <v>2</v>
      </c>
      <c r="E54" s="41"/>
      <c r="F54" s="42" t="s">
        <v>3</v>
      </c>
      <c r="G54" s="41"/>
      <c r="I54" s="4"/>
      <c r="J54" s="3" t="s">
        <v>41</v>
      </c>
      <c r="K54" s="3" t="s">
        <v>42</v>
      </c>
      <c r="L54" s="3" t="s">
        <v>43</v>
      </c>
      <c r="M54" s="3" t="s">
        <v>44</v>
      </c>
      <c r="N54" s="3" t="s">
        <v>45</v>
      </c>
      <c r="O54" s="3" t="s">
        <v>47</v>
      </c>
    </row>
    <row r="55" spans="1:15" ht="14.25" thickBot="1">
      <c r="A55" s="39"/>
      <c r="B55" s="5" t="s">
        <v>4</v>
      </c>
      <c r="C55" s="5" t="s">
        <v>5</v>
      </c>
      <c r="D55" s="5" t="s">
        <v>4</v>
      </c>
      <c r="E55" s="5" t="s">
        <v>5</v>
      </c>
      <c r="F55" s="5" t="s">
        <v>4</v>
      </c>
      <c r="G55" s="5" t="s">
        <v>5</v>
      </c>
      <c r="I55" s="6" t="s">
        <v>22</v>
      </c>
      <c r="J55" s="9">
        <v>85012</v>
      </c>
      <c r="K55" s="9">
        <v>124802</v>
      </c>
      <c r="L55" s="9">
        <v>157806</v>
      </c>
      <c r="M55" s="10">
        <v>192061</v>
      </c>
      <c r="N55" s="10">
        <v>207381</v>
      </c>
      <c r="O55" s="23">
        <v>216408</v>
      </c>
    </row>
    <row r="56" spans="1:15" ht="14.25" thickBot="1">
      <c r="A56" s="6" t="s">
        <v>7</v>
      </c>
      <c r="B56" s="11">
        <v>85012</v>
      </c>
      <c r="C56" s="12">
        <v>1415</v>
      </c>
      <c r="D56" s="12">
        <v>192061</v>
      </c>
      <c r="E56" s="12">
        <v>2968</v>
      </c>
      <c r="F56" s="12">
        <v>207381</v>
      </c>
      <c r="G56" s="12">
        <v>3253</v>
      </c>
      <c r="I56" s="6" t="s">
        <v>13</v>
      </c>
      <c r="J56" s="11">
        <v>1415</v>
      </c>
      <c r="K56" s="12">
        <v>1806</v>
      </c>
      <c r="L56" s="12">
        <v>2316</v>
      </c>
      <c r="M56" s="12">
        <v>2968</v>
      </c>
      <c r="N56" s="12">
        <v>3253</v>
      </c>
      <c r="O56" s="24">
        <v>3536</v>
      </c>
    </row>
    <row r="57" spans="1:15" ht="13.5">
      <c r="A57" s="25"/>
      <c r="B57" s="26"/>
      <c r="C57" s="26"/>
      <c r="D57" s="26"/>
      <c r="E57" s="26"/>
      <c r="F57" s="26"/>
      <c r="G57" s="26"/>
      <c r="I57" s="25"/>
      <c r="J57" s="26"/>
      <c r="K57" s="26"/>
      <c r="L57" s="26"/>
      <c r="M57" s="26"/>
      <c r="N57" s="26"/>
      <c r="O57" s="26"/>
    </row>
    <row r="58" spans="1:15" ht="14.25" thickBot="1">
      <c r="A58" s="25"/>
      <c r="B58" s="26"/>
      <c r="C58" s="26"/>
      <c r="D58" s="26"/>
      <c r="E58" s="26"/>
      <c r="F58" s="26"/>
      <c r="G58" s="26"/>
      <c r="I58" s="43" t="s">
        <v>50</v>
      </c>
      <c r="J58" s="43"/>
      <c r="K58" s="43"/>
      <c r="L58" s="43"/>
      <c r="M58" s="43"/>
      <c r="N58" s="43"/>
      <c r="O58" s="43"/>
    </row>
    <row r="59" spans="1:15" ht="14.25" thickBot="1">
      <c r="A59" s="25"/>
      <c r="B59" s="26"/>
      <c r="C59" s="26"/>
      <c r="D59" s="26"/>
      <c r="E59" s="26"/>
      <c r="F59" s="26"/>
      <c r="G59" s="26"/>
      <c r="I59" s="4"/>
      <c r="J59" s="3" t="s">
        <v>41</v>
      </c>
      <c r="K59" s="3" t="s">
        <v>42</v>
      </c>
      <c r="L59" s="3" t="s">
        <v>43</v>
      </c>
      <c r="M59" s="3" t="s">
        <v>44</v>
      </c>
      <c r="N59" s="3" t="s">
        <v>45</v>
      </c>
      <c r="O59" s="3" t="s">
        <v>47</v>
      </c>
    </row>
    <row r="60" spans="1:15" ht="14.25" thickBot="1">
      <c r="A60" s="25"/>
      <c r="B60" s="26"/>
      <c r="C60" s="26"/>
      <c r="D60" s="26"/>
      <c r="E60" s="26"/>
      <c r="F60" s="26"/>
      <c r="G60" s="26"/>
      <c r="I60" s="6" t="s">
        <v>22</v>
      </c>
      <c r="J60" s="7">
        <v>410</v>
      </c>
      <c r="K60" s="7">
        <v>560</v>
      </c>
      <c r="L60" s="7">
        <v>996</v>
      </c>
      <c r="M60" s="8">
        <v>1293</v>
      </c>
      <c r="N60" s="8">
        <v>1479</v>
      </c>
      <c r="O60" s="23">
        <v>1563</v>
      </c>
    </row>
    <row r="61" spans="1:15" ht="14.25" thickBot="1">
      <c r="A61" s="25"/>
      <c r="B61" s="26"/>
      <c r="C61" s="26"/>
      <c r="D61" s="26"/>
      <c r="E61" s="26"/>
      <c r="F61" s="26"/>
      <c r="G61" s="26"/>
      <c r="I61" s="6" t="s">
        <v>13</v>
      </c>
      <c r="J61" s="7">
        <v>7</v>
      </c>
      <c r="K61" s="7">
        <v>12</v>
      </c>
      <c r="L61" s="7">
        <v>13</v>
      </c>
      <c r="M61" s="8">
        <v>20</v>
      </c>
      <c r="N61" s="8">
        <v>27</v>
      </c>
      <c r="O61" s="24">
        <v>28</v>
      </c>
    </row>
    <row r="62" spans="1:15" ht="14.25" thickBot="1">
      <c r="A62" s="25"/>
      <c r="B62" s="26"/>
      <c r="C62" s="26"/>
      <c r="D62" s="26"/>
      <c r="E62" s="26"/>
      <c r="F62" s="26"/>
      <c r="G62" s="26"/>
      <c r="I62" s="43" t="s">
        <v>49</v>
      </c>
      <c r="J62" s="43"/>
      <c r="K62" s="43"/>
      <c r="L62" s="43"/>
      <c r="M62" s="43"/>
      <c r="N62" s="43"/>
      <c r="O62" s="43"/>
    </row>
    <row r="63" spans="1:15" ht="14.25" thickBot="1">
      <c r="A63" s="25"/>
      <c r="B63" s="26"/>
      <c r="C63" s="26"/>
      <c r="D63" s="26"/>
      <c r="E63" s="26"/>
      <c r="F63" s="26"/>
      <c r="G63" s="26"/>
      <c r="I63" s="4"/>
      <c r="J63" s="3" t="s">
        <v>41</v>
      </c>
      <c r="K63" s="3" t="s">
        <v>42</v>
      </c>
      <c r="L63" s="3" t="s">
        <v>43</v>
      </c>
      <c r="M63" s="3" t="s">
        <v>44</v>
      </c>
      <c r="N63" s="3" t="s">
        <v>45</v>
      </c>
      <c r="O63" s="3" t="s">
        <v>47</v>
      </c>
    </row>
    <row r="64" spans="1:15" ht="14.25" thickBot="1">
      <c r="A64" s="25"/>
      <c r="B64" s="26"/>
      <c r="C64" s="26"/>
      <c r="D64" s="26"/>
      <c r="E64" s="26"/>
      <c r="F64" s="26"/>
      <c r="G64" s="26"/>
      <c r="I64" s="6" t="s">
        <v>22</v>
      </c>
      <c r="J64" s="7">
        <v>245</v>
      </c>
      <c r="K64" s="7">
        <v>400</v>
      </c>
      <c r="L64" s="7">
        <v>595</v>
      </c>
      <c r="M64" s="8">
        <v>647</v>
      </c>
      <c r="N64" s="8">
        <v>649</v>
      </c>
      <c r="O64" s="23">
        <v>837</v>
      </c>
    </row>
    <row r="65" spans="1:15" ht="14.25" thickBot="1">
      <c r="A65" s="25"/>
      <c r="B65" s="26"/>
      <c r="C65" s="26"/>
      <c r="D65" s="26"/>
      <c r="E65" s="26"/>
      <c r="F65" s="26"/>
      <c r="G65" s="26"/>
      <c r="I65" s="6" t="s">
        <v>13</v>
      </c>
      <c r="J65" s="7">
        <v>7</v>
      </c>
      <c r="K65" s="7">
        <v>11</v>
      </c>
      <c r="L65" s="7">
        <v>15</v>
      </c>
      <c r="M65" s="8">
        <v>17</v>
      </c>
      <c r="N65" s="8">
        <v>17</v>
      </c>
      <c r="O65" s="24">
        <v>27</v>
      </c>
    </row>
    <row r="66" spans="1:15" ht="14.25" thickBot="1">
      <c r="A66" s="25"/>
      <c r="B66" s="26"/>
      <c r="C66" s="26"/>
      <c r="D66" s="26"/>
      <c r="E66" s="26"/>
      <c r="F66" s="26"/>
      <c r="G66" s="26"/>
      <c r="I66" s="43" t="s">
        <v>51</v>
      </c>
      <c r="J66" s="43"/>
      <c r="K66" s="43"/>
      <c r="L66" s="43"/>
      <c r="M66" s="43"/>
      <c r="N66" s="43"/>
      <c r="O66" s="43"/>
    </row>
    <row r="67" spans="1:15" ht="14.25" thickBot="1">
      <c r="A67" s="25"/>
      <c r="B67" s="26"/>
      <c r="C67" s="26"/>
      <c r="D67" s="26"/>
      <c r="E67" s="26"/>
      <c r="F67" s="26"/>
      <c r="G67" s="26"/>
      <c r="I67" s="4"/>
      <c r="J67" s="3" t="s">
        <v>41</v>
      </c>
      <c r="K67" s="3" t="s">
        <v>42</v>
      </c>
      <c r="L67" s="3" t="s">
        <v>43</v>
      </c>
      <c r="M67" s="3" t="s">
        <v>44</v>
      </c>
      <c r="N67" s="3" t="s">
        <v>45</v>
      </c>
      <c r="O67" s="3" t="s">
        <v>47</v>
      </c>
    </row>
    <row r="68" spans="9:15" ht="14.25" thickBot="1">
      <c r="I68" s="6" t="s">
        <v>22</v>
      </c>
      <c r="J68" s="7">
        <v>466</v>
      </c>
      <c r="K68" s="7">
        <v>611</v>
      </c>
      <c r="L68" s="7">
        <v>663</v>
      </c>
      <c r="M68" s="8">
        <v>1016</v>
      </c>
      <c r="N68" s="8">
        <v>1105</v>
      </c>
      <c r="O68" s="23">
        <v>1153</v>
      </c>
    </row>
    <row r="69" spans="9:15" ht="10.5" customHeight="1" thickBot="1">
      <c r="I69" s="6" t="s">
        <v>13</v>
      </c>
      <c r="J69" s="7">
        <v>5</v>
      </c>
      <c r="K69" s="7">
        <v>11</v>
      </c>
      <c r="L69" s="7">
        <v>12</v>
      </c>
      <c r="M69" s="8">
        <v>14</v>
      </c>
      <c r="N69" s="8">
        <v>19</v>
      </c>
      <c r="O69" s="24">
        <v>24</v>
      </c>
    </row>
  </sheetData>
  <mergeCells count="15">
    <mergeCell ref="I58:O58"/>
    <mergeCell ref="I62:O62"/>
    <mergeCell ref="I66:O66"/>
    <mergeCell ref="D47:E47"/>
    <mergeCell ref="F47:G47"/>
    <mergeCell ref="I53:O53"/>
    <mergeCell ref="I46:O46"/>
    <mergeCell ref="A53:F53"/>
    <mergeCell ref="A46:F46"/>
    <mergeCell ref="A47:A48"/>
    <mergeCell ref="B47:C47"/>
    <mergeCell ref="A54:A55"/>
    <mergeCell ref="B54:C54"/>
    <mergeCell ref="D54:E54"/>
    <mergeCell ref="F54:G54"/>
  </mergeCells>
  <printOptions/>
  <pageMargins left="0.75" right="0.75" top="0.63" bottom="0.61" header="0.86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view="pageBreakPreview" zoomScaleSheetLayoutView="100" workbookViewId="0" topLeftCell="C4">
      <selection activeCell="P41" sqref="P41:P42"/>
    </sheetView>
  </sheetViews>
  <sheetFormatPr defaultColWidth="9.00390625" defaultRowHeight="13.5"/>
  <cols>
    <col min="2" max="2" width="23.625" style="0" customWidth="1"/>
    <col min="3" max="15" width="8.125" style="0" customWidth="1"/>
    <col min="16" max="16" width="10.25390625" style="0" customWidth="1"/>
  </cols>
  <sheetData>
    <row r="2" spans="2:15" ht="17.25"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4" spans="2:16" ht="19.5" customHeight="1">
      <c r="B4" s="16"/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29</v>
      </c>
      <c r="I4" s="17" t="s">
        <v>30</v>
      </c>
      <c r="J4" s="17" t="s">
        <v>31</v>
      </c>
      <c r="K4" s="17" t="s">
        <v>32</v>
      </c>
      <c r="L4" s="17" t="s">
        <v>33</v>
      </c>
      <c r="M4" s="17" t="s">
        <v>34</v>
      </c>
      <c r="N4" s="17" t="s">
        <v>35</v>
      </c>
      <c r="O4" s="17" t="s">
        <v>36</v>
      </c>
      <c r="P4" s="17" t="s">
        <v>37</v>
      </c>
    </row>
    <row r="5" spans="2:16" ht="19.5" customHeight="1">
      <c r="B5" s="16" t="s">
        <v>38</v>
      </c>
      <c r="C5" s="18">
        <v>1519</v>
      </c>
      <c r="D5" s="18">
        <v>1383</v>
      </c>
      <c r="E5" s="18">
        <v>1197</v>
      </c>
      <c r="F5" s="18">
        <v>913</v>
      </c>
      <c r="G5" s="18">
        <v>1041</v>
      </c>
      <c r="H5" s="18">
        <v>916</v>
      </c>
      <c r="I5" s="18">
        <v>683</v>
      </c>
      <c r="J5" s="18">
        <v>684</v>
      </c>
      <c r="K5" s="18">
        <v>756</v>
      </c>
      <c r="L5" s="18">
        <v>641</v>
      </c>
      <c r="M5" s="18">
        <v>609</v>
      </c>
      <c r="N5" s="18">
        <v>625</v>
      </c>
      <c r="O5" s="18">
        <v>539</v>
      </c>
      <c r="P5" s="18">
        <v>526</v>
      </c>
    </row>
    <row r="6" spans="2:16" ht="19.5" customHeight="1">
      <c r="B6" s="16" t="s">
        <v>39</v>
      </c>
      <c r="C6" s="18">
        <v>673</v>
      </c>
      <c r="D6" s="18">
        <v>688</v>
      </c>
      <c r="E6" s="18">
        <v>679</v>
      </c>
      <c r="F6" s="18">
        <v>481</v>
      </c>
      <c r="G6" s="18">
        <v>368</v>
      </c>
      <c r="H6" s="18">
        <v>334</v>
      </c>
      <c r="I6" s="18">
        <v>274</v>
      </c>
      <c r="J6" s="18">
        <v>225</v>
      </c>
      <c r="K6" s="18">
        <v>297</v>
      </c>
      <c r="L6" s="18">
        <v>371</v>
      </c>
      <c r="M6" s="18">
        <v>484</v>
      </c>
      <c r="N6" s="18">
        <v>582</v>
      </c>
      <c r="O6" s="18">
        <v>585</v>
      </c>
      <c r="P6" s="18">
        <v>589</v>
      </c>
    </row>
    <row r="7" spans="2:16" ht="19.5" customHeight="1" thickBot="1">
      <c r="B7" s="19" t="s">
        <v>40</v>
      </c>
      <c r="C7" s="20">
        <v>2192</v>
      </c>
      <c r="D7" s="20">
        <v>2071</v>
      </c>
      <c r="E7" s="20">
        <v>1876</v>
      </c>
      <c r="F7" s="20">
        <v>1394</v>
      </c>
      <c r="G7" s="20">
        <v>1409</v>
      </c>
      <c r="H7" s="20">
        <v>1250</v>
      </c>
      <c r="I7" s="20">
        <v>957</v>
      </c>
      <c r="J7" s="20">
        <v>909</v>
      </c>
      <c r="K7" s="20">
        <v>1053</v>
      </c>
      <c r="L7" s="20">
        <v>1012</v>
      </c>
      <c r="M7" s="20">
        <v>1093</v>
      </c>
      <c r="N7" s="20">
        <v>1207</v>
      </c>
      <c r="O7" s="20">
        <v>1124</v>
      </c>
      <c r="P7" s="20">
        <v>1115</v>
      </c>
    </row>
    <row r="8" spans="2:16" ht="19.5" customHeight="1" thickTop="1">
      <c r="B8" s="21" t="s">
        <v>48</v>
      </c>
      <c r="C8" s="22">
        <f aca="true" t="shared" si="0" ref="C8:P8">+C6/C7</f>
        <v>0.30702554744525545</v>
      </c>
      <c r="D8" s="22">
        <f t="shared" si="0"/>
        <v>0.33220666344760985</v>
      </c>
      <c r="E8" s="22">
        <f t="shared" si="0"/>
        <v>0.3619402985074627</v>
      </c>
      <c r="F8" s="22">
        <f t="shared" si="0"/>
        <v>0.3450502152080344</v>
      </c>
      <c r="G8" s="22">
        <f t="shared" si="0"/>
        <v>0.26117814052519517</v>
      </c>
      <c r="H8" s="22">
        <f t="shared" si="0"/>
        <v>0.2672</v>
      </c>
      <c r="I8" s="22">
        <f t="shared" si="0"/>
        <v>0.28631138975966564</v>
      </c>
      <c r="J8" s="22">
        <f t="shared" si="0"/>
        <v>0.24752475247524752</v>
      </c>
      <c r="K8" s="22">
        <f t="shared" si="0"/>
        <v>0.28205128205128205</v>
      </c>
      <c r="L8" s="22">
        <f t="shared" si="0"/>
        <v>0.366600790513834</v>
      </c>
      <c r="M8" s="22">
        <f t="shared" si="0"/>
        <v>0.44281793229643185</v>
      </c>
      <c r="N8" s="22">
        <f t="shared" si="0"/>
        <v>0.48218724109362054</v>
      </c>
      <c r="O8" s="22">
        <f t="shared" si="0"/>
        <v>0.5204626334519573</v>
      </c>
      <c r="P8" s="22">
        <f t="shared" si="0"/>
        <v>0.5282511210762332</v>
      </c>
    </row>
    <row r="40" spans="2:16" ht="13.5">
      <c r="B40" s="16"/>
      <c r="C40" s="17" t="s">
        <v>24</v>
      </c>
      <c r="D40" s="17" t="s">
        <v>25</v>
      </c>
      <c r="E40" s="17" t="s">
        <v>26</v>
      </c>
      <c r="F40" s="17" t="s">
        <v>27</v>
      </c>
      <c r="G40" s="17" t="s">
        <v>28</v>
      </c>
      <c r="H40" s="17" t="s">
        <v>29</v>
      </c>
      <c r="I40" s="17" t="s">
        <v>30</v>
      </c>
      <c r="J40" s="17" t="s">
        <v>31</v>
      </c>
      <c r="K40" s="17" t="s">
        <v>32</v>
      </c>
      <c r="L40" s="17" t="s">
        <v>33</v>
      </c>
      <c r="M40" s="17" t="s">
        <v>34</v>
      </c>
      <c r="N40" s="17" t="s">
        <v>35</v>
      </c>
      <c r="O40" s="17" t="s">
        <v>36</v>
      </c>
      <c r="P40" s="17" t="s">
        <v>37</v>
      </c>
    </row>
    <row r="41" spans="2:16" ht="13.5">
      <c r="B41" s="16" t="s">
        <v>38</v>
      </c>
      <c r="C41" s="18">
        <v>1519</v>
      </c>
      <c r="D41" s="18">
        <v>1383</v>
      </c>
      <c r="E41" s="18">
        <v>1197</v>
      </c>
      <c r="F41" s="18">
        <v>913</v>
      </c>
      <c r="G41" s="18">
        <v>1041</v>
      </c>
      <c r="H41" s="18">
        <v>916</v>
      </c>
      <c r="I41" s="18">
        <v>683</v>
      </c>
      <c r="J41" s="18">
        <v>684</v>
      </c>
      <c r="K41" s="18">
        <v>756</v>
      </c>
      <c r="L41" s="18">
        <v>641</v>
      </c>
      <c r="M41" s="18">
        <v>609</v>
      </c>
      <c r="N41" s="18">
        <v>625</v>
      </c>
      <c r="O41" s="18">
        <v>539</v>
      </c>
      <c r="P41" s="18">
        <v>526</v>
      </c>
    </row>
    <row r="42" spans="2:16" ht="13.5">
      <c r="B42" s="16" t="s">
        <v>39</v>
      </c>
      <c r="C42" s="18">
        <v>673</v>
      </c>
      <c r="D42" s="18">
        <v>688</v>
      </c>
      <c r="E42" s="18">
        <v>679</v>
      </c>
      <c r="F42" s="18">
        <v>481</v>
      </c>
      <c r="G42" s="18">
        <v>368</v>
      </c>
      <c r="H42" s="18">
        <v>334</v>
      </c>
      <c r="I42" s="18">
        <v>274</v>
      </c>
      <c r="J42" s="18">
        <v>225</v>
      </c>
      <c r="K42" s="18">
        <v>297</v>
      </c>
      <c r="L42" s="18">
        <v>371</v>
      </c>
      <c r="M42" s="18">
        <v>484</v>
      </c>
      <c r="N42" s="18">
        <v>582</v>
      </c>
      <c r="O42" s="18">
        <v>585</v>
      </c>
      <c r="P42" s="18">
        <v>589</v>
      </c>
    </row>
    <row r="43" spans="2:16" ht="13.5">
      <c r="B43" s="21" t="s">
        <v>48</v>
      </c>
      <c r="C43" s="22">
        <f aca="true" t="shared" si="1" ref="C43:P43">+C8</f>
        <v>0.30702554744525545</v>
      </c>
      <c r="D43" s="22">
        <f t="shared" si="1"/>
        <v>0.33220666344760985</v>
      </c>
      <c r="E43" s="22">
        <f t="shared" si="1"/>
        <v>0.3619402985074627</v>
      </c>
      <c r="F43" s="22">
        <f t="shared" si="1"/>
        <v>0.3450502152080344</v>
      </c>
      <c r="G43" s="22">
        <f t="shared" si="1"/>
        <v>0.26117814052519517</v>
      </c>
      <c r="H43" s="22">
        <f t="shared" si="1"/>
        <v>0.2672</v>
      </c>
      <c r="I43" s="22">
        <f t="shared" si="1"/>
        <v>0.28631138975966564</v>
      </c>
      <c r="J43" s="22">
        <f t="shared" si="1"/>
        <v>0.24752475247524752</v>
      </c>
      <c r="K43" s="22">
        <f t="shared" si="1"/>
        <v>0.28205128205128205</v>
      </c>
      <c r="L43" s="22">
        <f t="shared" si="1"/>
        <v>0.366600790513834</v>
      </c>
      <c r="M43" s="22">
        <f t="shared" si="1"/>
        <v>0.44281793229643185</v>
      </c>
      <c r="N43" s="22">
        <f t="shared" si="1"/>
        <v>0.48218724109362054</v>
      </c>
      <c r="O43" s="22">
        <f t="shared" si="1"/>
        <v>0.5204626334519573</v>
      </c>
      <c r="P43" s="22">
        <f t="shared" si="1"/>
        <v>0.5282511210762332</v>
      </c>
    </row>
  </sheetData>
  <mergeCells count="1">
    <mergeCell ref="B2:O2"/>
  </mergeCells>
  <printOptions/>
  <pageMargins left="0.56" right="0.26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2009-07-06T07:50:26Z</cp:lastPrinted>
  <dcterms:created xsi:type="dcterms:W3CDTF">2007-04-16T10:07:53Z</dcterms:created>
  <dcterms:modified xsi:type="dcterms:W3CDTF">2010-03-11T04:50:12Z</dcterms:modified>
  <cp:category/>
  <cp:version/>
  <cp:contentType/>
  <cp:contentStatus/>
</cp:coreProperties>
</file>