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<sst xmlns="http://schemas.openxmlformats.org/spreadsheetml/2006/main" count="221" uniqueCount="111">
  <si>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</si>
  <si>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</si>
  <si>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</si>
  <si>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</si>
  <si>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</si>
  <si>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</si>
  <si>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</si>
  <si>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</si>
  <si>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</si>
  <si>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</si>
  <si>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</si>
  <si>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</si>
  <si>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</si>
  <si>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</si>
  <si>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</si>
  <si>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</si>
  <si>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</si>
  <si>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</si>
  <si>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</si>
  <si>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</si>
  <si>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</si>
  <si>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</si>
  <si>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</si>
  <si>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</si>
  <si>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</si>
  <si>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</si>
  <si>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</si>
  <si>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</si>
  <si>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</si>
  <si>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</si>
  <si>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</si>
  <si>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</si>
  <si>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</si>
  <si>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</si>
  <si>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</si>
  <si>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</si>
  <si>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</si>
  <si>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</si>
  <si>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</si>
  <si>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</si>
  <si>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</si>
  <si>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</si>
  <si>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</si>
  <si>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</si>
  <si>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</si>
  <si>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</si>
  <si>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</si>
  <si>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</si>
  <si>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</si>
  <si>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</si>
  <si>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</si>
  <si>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</si>
  <si>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</si>
  <si>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</si>
  <si>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</si>
  <si>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</si>
  <si>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</si>
  <si>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</si>
  <si>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</si>
  <si>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</si>
  <si>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</si>
  <si>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</si>
  <si>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</si>
  <si>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</si>
  <si>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</si>
  <si>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</si>
  <si>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</si>
  <si>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</si>
  <si>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</si>
  <si>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</si>
  <si>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</si>
  <si>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</si>
  <si>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</si>
  <si>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</si>
  <si>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</si>
  <si>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</si>
  <si>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</si>
  <si>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</si>
  <si>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</si>
  <si>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</si>
  <si>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</si>
  <si>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</si>
  <si>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</si>
  <si>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</si>
  <si>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</si>
  <si>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</si>
  <si>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</si>
  <si>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</si>
  <si>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</si>
  <si>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</si>
  <si>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</si>
  <si>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</si>
  <si>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</si>
  <si>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</si>
  <si>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</si>
  <si>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</si>
  <si>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宿毛市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</si>
  <si>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</si>
  <si>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</si>
  <si>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</si>
  <si>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</si>
  <si>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</si>
  <si>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</si>
  <si>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</si>
  <si>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</si>
  <si>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</si>
  <si>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</si>
  <si>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</si>
  <si>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きょ自体の法定耐用年数にはやや余裕ががあるため、現時点では処理施設の機器関係を中心に長寿命化対策として、機能の強化・改修に取り組み、維持修繕を含めた汚水処理費の削減を図り、歳出の抑制に努めている。</t>
    <rPh sb="0" eb="1">
      <t>カン</t>
    </rPh>
    <rPh sb="3" eb="5">
      <t>ジタイ</t>
    </rPh>
    <rPh sb="6" eb="8">
      <t>ホウテイ</t>
    </rPh>
    <rPh sb="8" eb="10">
      <t>タイヨウ</t>
    </rPh>
    <rPh sb="10" eb="12">
      <t>ネンスウ</t>
    </rPh>
    <rPh sb="16" eb="18">
      <t>ヨユウ</t>
    </rPh>
    <rPh sb="25" eb="28">
      <t>ゲンジテン</t>
    </rPh>
    <rPh sb="30" eb="32">
      <t>ショリ</t>
    </rPh>
    <rPh sb="32" eb="34">
      <t>シセツ</t>
    </rPh>
    <rPh sb="35" eb="37">
      <t>キキ</t>
    </rPh>
    <rPh sb="37" eb="39">
      <t>カンケイ</t>
    </rPh>
    <rPh sb="40" eb="42">
      <t>チュウシン</t>
    </rPh>
    <rPh sb="43" eb="44">
      <t>チョウ</t>
    </rPh>
    <rPh sb="44" eb="47">
      <t>ジュミョウカ</t>
    </rPh>
    <rPh sb="47" eb="49">
      <t>タイサク</t>
    </rPh>
    <rPh sb="53" eb="55">
      <t>キノウ</t>
    </rPh>
    <rPh sb="56" eb="58">
      <t>キョウカ</t>
    </rPh>
    <rPh sb="59" eb="61">
      <t>カイシュウ</t>
    </rPh>
    <rPh sb="62" eb="63">
      <t>ト</t>
    </rPh>
    <rPh sb="64" eb="65">
      <t>ク</t>
    </rPh>
    <rPh sb="67" eb="69">
      <t>イジ</t>
    </rPh>
    <rPh sb="69" eb="71">
      <t>シュウゼン</t>
    </rPh>
    <rPh sb="72" eb="73">
      <t>フク</t>
    </rPh>
    <rPh sb="75" eb="77">
      <t>オスイ</t>
    </rPh>
    <rPh sb="77" eb="79">
      <t>ショリ</t>
    </rPh>
    <rPh sb="79" eb="80">
      <t>ヒ</t>
    </rPh>
    <rPh sb="81" eb="83">
      <t>サクゲン</t>
    </rPh>
    <rPh sb="84" eb="85">
      <t>ハカ</t>
    </rPh>
    <rPh sb="87" eb="89">
      <t>サイシュツ</t>
    </rPh>
    <rPh sb="90" eb="92">
      <t>ヨクセイ</t>
    </rPh>
    <rPh sb="93" eb="94">
      <t>ツト</t>
    </rPh>
    <phoneticPr fontId="4"/>
  </si>
  <si>
    <t>当事業に関しては、市街地以上に高齢化が激しく、地区全体の人口自然減が懸念されるため、今後は更に施設利用率、使用料収入減が予測され厳しい経営が見込まれる。今後は、公共下水道への統合を念頭に具体な検討を行う段階を迎えている。
（施設統合による最適化を検討中）</t>
    <rPh sb="0" eb="1">
      <t>トウ</t>
    </rPh>
    <rPh sb="1" eb="3">
      <t>ジギョウ</t>
    </rPh>
    <rPh sb="4" eb="5">
      <t>カン</t>
    </rPh>
    <rPh sb="9" eb="12">
      <t>シガイチ</t>
    </rPh>
    <rPh sb="12" eb="14">
      <t>イジョウ</t>
    </rPh>
    <rPh sb="15" eb="18">
      <t>コウレイカ</t>
    </rPh>
    <rPh sb="19" eb="20">
      <t>ハゲ</t>
    </rPh>
    <rPh sb="23" eb="25">
      <t>チク</t>
    </rPh>
    <rPh sb="25" eb="27">
      <t>ゼンタイ</t>
    </rPh>
    <rPh sb="28" eb="30">
      <t>ジンコウ</t>
    </rPh>
    <rPh sb="30" eb="33">
      <t>シゼンゲン</t>
    </rPh>
    <rPh sb="34" eb="36">
      <t>ケネン</t>
    </rPh>
    <rPh sb="42" eb="44">
      <t>コンゴ</t>
    </rPh>
    <rPh sb="45" eb="46">
      <t>サラ</t>
    </rPh>
    <rPh sb="47" eb="49">
      <t>シセツ</t>
    </rPh>
    <rPh sb="49" eb="52">
      <t>リヨウリツ</t>
    </rPh>
    <rPh sb="53" eb="56">
      <t>シヨウリョウ</t>
    </rPh>
    <rPh sb="56" eb="58">
      <t>シュウニュウ</t>
    </rPh>
    <rPh sb="58" eb="59">
      <t>ゲン</t>
    </rPh>
    <rPh sb="60" eb="62">
      <t>ヨソク</t>
    </rPh>
    <rPh sb="64" eb="65">
      <t>キビ</t>
    </rPh>
    <rPh sb="67" eb="69">
      <t>ケイエイ</t>
    </rPh>
    <rPh sb="70" eb="72">
      <t>ミコ</t>
    </rPh>
    <rPh sb="76" eb="78">
      <t>コンゴ</t>
    </rPh>
    <rPh sb="80" eb="82">
      <t>コウキョウ</t>
    </rPh>
    <rPh sb="82" eb="85">
      <t>ゲスイドウ</t>
    </rPh>
    <rPh sb="87" eb="89">
      <t>トウゴウ</t>
    </rPh>
    <rPh sb="90" eb="92">
      <t>ネントウ</t>
    </rPh>
    <rPh sb="93" eb="95">
      <t>グタイ</t>
    </rPh>
    <rPh sb="96" eb="98">
      <t>ケントウ</t>
    </rPh>
    <rPh sb="99" eb="100">
      <t>オコナ</t>
    </rPh>
    <rPh sb="101" eb="103">
      <t>ダンカイ</t>
    </rPh>
    <rPh sb="104" eb="105">
      <t>ムカ</t>
    </rPh>
    <rPh sb="112" eb="114">
      <t>シセツ</t>
    </rPh>
    <rPh sb="114" eb="116">
      <t>トウゴウ</t>
    </rPh>
    <rPh sb="119" eb="122">
      <t>サイテキカ</t>
    </rPh>
    <rPh sb="123" eb="126">
      <t>ケントウチュウ</t>
    </rPh>
    <phoneticPr fontId="4"/>
  </si>
  <si>
    <t>収益的収支比率は改善傾向にあるが、依然として赤字経営状況が続いている。供用開始から約20年を経過し、施設の更新等が見込まれる中、起債償還に関する平準化を踏まえた事業推進を図っている。
なお、企業債残高に係る償還は、一般会計繰入金にて補填している。
収入の確保に向けた取り組みとして、未加入者を対象とした戸別訪問や加入促進キャンペーンを行い、加入率の向上に努め、僅かながらも収益の改善が図られている。</t>
    <rPh sb="0" eb="3">
      <t>シュウエキテキ</t>
    </rPh>
    <rPh sb="3" eb="5">
      <t>シュウシ</t>
    </rPh>
    <rPh sb="5" eb="7">
      <t>ヒリツ</t>
    </rPh>
    <rPh sb="8" eb="10">
      <t>カイゼン</t>
    </rPh>
    <rPh sb="10" eb="12">
      <t>ケイコウ</t>
    </rPh>
    <rPh sb="17" eb="19">
      <t>イゼン</t>
    </rPh>
    <rPh sb="22" eb="24">
      <t>アカジ</t>
    </rPh>
    <rPh sb="24" eb="26">
      <t>ケイエイ</t>
    </rPh>
    <rPh sb="26" eb="28">
      <t>ジョウキョウ</t>
    </rPh>
    <rPh sb="29" eb="30">
      <t>ツヅ</t>
    </rPh>
    <rPh sb="35" eb="37">
      <t>キョウヨウ</t>
    </rPh>
    <rPh sb="37" eb="39">
      <t>カイシ</t>
    </rPh>
    <rPh sb="41" eb="42">
      <t>ヤク</t>
    </rPh>
    <rPh sb="44" eb="45">
      <t>ネン</t>
    </rPh>
    <rPh sb="46" eb="48">
      <t>ケイカ</t>
    </rPh>
    <rPh sb="50" eb="52">
      <t>シセツ</t>
    </rPh>
    <rPh sb="53" eb="55">
      <t>コウシン</t>
    </rPh>
    <rPh sb="55" eb="56">
      <t>トウ</t>
    </rPh>
    <rPh sb="57" eb="59">
      <t>ミコ</t>
    </rPh>
    <rPh sb="62" eb="63">
      <t>ナカ</t>
    </rPh>
    <rPh sb="64" eb="66">
      <t>キサイ</t>
    </rPh>
    <rPh sb="66" eb="68">
      <t>ショウカン</t>
    </rPh>
    <rPh sb="69" eb="70">
      <t>カン</t>
    </rPh>
    <rPh sb="72" eb="75">
      <t>ヘイジュンカ</t>
    </rPh>
    <rPh sb="76" eb="77">
      <t>フ</t>
    </rPh>
    <rPh sb="80" eb="82">
      <t>ジギョウ</t>
    </rPh>
    <rPh sb="82" eb="84">
      <t>スイシン</t>
    </rPh>
    <rPh sb="85" eb="86">
      <t>ハカ</t>
    </rPh>
    <rPh sb="95" eb="97">
      <t>キギョウ</t>
    </rPh>
    <rPh sb="97" eb="98">
      <t>サイ</t>
    </rPh>
    <rPh sb="98" eb="100">
      <t>ザンダカ</t>
    </rPh>
    <rPh sb="101" eb="102">
      <t>カカ</t>
    </rPh>
    <rPh sb="103" eb="105">
      <t>ショウカン</t>
    </rPh>
    <rPh sb="107" eb="109">
      <t>イッパン</t>
    </rPh>
    <rPh sb="109" eb="111">
      <t>カイケイ</t>
    </rPh>
    <rPh sb="111" eb="113">
      <t>クリイレ</t>
    </rPh>
    <rPh sb="113" eb="114">
      <t>キン</t>
    </rPh>
    <rPh sb="116" eb="118">
      <t>ホテン</t>
    </rPh>
    <rPh sb="124" eb="126">
      <t>シュウニュウ</t>
    </rPh>
    <rPh sb="127" eb="129">
      <t>カクホ</t>
    </rPh>
    <rPh sb="130" eb="131">
      <t>ム</t>
    </rPh>
    <rPh sb="133" eb="134">
      <t>ト</t>
    </rPh>
    <rPh sb="135" eb="136">
      <t>ク</t>
    </rPh>
    <rPh sb="141" eb="145">
      <t>ミカニュウシャ</t>
    </rPh>
    <rPh sb="146" eb="148">
      <t>タイショウ</t>
    </rPh>
    <rPh sb="151" eb="153">
      <t>コベツ</t>
    </rPh>
    <rPh sb="153" eb="155">
      <t>ホウモン</t>
    </rPh>
    <rPh sb="156" eb="158">
      <t>カニュウ</t>
    </rPh>
    <rPh sb="158" eb="160">
      <t>ソクシン</t>
    </rPh>
    <rPh sb="167" eb="168">
      <t>オコナ</t>
    </rPh>
    <rPh sb="170" eb="172">
      <t>カニュウ</t>
    </rPh>
    <rPh sb="172" eb="173">
      <t>リツ</t>
    </rPh>
    <rPh sb="174" eb="176">
      <t>コウジョウ</t>
    </rPh>
    <rPh sb="177" eb="178">
      <t>ツト</t>
    </rPh>
    <rPh sb="180" eb="181">
      <t>ワズ</t>
    </rPh>
    <rPh sb="186" eb="188">
      <t>シュウエキ</t>
    </rPh>
    <rPh sb="189" eb="191">
      <t>カイゼン</t>
    </rPh>
    <rPh sb="192" eb="193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</si>
</sst>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21696"/>
        <c:axId val="16686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21696"/>
        <c:axId val="166860288"/>
      </c:lineChart>
      <c:dateAx>
        <c:axId val="13342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860288"/>
        <c:crosses val="autoZero"/>
        <c:auto val="1"/>
        <c:lblOffset val="100"/>
        <c:baseTimeUnit val="years"/>
      </c:dateAx>
      <c:valAx>
        <c:axId val="16686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42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55.98</c:v>
                </c:pt>
                <c:pt idx="1">
                  <c:v>55.98</c:v>
                </c:pt>
                <c:pt idx="2">
                  <c:v>57.61</c:v>
                </c:pt>
                <c:pt idx="3">
                  <c:v>57.61</c:v>
                </c:pt>
                <c:pt idx="4">
                  <c:v>57.61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63584"/>
        <c:axId val="1809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63584"/>
        <c:axId val="180982144"/>
      </c:lineChart>
      <c:dateAx>
        <c:axId val="18096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82144"/>
        <c:crosses val="autoZero"/>
        <c:auto val="1"/>
        <c:lblOffset val="100"/>
        <c:baseTimeUnit val="years"/>
      </c:dateAx>
      <c:valAx>
        <c:axId val="1809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6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69.11</c:v>
                </c:pt>
                <c:pt idx="1">
                  <c:v>71.430000000000007</c:v>
                </c:pt>
                <c:pt idx="2">
                  <c:v>72.849999999999994</c:v>
                </c:pt>
                <c:pt idx="3">
                  <c:v>72.849999999999994</c:v>
                </c:pt>
                <c:pt idx="4">
                  <c:v>73.98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000064"/>
        <c:axId val="18219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00064"/>
        <c:axId val="182190080"/>
      </c:lineChart>
      <c:dateAx>
        <c:axId val="18100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90080"/>
        <c:crosses val="autoZero"/>
        <c:auto val="1"/>
        <c:lblOffset val="100"/>
        <c:baseTimeUnit val="years"/>
      </c:dateAx>
      <c:valAx>
        <c:axId val="18219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00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91.88</c:v>
                </c:pt>
                <c:pt idx="2">
                  <c:v>70.5</c:v>
                </c:pt>
                <c:pt idx="3">
                  <c:v>91.14</c:v>
                </c:pt>
                <c:pt idx="4">
                  <c:v>95.71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70432"/>
        <c:axId val="18910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70432"/>
        <c:axId val="189100800"/>
      </c:lineChart>
      <c:dateAx>
        <c:axId val="18757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00800"/>
        <c:crosses val="autoZero"/>
        <c:auto val="1"/>
        <c:lblOffset val="100"/>
        <c:baseTimeUnit val="years"/>
      </c:dateAx>
      <c:valAx>
        <c:axId val="18910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57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73824"/>
        <c:axId val="19817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73824"/>
        <c:axId val="198175744"/>
      </c:lineChart>
      <c:dateAx>
        <c:axId val="19817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175744"/>
        <c:crosses val="autoZero"/>
        <c:auto val="1"/>
        <c:lblOffset val="100"/>
        <c:baseTimeUnit val="years"/>
      </c:dateAx>
      <c:valAx>
        <c:axId val="19817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17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07488"/>
        <c:axId val="13340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07488"/>
        <c:axId val="133409408"/>
      </c:lineChart>
      <c:dateAx>
        <c:axId val="13340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409408"/>
        <c:crosses val="autoZero"/>
        <c:auto val="1"/>
        <c:lblOffset val="100"/>
        <c:baseTimeUnit val="years"/>
      </c:dateAx>
      <c:valAx>
        <c:axId val="13340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40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27584"/>
        <c:axId val="13342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27584"/>
        <c:axId val="133429504"/>
      </c:lineChart>
      <c:dateAx>
        <c:axId val="13342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429504"/>
        <c:crosses val="autoZero"/>
        <c:auto val="1"/>
        <c:lblOffset val="100"/>
        <c:baseTimeUnit val="years"/>
      </c:dateAx>
      <c:valAx>
        <c:axId val="13342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42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71424"/>
        <c:axId val="16687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71424"/>
        <c:axId val="166873344"/>
      </c:lineChart>
      <c:dateAx>
        <c:axId val="16687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873344"/>
        <c:crosses val="autoZero"/>
        <c:auto val="1"/>
        <c:lblOffset val="100"/>
        <c:baseTimeUnit val="years"/>
      </c:dateAx>
      <c:valAx>
        <c:axId val="16687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87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87424"/>
        <c:axId val="16688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87424"/>
        <c:axId val="166889344"/>
      </c:lineChart>
      <c:dateAx>
        <c:axId val="16688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889344"/>
        <c:crosses val="autoZero"/>
        <c:auto val="1"/>
        <c:lblOffset val="100"/>
        <c:baseTimeUnit val="years"/>
      </c:dateAx>
      <c:valAx>
        <c:axId val="16688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88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141.4</c:v>
                </c:pt>
                <c:pt idx="1">
                  <c:v>75.349999999999994</c:v>
                </c:pt>
                <c:pt idx="2">
                  <c:v>109.1</c:v>
                </c:pt>
                <c:pt idx="3">
                  <c:v>68.47</c:v>
                </c:pt>
                <c:pt idx="4">
                  <c:v>109.96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02784"/>
        <c:axId val="16690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02784"/>
        <c:axId val="166904960"/>
      </c:lineChart>
      <c:dateAx>
        <c:axId val="16690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904960"/>
        <c:crosses val="autoZero"/>
        <c:auto val="1"/>
        <c:lblOffset val="100"/>
        <c:baseTimeUnit val="years"/>
      </c:dateAx>
      <c:valAx>
        <c:axId val="16690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90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86.78</c:v>
                </c:pt>
                <c:pt idx="1">
                  <c:v>165.78</c:v>
                </c:pt>
                <c:pt idx="2">
                  <c:v>114.08</c:v>
                </c:pt>
                <c:pt idx="3">
                  <c:v>186.9</c:v>
                </c:pt>
                <c:pt idx="4">
                  <c:v>118.33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47584"/>
        <c:axId val="1809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47584"/>
        <c:axId val="180953856"/>
      </c:lineChart>
      <c:dateAx>
        <c:axId val="18094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53856"/>
        <c:crosses val="autoZero"/>
        <c:auto val="1"/>
        <c:lblOffset val="100"/>
        <c:baseTimeUnit val="years"/>
      </c:dateAx>
      <c:valAx>
        <c:axId val="1809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4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42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高知県　宿毛市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21598</v>
      </c>
      <c r="AM8" s="47"/>
      <c r="AN8" s="47"/>
      <c r="AO8" s="47"/>
      <c r="AP8" s="47"/>
      <c r="AQ8" s="47"/>
      <c r="AR8" s="47"/>
      <c r="AS8" s="47"/>
      <c r="AT8" s="43">
        <f>データ!S6</f>
        <v>286.19</v>
      </c>
      <c r="AU8" s="43"/>
      <c r="AV8" s="43"/>
      <c r="AW8" s="43"/>
      <c r="AX8" s="43"/>
      <c r="AY8" s="43"/>
      <c r="AZ8" s="43"/>
      <c r="BA8" s="43"/>
      <c r="BB8" s="43">
        <f>データ!T6</f>
        <v>75.47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2.46</v>
      </c>
      <c r="Q10" s="43"/>
      <c r="R10" s="43"/>
      <c r="S10" s="43"/>
      <c r="T10" s="43"/>
      <c r="U10" s="43"/>
      <c r="V10" s="43"/>
      <c r="W10" s="43">
        <f>データ!P6</f>
        <v>83.35</v>
      </c>
      <c r="X10" s="43"/>
      <c r="Y10" s="43"/>
      <c r="Z10" s="43"/>
      <c r="AA10" s="43"/>
      <c r="AB10" s="43"/>
      <c r="AC10" s="43"/>
      <c r="AD10" s="47">
        <f>データ!Q6</f>
        <v>2205</v>
      </c>
      <c r="AE10" s="47"/>
      <c r="AF10" s="47"/>
      <c r="AG10" s="47"/>
      <c r="AH10" s="47"/>
      <c r="AI10" s="47"/>
      <c r="AJ10" s="47"/>
      <c r="AK10" s="2"/>
      <c r="AL10" s="47">
        <f>データ!U6</f>
        <v>515</v>
      </c>
      <c r="AM10" s="47"/>
      <c r="AN10" s="47"/>
      <c r="AO10" s="47"/>
      <c r="AP10" s="47"/>
      <c r="AQ10" s="47"/>
      <c r="AR10" s="47"/>
      <c r="AS10" s="47"/>
      <c r="AT10" s="43">
        <f>データ!V6</f>
        <v>0.12</v>
      </c>
      <c r="AU10" s="43"/>
      <c r="AV10" s="43"/>
      <c r="AW10" s="43"/>
      <c r="AX10" s="43"/>
      <c r="AY10" s="43"/>
      <c r="AZ10" s="43"/>
      <c r="BA10" s="43"/>
      <c r="BB10" s="43">
        <f>データ!W6</f>
        <v>4291.67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392081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高知県　宿毛市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2.46</v>
      </c>
      <c r="P6" s="32">
        <f t="shared" si="3"/>
        <v>83.35</v>
      </c>
      <c r="Q6" s="32">
        <f t="shared" si="3"/>
        <v>2205</v>
      </c>
      <c r="R6" s="32">
        <f t="shared" si="3"/>
        <v>21598</v>
      </c>
      <c r="S6" s="32">
        <f t="shared" si="3"/>
        <v>286.19</v>
      </c>
      <c r="T6" s="32">
        <f t="shared" si="3"/>
        <v>75.47</v>
      </c>
      <c r="U6" s="32">
        <f t="shared" si="3"/>
        <v>515</v>
      </c>
      <c r="V6" s="32">
        <f t="shared" si="3"/>
        <v>0.12</v>
      </c>
      <c r="W6" s="32">
        <f t="shared" si="3"/>
        <v>4291.67</v>
      </c>
      <c r="X6" s="33">
        <f>IF(X7="",NA(),X7)</f>
        <v>93.28</v>
      </c>
      <c r="Y6" s="33">
        <f t="shared" ref="Y6:AG6" si="4">IF(Y7="",NA(),Y7)</f>
        <v>91.88</v>
      </c>
      <c r="Z6" s="33">
        <f t="shared" si="4"/>
        <v>70.5</v>
      </c>
      <c r="AA6" s="33">
        <f t="shared" si="4"/>
        <v>91.14</v>
      </c>
      <c r="AB6" s="33">
        <f t="shared" si="4"/>
        <v>95.71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141.4</v>
      </c>
      <c r="BQ6" s="33">
        <f t="shared" ref="BQ6:BY6" si="8">IF(BQ7="",NA(),BQ7)</f>
        <v>75.349999999999994</v>
      </c>
      <c r="BR6" s="33">
        <f t="shared" si="8"/>
        <v>109.1</v>
      </c>
      <c r="BS6" s="33">
        <f t="shared" si="8"/>
        <v>68.47</v>
      </c>
      <c r="BT6" s="33">
        <f t="shared" si="8"/>
        <v>109.96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86.78</v>
      </c>
      <c r="CB6" s="33">
        <f t="shared" ref="CB6:CJ6" si="9">IF(CB7="",NA(),CB7)</f>
        <v>165.78</v>
      </c>
      <c r="CC6" s="33">
        <f t="shared" si="9"/>
        <v>114.08</v>
      </c>
      <c r="CD6" s="33">
        <f t="shared" si="9"/>
        <v>186.9</v>
      </c>
      <c r="CE6" s="33">
        <f t="shared" si="9"/>
        <v>118.33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55.98</v>
      </c>
      <c r="CM6" s="33">
        <f t="shared" ref="CM6:CU6" si="10">IF(CM7="",NA(),CM7)</f>
        <v>55.98</v>
      </c>
      <c r="CN6" s="33">
        <f t="shared" si="10"/>
        <v>57.61</v>
      </c>
      <c r="CO6" s="33">
        <f t="shared" si="10"/>
        <v>57.61</v>
      </c>
      <c r="CP6" s="33">
        <f t="shared" si="10"/>
        <v>57.61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69.11</v>
      </c>
      <c r="CX6" s="33">
        <f t="shared" ref="CX6:DF6" si="11">IF(CX7="",NA(),CX7)</f>
        <v>71.430000000000007</v>
      </c>
      <c r="CY6" s="33">
        <f t="shared" si="11"/>
        <v>72.849999999999994</v>
      </c>
      <c r="CZ6" s="33">
        <f t="shared" si="11"/>
        <v>72.849999999999994</v>
      </c>
      <c r="DA6" s="33">
        <f t="shared" si="11"/>
        <v>73.98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392081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2.46</v>
      </c>
      <c r="P7" s="36">
        <v>83.35</v>
      </c>
      <c r="Q7" s="36">
        <v>2205</v>
      </c>
      <c r="R7" s="36">
        <v>21598</v>
      </c>
      <c r="S7" s="36">
        <v>286.19</v>
      </c>
      <c r="T7" s="36">
        <v>75.47</v>
      </c>
      <c r="U7" s="36">
        <v>515</v>
      </c>
      <c r="V7" s="36">
        <v>0.12</v>
      </c>
      <c r="W7" s="36">
        <v>4291.67</v>
      </c>
      <c r="X7" s="36">
        <v>93.28</v>
      </c>
      <c r="Y7" s="36">
        <v>91.88</v>
      </c>
      <c r="Z7" s="36">
        <v>70.5</v>
      </c>
      <c r="AA7" s="36">
        <v>91.14</v>
      </c>
      <c r="AB7" s="36">
        <v>95.71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141.4</v>
      </c>
      <c r="BQ7" s="36">
        <v>75.349999999999994</v>
      </c>
      <c r="BR7" s="36">
        <v>109.1</v>
      </c>
      <c r="BS7" s="36">
        <v>68.47</v>
      </c>
      <c r="BT7" s="36">
        <v>109.96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86.78</v>
      </c>
      <c r="CB7" s="36">
        <v>165.78</v>
      </c>
      <c r="CC7" s="36">
        <v>114.08</v>
      </c>
      <c r="CD7" s="36">
        <v>186.9</v>
      </c>
      <c r="CE7" s="36">
        <v>118.33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55.98</v>
      </c>
      <c r="CM7" s="36">
        <v>55.98</v>
      </c>
      <c r="CN7" s="36">
        <v>57.61</v>
      </c>
      <c r="CO7" s="36">
        <v>57.61</v>
      </c>
      <c r="CP7" s="36">
        <v>57.61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69.11</v>
      </c>
      <c r="CX7" s="36">
        <v>71.430000000000007</v>
      </c>
      <c r="CY7" s="36">
        <v>72.849999999999994</v>
      </c>
      <c r="CZ7" s="36">
        <v>72.849999999999994</v>
      </c>
      <c r="DA7" s="36">
        <v>73.98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2017-02-08T03:15:11Z</dcterms:created>
  <dcterms:modified xsi:type="dcterms:W3CDTF">2017-02-21T01:50:34Z</dcterms:modified>
</cp:coreProperties>
</file>