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09_四万十市\"/>
    </mc:Choice>
  </mc:AlternateContent>
  <workbookProtection workbookAlgorithmName="SHA-512" workbookHashValue="AhrkXIzD3XnFcMOeqo4VmtjT/nSwA/wtB8DrnIp4/fTsfqQkYh+KGJ/F29SjOPMuKcHt9pLUJ+lR7EzES8hN4g==" workbookSaltValue="Wg00O/h1ECbzYZgn4TJDT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W10" i="4"/>
  <c r="P10" i="4"/>
  <c r="I10" i="4"/>
  <c r="BB8" i="4"/>
  <c r="AT8" i="4"/>
  <c r="AL8" i="4"/>
  <c r="W8" i="4"/>
  <c r="P8" i="4"/>
  <c r="I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<sst xmlns="http://schemas.openxmlformats.org/spreadsheetml/2006/main" count="297" uniqueCount="116">
  <si>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</si>
  <si>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</si>
  <si>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</si>
  <si>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</si>
  <si>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</si>
  <si>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</si>
  <si>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</si>
  <si>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</si>
  <si>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</si>
  <si>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</si>
  <si>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</si>
  <si>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</si>
  <si>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</si>
  <si>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</si>
  <si>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</si>
  <si>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</si>
  <si>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</si>
  <si>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</si>
  <si>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</si>
  <si>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</si>
  <si>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</si>
  <si>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</si>
  <si>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</si>
  <si>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</si>
  <si>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</si>
  <si>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</si>
  <si>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</si>
  <si>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</si>
  <si>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</si>
  <si>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</si>
  <si>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</si>
  <si>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</si>
  <si>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</si>
  <si>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</si>
  <si>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</si>
  <si>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</si>
  <si>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</si>
  <si>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</si>
  <si>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</si>
  <si>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</si>
  <si>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</si>
  <si>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</si>
  <si>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</si>
  <si>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</si>
  <si>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</si>
  <si>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</si>
  <si>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</si>
  <si>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</si>
  <si>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</si>
  <si>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</si>
  <si>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</si>
  <si>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</si>
  <si>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</si>
  <si>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</si>
  <si>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</si>
  <si>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</si>
  <si>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</si>
  <si>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</si>
  <si>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</si>
  <si>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</si>
  <si>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</si>
  <si>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</si>
  <si>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</si>
  <si>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</si>
  <si>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</si>
  <si>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</si>
  <si>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</si>
  <si>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</si>
  <si>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</si>
  <si>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</si>
  <si>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</si>
  <si>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</si>
  <si>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</si>
  <si>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</si>
  <si>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</si>
  <si>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</si>
  <si>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</si>
  <si>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</si>
  <si>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</si>
  <si>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</si>
  <si>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</si>
  <si>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</si>
  <si>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</si>
  <si>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</si>
  <si>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</si>
  <si>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</si>
  <si>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</si>
  <si>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</si>
  <si>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</si>
  <si>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</si>
  <si>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</si>
  <si>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</si>
  <si>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</si>
  <si>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</si>
  <si>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</si>
  <si>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</si>
  <si>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</si>
  <si>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</si>
  <si>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</si>
  <si>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</si>
  <si>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</si>
  <si>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</si>
  <si>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</si>
  <si>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</si>
  <si>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</si>
  <si>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</si>
  <si>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</si>
  <si>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</si>
  <si>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</si>
  <si>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</si>
  <si>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</si>
  <si>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</si>
  <si>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</si>
  <si>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四万十市農業集落排水事業についての経営の健全性・効率性及び老朽化の状況からの分析は以上のとおりである。
　今後は、人口減少等による使用料収入の減少が予想される。また、料金増を伴わない老朽設備の更新を行っているところである。従って、これまで以上に水洗化率向上につながる取組を行い、使用料収入の増加を図るとともに、汚水処理等に係る経常経費の削減を行うなど、経常収支比率を向上させる取組の継続が必要である。
</t>
    <rPh sb="176" eb="178">
      <t>ケイジョウ</t>
    </rPh>
    <phoneticPr fontId="4"/>
  </si>
  <si>
    <t>①有形固定資産減価償却率：有形固定資産の減価償却がどの程度進んでいるかを表す指標で資産の老朽化度合いを示している。類似団体平均より高い数値となっており、施設の改築・更新の必要性が高くなっていることを表している。
③管渠改善率：当年度に更新した管渠延長の割合を表すものである。管渠については、施工年度が比較的最近であることなどから、現時点で老朽化対策の必要性は見込まれていない。
※いずれの指標も令和２年度から地方公営企業法を適用し、特別会計から企業会計へ移行したため令和元年度以前の数値はなしとなっている。</t>
    <rPh sb="233" eb="235">
      <t>レイワ</t>
    </rPh>
    <rPh sb="235" eb="237">
      <t>ガンネン</t>
    </rPh>
    <rPh sb="237" eb="238">
      <t>ド</t>
    </rPh>
    <rPh sb="238" eb="240">
      <t>イゼン</t>
    </rPh>
    <phoneticPr fontId="4"/>
  </si>
  <si>
    <t>①経常収支比率：単年度の収支について表すものである。数値は100％以上であり、黒字であることを示している。
②累積欠損金比率：営業収益に対する累積欠損金の状況を表す指標である。類似団体平均より高い数値となっており経営改善を図っていく必要がある。
③流動比率：短期的な債務に対する支払能力を表す指標である。類似団体平均より低い数値となっており、経営改善を図っていく必要がある。
④企業債残高対事業規模比率：企業債残高（一般会計負担相当分を除く）の規模を表す指標である。類似団体平均より低い数値となっており、他団体と比べて使用料収入に対する企業債残高の割合が低い事を示している。
⑤経費回収率：使用料で回収すべき経費をどの程度使用料で賄えているかを表す指標である。数値が100％を下回っており、汚水処理に係る費用が使用料以外の収入により賄われていることを表している。適正な使用料収入の確保及び汚水処理費の削減に努める必要がある。
⑥汚水処理原価：１㎥あたりの汚水処理に要した費用を表すものである。類似団体より高い数値となっており、汚水処理の効率化を図っていく必要がある。
⑦施設利用率：施設の処理能力に対する実際の処理水量の割合である。類似団体平均より低い数値となっており、施設の規模について検討する必要がある。
⑧水洗化率：処理区域内で実際に汚水処理を行っている人口の割合を表した指標である。類似団体平均よりも低い数値となっており、今後も個別訪問などの接続勧奨を行い、水洗化率向上を図っていく。
※いずれの指標も令和２年度から地方公営企業法を適用し、特別会計から企業会計へ移行したため令和元年度以前の数値はなしとなっている。</t>
    <rPh sb="33" eb="35">
      <t>イジョウ</t>
    </rPh>
    <rPh sb="39" eb="41">
      <t>クロジ</t>
    </rPh>
    <rPh sb="452" eb="453">
      <t>タカ</t>
    </rPh>
    <rPh sb="489" eb="490">
      <t>リツ</t>
    </rPh>
    <rPh sb="520" eb="522">
      <t>ヘイキン</t>
    </rPh>
    <rPh sb="524" eb="525">
      <t>ヒク</t>
    </rPh>
    <rPh sb="526" eb="528">
      <t>スウチ</t>
    </rPh>
    <rPh sb="535" eb="537">
      <t>シセツ</t>
    </rPh>
    <rPh sb="538" eb="540">
      <t>キボ</t>
    </rPh>
    <rPh sb="544" eb="546">
      <t>ケントウ</t>
    </rPh>
    <rPh sb="548" eb="550">
      <t>ヒツヨウ</t>
    </rPh>
    <rPh sb="595" eb="597">
      <t>ルイジ</t>
    </rPh>
    <rPh sb="597" eb="599">
      <t>ダンタイ</t>
    </rPh>
    <rPh sb="599" eb="601">
      <t>ヘイキン</t>
    </rPh>
    <rPh sb="604" eb="605">
      <t>ヒク</t>
    </rPh>
    <rPh sb="606" eb="608">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</si>
</sst>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4DB-4FF4-A4F1-4B3CBEB8C11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E4DB-4FF4-A4F1-4B3CBEB8C11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40.450000000000003</c:v>
                </c:pt>
                <c:pt idx="4">
                  <c:v>40.450000000000003</c:v>
                </c:pt>
              </c:numCache>
            </c:numRef>
          </c:val>
          <c:extLst>
            <c:ext xmlns:c16="http://schemas.microsoft.com/office/drawing/2014/chart" uri="{C3380CC4-5D6E-409C-BE32-E72D297353CC}">
              <c16:uniqueId val="{00000000-B671-44EE-A0DC-0CB2272AF32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B671-44EE-A0DC-0CB2272AF32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82.06</c:v>
                </c:pt>
                <c:pt idx="4">
                  <c:v>82.87</c:v>
                </c:pt>
              </c:numCache>
            </c:numRef>
          </c:val>
          <c:extLst>
            <c:ext xmlns:c16="http://schemas.microsoft.com/office/drawing/2014/chart" uri="{C3380CC4-5D6E-409C-BE32-E72D297353CC}">
              <c16:uniqueId val="{00000000-36EB-4A2F-8FBC-C48DA8BE63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36EB-4A2F-8FBC-C48DA8BE63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99.41</c:v>
                </c:pt>
                <c:pt idx="4">
                  <c:v>103.83</c:v>
                </c:pt>
              </c:numCache>
            </c:numRef>
          </c:val>
          <c:extLst>
            <c:ext xmlns:c16="http://schemas.microsoft.com/office/drawing/2014/chart" uri="{C3380CC4-5D6E-409C-BE32-E72D297353CC}">
              <c16:uniqueId val="{00000000-7DE9-434D-A355-D5C86840897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c:ext xmlns:c16="http://schemas.microsoft.com/office/drawing/2014/chart" uri="{C3380CC4-5D6E-409C-BE32-E72D297353CC}">
              <c16:uniqueId val="{00000001-7DE9-434D-A355-D5C86840897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48.08</c:v>
                </c:pt>
                <c:pt idx="4">
                  <c:v>49.99</c:v>
                </c:pt>
              </c:numCache>
            </c:numRef>
          </c:val>
          <c:extLst>
            <c:ext xmlns:c16="http://schemas.microsoft.com/office/drawing/2014/chart" uri="{C3380CC4-5D6E-409C-BE32-E72D297353CC}">
              <c16:uniqueId val="{00000000-38EE-487A-A934-AF067C7C62A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c:ext xmlns:c16="http://schemas.microsoft.com/office/drawing/2014/chart" uri="{C3380CC4-5D6E-409C-BE32-E72D297353CC}">
              <c16:uniqueId val="{00000001-38EE-487A-A934-AF067C7C62A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CEA-467A-B197-31A07FC04B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FCEA-467A-B197-31A07FC04B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727.43</c:v>
                </c:pt>
                <c:pt idx="4">
                  <c:v>719.73</c:v>
                </c:pt>
              </c:numCache>
            </c:numRef>
          </c:val>
          <c:extLst>
            <c:ext xmlns:c16="http://schemas.microsoft.com/office/drawing/2014/chart" uri="{C3380CC4-5D6E-409C-BE32-E72D297353CC}">
              <c16:uniqueId val="{00000000-3164-4594-A96E-5E09E39B653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c:ext xmlns:c16="http://schemas.microsoft.com/office/drawing/2014/chart" uri="{C3380CC4-5D6E-409C-BE32-E72D297353CC}">
              <c16:uniqueId val="{00000001-3164-4594-A96E-5E09E39B653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19.649999999999999</c:v>
                </c:pt>
                <c:pt idx="4">
                  <c:v>13.27</c:v>
                </c:pt>
              </c:numCache>
            </c:numRef>
          </c:val>
          <c:extLst>
            <c:ext xmlns:c16="http://schemas.microsoft.com/office/drawing/2014/chart" uri="{C3380CC4-5D6E-409C-BE32-E72D297353CC}">
              <c16:uniqueId val="{00000000-2E41-4931-B2ED-4150B3C4B94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c:ext xmlns:c16="http://schemas.microsoft.com/office/drawing/2014/chart" uri="{C3380CC4-5D6E-409C-BE32-E72D297353CC}">
              <c16:uniqueId val="{00000001-2E41-4931-B2ED-4150B3C4B94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824-47BA-96C4-F500467A96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E824-47BA-96C4-F500467A96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49.97</c:v>
                </c:pt>
                <c:pt idx="4">
                  <c:v>43.2</c:v>
                </c:pt>
              </c:numCache>
            </c:numRef>
          </c:val>
          <c:extLst>
            <c:ext xmlns:c16="http://schemas.microsoft.com/office/drawing/2014/chart" uri="{C3380CC4-5D6E-409C-BE32-E72D297353CC}">
              <c16:uniqueId val="{00000000-C7A4-4B33-8BAA-D9EBCA79B46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C7A4-4B33-8BAA-D9EBCA79B46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248.4</c:v>
                </c:pt>
                <c:pt idx="4">
                  <c:v>289.56</c:v>
                </c:pt>
              </c:numCache>
            </c:numRef>
          </c:val>
          <c:extLst>
            <c:ext xmlns:c16="http://schemas.microsoft.com/office/drawing/2014/chart" uri="{C3380CC4-5D6E-409C-BE32-E72D297353CC}">
              <c16:uniqueId val="{00000000-E3A3-4666-B970-158DB8A239D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E3A3-4666-B970-158DB8A239D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高知県　四万十市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32904</v>
      </c>
      <c r="AM8" s="37"/>
      <c r="AN8" s="37"/>
      <c r="AO8" s="37"/>
      <c r="AP8" s="37"/>
      <c r="AQ8" s="37"/>
      <c r="AR8" s="37"/>
      <c r="AS8" s="37"/>
      <c r="AT8" s="38">
        <f>データ!T6</f>
        <v>632.29</v>
      </c>
      <c r="AU8" s="38"/>
      <c r="AV8" s="38"/>
      <c r="AW8" s="38"/>
      <c r="AX8" s="38"/>
      <c r="AY8" s="38"/>
      <c r="AZ8" s="38"/>
      <c r="BA8" s="38"/>
      <c r="BB8" s="38">
        <f>データ!U6</f>
        <v>52.04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44.46</v>
      </c>
      <c r="J10" s="38"/>
      <c r="K10" s="38"/>
      <c r="L10" s="38"/>
      <c r="M10" s="38"/>
      <c r="N10" s="38"/>
      <c r="O10" s="38"/>
      <c r="P10" s="38">
        <f>データ!P6</f>
        <v>1.98</v>
      </c>
      <c r="Q10" s="38"/>
      <c r="R10" s="38"/>
      <c r="S10" s="38"/>
      <c r="T10" s="38"/>
      <c r="U10" s="38"/>
      <c r="V10" s="38"/>
      <c r="W10" s="38">
        <f>データ!Q6</f>
        <v>94.82</v>
      </c>
      <c r="X10" s="38"/>
      <c r="Y10" s="38"/>
      <c r="Z10" s="38"/>
      <c r="AA10" s="38"/>
      <c r="AB10" s="38"/>
      <c r="AC10" s="38"/>
      <c r="AD10" s="37">
        <f>データ!R6</f>
        <v>2310</v>
      </c>
      <c r="AE10" s="37"/>
      <c r="AF10" s="37"/>
      <c r="AG10" s="37"/>
      <c r="AH10" s="37"/>
      <c r="AI10" s="37"/>
      <c r="AJ10" s="37"/>
      <c r="AK10" s="2"/>
      <c r="AL10" s="37">
        <f>データ!V6</f>
        <v>648</v>
      </c>
      <c r="AM10" s="37"/>
      <c r="AN10" s="37"/>
      <c r="AO10" s="37"/>
      <c r="AP10" s="37"/>
      <c r="AQ10" s="37"/>
      <c r="AR10" s="37"/>
      <c r="AS10" s="37"/>
      <c r="AT10" s="38">
        <f>データ!W6</f>
        <v>0.38</v>
      </c>
      <c r="AU10" s="38"/>
      <c r="AV10" s="38"/>
      <c r="AW10" s="38"/>
      <c r="AX10" s="38"/>
      <c r="AY10" s="38"/>
      <c r="AZ10" s="38"/>
      <c r="BA10" s="38"/>
      <c r="BB10" s="38">
        <f>データ!X6</f>
        <v>1705.26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114</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113</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eJYYZjHQADanI2dJmiibbhE3U3t9ExyY9kRva88rl2Emtg/HwblY4UECucdNzM7bu+7EUx7vxeAHJwiR/0Uq6w==" saltValue="9iBi8C5Y77XhKUG8+VD2O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54</v>
      </c>
      <c r="B4" s="16"/>
      <c r="C4" s="16"/>
      <c r="D4" s="16"/>
      <c r="E4" s="16"/>
      <c r="F4" s="16"/>
      <c r="G4" s="16"/>
      <c r="H4" s="82"/>
      <c r="I4" s="83"/>
      <c r="J4" s="83"/>
      <c r="K4" s="83"/>
      <c r="L4" s="83"/>
      <c r="M4" s="83"/>
      <c r="N4" s="83"/>
      <c r="O4" s="83"/>
      <c r="P4" s="83"/>
      <c r="Q4" s="83"/>
      <c r="R4" s="83"/>
      <c r="S4" s="83"/>
      <c r="T4" s="83"/>
      <c r="U4" s="83"/>
      <c r="V4" s="83"/>
      <c r="W4" s="83"/>
      <c r="X4" s="84"/>
      <c r="Y4" s="78" t="s">
        <v>55</v>
      </c>
      <c r="Z4" s="78"/>
      <c r="AA4" s="78"/>
      <c r="AB4" s="78"/>
      <c r="AC4" s="78"/>
      <c r="AD4" s="78"/>
      <c r="AE4" s="78"/>
      <c r="AF4" s="78"/>
      <c r="AG4" s="78"/>
      <c r="AH4" s="78"/>
      <c r="AI4" s="78"/>
      <c r="AJ4" s="78" t="s">
        <v>56</v>
      </c>
      <c r="AK4" s="78"/>
      <c r="AL4" s="78"/>
      <c r="AM4" s="78"/>
      <c r="AN4" s="78"/>
      <c r="AO4" s="78"/>
      <c r="AP4" s="78"/>
      <c r="AQ4" s="78"/>
      <c r="AR4" s="78"/>
      <c r="AS4" s="78"/>
      <c r="AT4" s="78"/>
      <c r="AU4" s="78" t="s">
        <v>57</v>
      </c>
      <c r="AV4" s="78"/>
      <c r="AW4" s="78"/>
      <c r="AX4" s="78"/>
      <c r="AY4" s="78"/>
      <c r="AZ4" s="78"/>
      <c r="BA4" s="78"/>
      <c r="BB4" s="78"/>
      <c r="BC4" s="78"/>
      <c r="BD4" s="78"/>
      <c r="BE4" s="78"/>
      <c r="BF4" s="78" t="s">
        <v>58</v>
      </c>
      <c r="BG4" s="78"/>
      <c r="BH4" s="78"/>
      <c r="BI4" s="78"/>
      <c r="BJ4" s="78"/>
      <c r="BK4" s="78"/>
      <c r="BL4" s="78"/>
      <c r="BM4" s="78"/>
      <c r="BN4" s="78"/>
      <c r="BO4" s="78"/>
      <c r="BP4" s="78"/>
      <c r="BQ4" s="78" t="s">
        <v>59</v>
      </c>
      <c r="BR4" s="78"/>
      <c r="BS4" s="78"/>
      <c r="BT4" s="78"/>
      <c r="BU4" s="78"/>
      <c r="BV4" s="78"/>
      <c r="BW4" s="78"/>
      <c r="BX4" s="78"/>
      <c r="BY4" s="78"/>
      <c r="BZ4" s="78"/>
      <c r="CA4" s="78"/>
      <c r="CB4" s="78" t="s">
        <v>60</v>
      </c>
      <c r="CC4" s="78"/>
      <c r="CD4" s="78"/>
      <c r="CE4" s="78"/>
      <c r="CF4" s="78"/>
      <c r="CG4" s="78"/>
      <c r="CH4" s="78"/>
      <c r="CI4" s="78"/>
      <c r="CJ4" s="78"/>
      <c r="CK4" s="78"/>
      <c r="CL4" s="78"/>
      <c r="CM4" s="78" t="s">
        <v>61</v>
      </c>
      <c r="CN4" s="78"/>
      <c r="CO4" s="78"/>
      <c r="CP4" s="78"/>
      <c r="CQ4" s="78"/>
      <c r="CR4" s="78"/>
      <c r="CS4" s="78"/>
      <c r="CT4" s="78"/>
      <c r="CU4" s="78"/>
      <c r="CV4" s="78"/>
      <c r="CW4" s="78"/>
      <c r="CX4" s="78" t="s">
        <v>62</v>
      </c>
      <c r="CY4" s="78"/>
      <c r="CZ4" s="78"/>
      <c r="DA4" s="78"/>
      <c r="DB4" s="78"/>
      <c r="DC4" s="78"/>
      <c r="DD4" s="78"/>
      <c r="DE4" s="78"/>
      <c r="DF4" s="78"/>
      <c r="DG4" s="78"/>
      <c r="DH4" s="78"/>
      <c r="DI4" s="78" t="s">
        <v>63</v>
      </c>
      <c r="DJ4" s="78"/>
      <c r="DK4" s="78"/>
      <c r="DL4" s="78"/>
      <c r="DM4" s="78"/>
      <c r="DN4" s="78"/>
      <c r="DO4" s="78"/>
      <c r="DP4" s="78"/>
      <c r="DQ4" s="78"/>
      <c r="DR4" s="78"/>
      <c r="DS4" s="78"/>
      <c r="DT4" s="78" t="s">
        <v>64</v>
      </c>
      <c r="DU4" s="78"/>
      <c r="DV4" s="78"/>
      <c r="DW4" s="78"/>
      <c r="DX4" s="78"/>
      <c r="DY4" s="78"/>
      <c r="DZ4" s="78"/>
      <c r="EA4" s="78"/>
      <c r="EB4" s="78"/>
      <c r="EC4" s="78"/>
      <c r="ED4" s="78"/>
      <c r="EE4" s="78" t="s">
        <v>65</v>
      </c>
      <c r="EF4" s="78"/>
      <c r="EG4" s="78"/>
      <c r="EH4" s="78"/>
      <c r="EI4" s="78"/>
      <c r="EJ4" s="78"/>
      <c r="EK4" s="78"/>
      <c r="EL4" s="78"/>
      <c r="EM4" s="78"/>
      <c r="EN4" s="78"/>
      <c r="EO4" s="78"/>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392103</v>
      </c>
      <c r="D6" s="19">
        <f t="shared" si="3"/>
        <v>46</v>
      </c>
      <c r="E6" s="19">
        <f t="shared" si="3"/>
        <v>17</v>
      </c>
      <c r="F6" s="19">
        <f t="shared" si="3"/>
        <v>5</v>
      </c>
      <c r="G6" s="19">
        <f t="shared" si="3"/>
        <v>0</v>
      </c>
      <c r="H6" s="19" t="str">
        <f t="shared" si="3"/>
        <v>高知県　四万十市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44.46</v>
      </c>
      <c r="P6" s="20">
        <f t="shared" si="3"/>
        <v>1.98</v>
      </c>
      <c r="Q6" s="20">
        <f t="shared" si="3"/>
        <v>94.82</v>
      </c>
      <c r="R6" s="20">
        <f t="shared" si="3"/>
        <v>2310</v>
      </c>
      <c r="S6" s="20">
        <f t="shared" si="3"/>
        <v>32904</v>
      </c>
      <c r="T6" s="20">
        <f t="shared" si="3"/>
        <v>632.29</v>
      </c>
      <c r="U6" s="20">
        <f t="shared" si="3"/>
        <v>52.04</v>
      </c>
      <c r="V6" s="20">
        <f t="shared" si="3"/>
        <v>648</v>
      </c>
      <c r="W6" s="20">
        <f t="shared" si="3"/>
        <v>0.38</v>
      </c>
      <c r="X6" s="20">
        <f t="shared" si="3"/>
        <v>1705.26</v>
      </c>
      <c r="Y6" s="21" t="str">
        <f>IF(Y7="",NA(),Y7)</f>
        <v>-</v>
      </c>
      <c r="Z6" s="21" t="str">
        <f t="shared" ref="Z6:AH6" si="4">IF(Z7="",NA(),Z7)</f>
        <v>-</v>
      </c>
      <c r="AA6" s="21" t="str">
        <f t="shared" si="4"/>
        <v>-</v>
      </c>
      <c r="AB6" s="21">
        <f t="shared" si="4"/>
        <v>99.41</v>
      </c>
      <c r="AC6" s="21">
        <f t="shared" si="4"/>
        <v>103.83</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1">
        <f t="shared" si="5"/>
        <v>727.43</v>
      </c>
      <c r="AN6" s="21">
        <f t="shared" si="5"/>
        <v>719.73</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19.649999999999999</v>
      </c>
      <c r="AY6" s="21">
        <f t="shared" si="6"/>
        <v>13.27</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49.97</v>
      </c>
      <c r="BU6" s="21">
        <f t="shared" si="8"/>
        <v>43.2</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248.4</v>
      </c>
      <c r="CF6" s="21">
        <f t="shared" si="9"/>
        <v>289.56</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40.450000000000003</v>
      </c>
      <c r="CQ6" s="21">
        <f t="shared" si="10"/>
        <v>40.450000000000003</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82.06</v>
      </c>
      <c r="DB6" s="21">
        <f t="shared" si="11"/>
        <v>82.87</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1">
        <f t="shared" si="12"/>
        <v>48.08</v>
      </c>
      <c r="DM6" s="21">
        <f t="shared" si="12"/>
        <v>49.99</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15">
      <c r="A7" s="14"/>
      <c r="B7" s="23">
        <v>2021</v>
      </c>
      <c r="C7" s="23">
        <v>392103</v>
      </c>
      <c r="D7" s="23">
        <v>46</v>
      </c>
      <c r="E7" s="23">
        <v>17</v>
      </c>
      <c r="F7" s="23">
        <v>5</v>
      </c>
      <c r="G7" s="23">
        <v>0</v>
      </c>
      <c r="H7" s="23" t="s">
        <v>95</v>
      </c>
      <c r="I7" s="23" t="s">
        <v>96</v>
      </c>
      <c r="J7" s="23" t="s">
        <v>97</v>
      </c>
      <c r="K7" s="23" t="s">
        <v>98</v>
      </c>
      <c r="L7" s="23" t="s">
        <v>99</v>
      </c>
      <c r="M7" s="23" t="s">
        <v>100</v>
      </c>
      <c r="N7" s="24" t="s">
        <v>101</v>
      </c>
      <c r="O7" s="24">
        <v>44.46</v>
      </c>
      <c r="P7" s="24">
        <v>1.98</v>
      </c>
      <c r="Q7" s="24">
        <v>94.82</v>
      </c>
      <c r="R7" s="24">
        <v>2310</v>
      </c>
      <c r="S7" s="24">
        <v>32904</v>
      </c>
      <c r="T7" s="24">
        <v>632.29</v>
      </c>
      <c r="U7" s="24">
        <v>52.04</v>
      </c>
      <c r="V7" s="24">
        <v>648</v>
      </c>
      <c r="W7" s="24">
        <v>0.38</v>
      </c>
      <c r="X7" s="24">
        <v>1705.26</v>
      </c>
      <c r="Y7" s="24" t="s">
        <v>101</v>
      </c>
      <c r="Z7" s="24" t="s">
        <v>101</v>
      </c>
      <c r="AA7" s="24" t="s">
        <v>101</v>
      </c>
      <c r="AB7" s="24">
        <v>99.41</v>
      </c>
      <c r="AC7" s="24">
        <v>103.83</v>
      </c>
      <c r="AD7" s="24" t="s">
        <v>101</v>
      </c>
      <c r="AE7" s="24" t="s">
        <v>101</v>
      </c>
      <c r="AF7" s="24" t="s">
        <v>101</v>
      </c>
      <c r="AG7" s="24">
        <v>106.37</v>
      </c>
      <c r="AH7" s="24">
        <v>106.07</v>
      </c>
      <c r="AI7" s="24">
        <v>104.16</v>
      </c>
      <c r="AJ7" s="24" t="s">
        <v>101</v>
      </c>
      <c r="AK7" s="24" t="s">
        <v>101</v>
      </c>
      <c r="AL7" s="24" t="s">
        <v>101</v>
      </c>
      <c r="AM7" s="24">
        <v>727.43</v>
      </c>
      <c r="AN7" s="24">
        <v>719.73</v>
      </c>
      <c r="AO7" s="24" t="s">
        <v>101</v>
      </c>
      <c r="AP7" s="24" t="s">
        <v>101</v>
      </c>
      <c r="AQ7" s="24" t="s">
        <v>101</v>
      </c>
      <c r="AR7" s="24">
        <v>139.02000000000001</v>
      </c>
      <c r="AS7" s="24">
        <v>132.04</v>
      </c>
      <c r="AT7" s="24">
        <v>128.22999999999999</v>
      </c>
      <c r="AU7" s="24" t="s">
        <v>101</v>
      </c>
      <c r="AV7" s="24" t="s">
        <v>101</v>
      </c>
      <c r="AW7" s="24" t="s">
        <v>101</v>
      </c>
      <c r="AX7" s="24">
        <v>19.649999999999999</v>
      </c>
      <c r="AY7" s="24">
        <v>13.27</v>
      </c>
      <c r="AZ7" s="24" t="s">
        <v>101</v>
      </c>
      <c r="BA7" s="24" t="s">
        <v>101</v>
      </c>
      <c r="BB7" s="24" t="s">
        <v>101</v>
      </c>
      <c r="BC7" s="24">
        <v>29.13</v>
      </c>
      <c r="BD7" s="24">
        <v>35.69</v>
      </c>
      <c r="BE7" s="24">
        <v>34.770000000000003</v>
      </c>
      <c r="BF7" s="24" t="s">
        <v>101</v>
      </c>
      <c r="BG7" s="24" t="s">
        <v>101</v>
      </c>
      <c r="BH7" s="24" t="s">
        <v>101</v>
      </c>
      <c r="BI7" s="24">
        <v>0</v>
      </c>
      <c r="BJ7" s="24">
        <v>0</v>
      </c>
      <c r="BK7" s="24" t="s">
        <v>101</v>
      </c>
      <c r="BL7" s="24" t="s">
        <v>101</v>
      </c>
      <c r="BM7" s="24" t="s">
        <v>101</v>
      </c>
      <c r="BN7" s="24">
        <v>867.83</v>
      </c>
      <c r="BO7" s="24">
        <v>791.76</v>
      </c>
      <c r="BP7" s="24">
        <v>786.37</v>
      </c>
      <c r="BQ7" s="24" t="s">
        <v>101</v>
      </c>
      <c r="BR7" s="24" t="s">
        <v>101</v>
      </c>
      <c r="BS7" s="24" t="s">
        <v>101</v>
      </c>
      <c r="BT7" s="24">
        <v>49.97</v>
      </c>
      <c r="BU7" s="24">
        <v>43.2</v>
      </c>
      <c r="BV7" s="24" t="s">
        <v>101</v>
      </c>
      <c r="BW7" s="24" t="s">
        <v>101</v>
      </c>
      <c r="BX7" s="24" t="s">
        <v>101</v>
      </c>
      <c r="BY7" s="24">
        <v>57.08</v>
      </c>
      <c r="BZ7" s="24">
        <v>56.26</v>
      </c>
      <c r="CA7" s="24">
        <v>60.65</v>
      </c>
      <c r="CB7" s="24" t="s">
        <v>101</v>
      </c>
      <c r="CC7" s="24" t="s">
        <v>101</v>
      </c>
      <c r="CD7" s="24" t="s">
        <v>101</v>
      </c>
      <c r="CE7" s="24">
        <v>248.4</v>
      </c>
      <c r="CF7" s="24">
        <v>289.56</v>
      </c>
      <c r="CG7" s="24" t="s">
        <v>101</v>
      </c>
      <c r="CH7" s="24" t="s">
        <v>101</v>
      </c>
      <c r="CI7" s="24" t="s">
        <v>101</v>
      </c>
      <c r="CJ7" s="24">
        <v>274.99</v>
      </c>
      <c r="CK7" s="24">
        <v>282.08999999999997</v>
      </c>
      <c r="CL7" s="24">
        <v>256.97000000000003</v>
      </c>
      <c r="CM7" s="24" t="s">
        <v>101</v>
      </c>
      <c r="CN7" s="24" t="s">
        <v>101</v>
      </c>
      <c r="CO7" s="24" t="s">
        <v>101</v>
      </c>
      <c r="CP7" s="24">
        <v>40.450000000000003</v>
      </c>
      <c r="CQ7" s="24">
        <v>40.450000000000003</v>
      </c>
      <c r="CR7" s="24" t="s">
        <v>101</v>
      </c>
      <c r="CS7" s="24" t="s">
        <v>101</v>
      </c>
      <c r="CT7" s="24" t="s">
        <v>101</v>
      </c>
      <c r="CU7" s="24">
        <v>54.83</v>
      </c>
      <c r="CV7" s="24">
        <v>66.53</v>
      </c>
      <c r="CW7" s="24">
        <v>61.14</v>
      </c>
      <c r="CX7" s="24" t="s">
        <v>101</v>
      </c>
      <c r="CY7" s="24" t="s">
        <v>101</v>
      </c>
      <c r="CZ7" s="24" t="s">
        <v>101</v>
      </c>
      <c r="DA7" s="24">
        <v>82.06</v>
      </c>
      <c r="DB7" s="24">
        <v>82.87</v>
      </c>
      <c r="DC7" s="24" t="s">
        <v>101</v>
      </c>
      <c r="DD7" s="24" t="s">
        <v>101</v>
      </c>
      <c r="DE7" s="24" t="s">
        <v>101</v>
      </c>
      <c r="DF7" s="24">
        <v>84.7</v>
      </c>
      <c r="DG7" s="24">
        <v>84.67</v>
      </c>
      <c r="DH7" s="24">
        <v>86.91</v>
      </c>
      <c r="DI7" s="24" t="s">
        <v>101</v>
      </c>
      <c r="DJ7" s="24" t="s">
        <v>101</v>
      </c>
      <c r="DK7" s="24" t="s">
        <v>101</v>
      </c>
      <c r="DL7" s="24">
        <v>48.08</v>
      </c>
      <c r="DM7" s="24">
        <v>49.99</v>
      </c>
      <c r="DN7" s="24" t="s">
        <v>101</v>
      </c>
      <c r="DO7" s="24" t="s">
        <v>101</v>
      </c>
      <c r="DP7" s="24" t="s">
        <v>101</v>
      </c>
      <c r="DQ7" s="24">
        <v>20.34</v>
      </c>
      <c r="DR7" s="24">
        <v>21.85</v>
      </c>
      <c r="DS7" s="24">
        <v>24.95</v>
      </c>
      <c r="DT7" s="24" t="s">
        <v>101</v>
      </c>
      <c r="DU7" s="24" t="s">
        <v>101</v>
      </c>
      <c r="DV7" s="24" t="s">
        <v>101</v>
      </c>
      <c r="DW7" s="24">
        <v>0</v>
      </c>
      <c r="DX7" s="24">
        <v>0</v>
      </c>
      <c r="DY7" s="24" t="s">
        <v>101</v>
      </c>
      <c r="DZ7" s="24" t="s">
        <v>101</v>
      </c>
      <c r="EA7" s="24" t="s">
        <v>101</v>
      </c>
      <c r="EB7" s="24">
        <v>0</v>
      </c>
      <c r="EC7" s="24">
        <v>0</v>
      </c>
      <c r="ED7" s="24">
        <v>0</v>
      </c>
      <c r="EE7" s="24" t="s">
        <v>101</v>
      </c>
      <c r="EF7" s="24" t="s">
        <v>101</v>
      </c>
      <c r="EG7" s="24" t="s">
        <v>101</v>
      </c>
      <c r="EH7" s="24">
        <v>0</v>
      </c>
      <c r="EI7" s="24">
        <v>0</v>
      </c>
      <c r="EJ7" s="24" t="s">
        <v>101</v>
      </c>
      <c r="EK7" s="24" t="s">
        <v>101</v>
      </c>
      <c r="EL7" s="24" t="s">
        <v>101</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2023-01-17T04:27:16Z</cp:lastPrinted>
  <dcterms:created xsi:type="dcterms:W3CDTF">2022-12-01T01:37:20Z</dcterms:created>
  <dcterms:modified xsi:type="dcterms:W3CDTF">2023-01-17T04:27:19Z</dcterms:modified>
  <cp:category/>
</cp:coreProperties>
</file>