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3665" tabRatio="762"/>
  </bookViews>
  <sheets>
    <sheet name="月報(04月)" sheetId="24" r:id="rId1"/>
    <sheet name="月報(05月)" sheetId="1" r:id="rId2"/>
    <sheet name="月報(06月)" sheetId="2" r:id="rId3"/>
    <sheet name="月報(07月) " sheetId="26" r:id="rId4"/>
    <sheet name="月報(08月) " sheetId="28" r:id="rId5"/>
    <sheet name="月報(09月) " sheetId="29" r:id="rId6"/>
    <sheet name="月報(10月)" sheetId="3" r:id="rId7"/>
    <sheet name="月報(11月)" sheetId="4" r:id="rId8"/>
    <sheet name="月報(12月)" sheetId="5" r:id="rId9"/>
    <sheet name="月報(1月)" sheetId="6" r:id="rId10"/>
    <sheet name="月報(2月)" sheetId="7" r:id="rId11"/>
    <sheet name="月報(3月)" sheetId="8" r:id="rId12"/>
  </sheets>
  <definedNames>
    <definedName name="_xlnm.Print_Area" localSheetId="1">'月報(05月)'!$A$1:$D$40</definedName>
    <definedName name="_xlnm.Print_Area" localSheetId="2">'月報(06月)'!$A$1:$D$39</definedName>
    <definedName name="_xlnm.Print_Area" localSheetId="0">'月報(04月)'!$A$1:$D$39</definedName>
    <definedName name="_xlnm.Print_Area" localSheetId="3">'月報(07月) '!$A$1:$D$40</definedName>
    <definedName name="_xlnm.Print_Area" localSheetId="4">'月報(08月) '!$A$1:$D$40</definedName>
    <definedName name="_xlnm.Print_Area" localSheetId="5">'月報(09月) '!$A$1:$D$40</definedName>
    <definedName name="_xlnm.Print_Area" localSheetId="6">'月報(10月)'!$A$1:$D$40</definedName>
    <definedName name="_xlnm.Print_Area" localSheetId="7">'月報(11月)'!$A$1:$D$40</definedName>
    <definedName name="_xlnm.Print_Area" localSheetId="8">'月報(12月)'!$A$1:$D$40</definedName>
    <definedName name="_xlnm.Print_Area" localSheetId="9">'月報(1月)'!$A$1:$D$40</definedName>
    <definedName name="_xlnm.Print_Area" localSheetId="10">'月報(2月)'!$A$1:$D$40</definedName>
    <definedName name="_xlnm.Print_Area" localSheetId="11">'月報(3月)'!$A$1:$D$40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<sst xmlns="http://schemas.openxmlformats.org/spreadsheetml/2006/main" xmlns:r="http://schemas.openxmlformats.org/officeDocument/2006/relationships" count="156" uniqueCount="156">
  <si>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2"/>
  </si>
  <si>
    <t>1/5 10:00</t>
  </si>
  <si>
    <t>10/28 10:00</t>
  </si>
  <si>
    <t>最大日</t>
    <rPh sb="0" eb="2">
      <t>サイダイ</t>
    </rPh>
    <rPh sb="2" eb="3">
      <t>ニチ</t>
    </rPh>
    <phoneticPr fontId="2"/>
  </si>
  <si>
    <t>最大日</t>
    <rPh sb="0" eb="2">
      <t>サイダイ</t>
    </rPh>
    <rPh sb="2" eb="3">
      <t>ニチ</t>
    </rPh>
    <phoneticPr fontId="5"/>
  </si>
  <si>
    <t>10/24 10:00</t>
  </si>
  <si>
    <t>日付</t>
    <rPh sb="0" eb="1">
      <t>ニチ</t>
    </rPh>
    <rPh sb="1" eb="2">
      <t>ツ</t>
    </rPh>
    <phoneticPr fontId="2"/>
  </si>
  <si>
    <t>日付</t>
    <rPh sb="0" eb="1">
      <t>ニチ</t>
    </rPh>
    <rPh sb="1" eb="2">
      <t>ツ</t>
    </rPh>
    <phoneticPr fontId="5"/>
  </si>
  <si>
    <t>最　小　値</t>
    <rPh sb="0" eb="1">
      <t>サイ</t>
    </rPh>
    <rPh sb="2" eb="3">
      <t>ショウ</t>
    </rPh>
    <rPh sb="4" eb="5">
      <t>アタイ</t>
    </rPh>
    <phoneticPr fontId="2"/>
  </si>
  <si>
    <t>最　小　値</t>
    <rPh sb="0" eb="1">
      <t>サイ</t>
    </rPh>
    <rPh sb="2" eb="3">
      <t>ショウ</t>
    </rPh>
    <rPh sb="4" eb="5">
      <t>アタイ</t>
    </rPh>
    <phoneticPr fontId="5"/>
  </si>
  <si>
    <t>3/29 10:00</t>
  </si>
  <si>
    <t>10/25 10:00</t>
  </si>
  <si>
    <t>最　大　値</t>
    <rPh sb="0" eb="1">
      <t>サイ</t>
    </rPh>
    <rPh sb="2" eb="3">
      <t>ダイ</t>
    </rPh>
    <rPh sb="4" eb="5">
      <t>アタイ</t>
    </rPh>
    <phoneticPr fontId="2"/>
  </si>
  <si>
    <t>最　大　値</t>
    <rPh sb="0" eb="1">
      <t>サイ</t>
    </rPh>
    <rPh sb="2" eb="3">
      <t>ダイ</t>
    </rPh>
    <rPh sb="4" eb="5">
      <t>アタイ</t>
    </rPh>
    <phoneticPr fontId="5"/>
  </si>
  <si>
    <t>水温</t>
    <rPh sb="0" eb="2">
      <t>スイオン</t>
    </rPh>
    <phoneticPr fontId="2"/>
  </si>
  <si>
    <t>水温</t>
    <rPh sb="0" eb="2">
      <t>スイオン</t>
    </rPh>
    <phoneticPr fontId="5"/>
  </si>
  <si>
    <t>濁度</t>
    <rPh sb="0" eb="1">
      <t>ダク</t>
    </rPh>
    <rPh sb="1" eb="2">
      <t>ド</t>
    </rPh>
    <phoneticPr fontId="2"/>
  </si>
  <si>
    <t>濁度</t>
    <rPh sb="0" eb="1">
      <t>ダク</t>
    </rPh>
    <rPh sb="1" eb="2">
      <t>ド</t>
    </rPh>
    <phoneticPr fontId="5"/>
  </si>
  <si>
    <t>2/15 10:00</t>
  </si>
  <si>
    <t>備考</t>
    <rPh sb="0" eb="2">
      <t>ビコウ</t>
    </rPh>
    <phoneticPr fontId="2"/>
  </si>
  <si>
    <t>備考</t>
    <rPh sb="0" eb="2">
      <t>ビコウ</t>
    </rPh>
    <phoneticPr fontId="5"/>
  </si>
  <si>
    <t>平　均</t>
    <rPh sb="0" eb="1">
      <t>ヒラ</t>
    </rPh>
    <rPh sb="2" eb="3">
      <t>タモツ</t>
    </rPh>
    <phoneticPr fontId="2"/>
  </si>
  <si>
    <t>平　均</t>
    <rPh sb="0" eb="1">
      <t>ヒラ</t>
    </rPh>
    <rPh sb="2" eb="3">
      <t>タモツ</t>
    </rPh>
    <phoneticPr fontId="5"/>
  </si>
  <si>
    <t>10/11 10:00</t>
  </si>
  <si>
    <t>最小日</t>
    <rPh sb="0" eb="2">
      <t>サイショウ</t>
    </rPh>
    <rPh sb="2" eb="3">
      <t>ニチ</t>
    </rPh>
    <phoneticPr fontId="2"/>
  </si>
  <si>
    <t>最小日</t>
    <rPh sb="0" eb="2">
      <t>サイショウ</t>
    </rPh>
    <rPh sb="2" eb="3">
      <t>ニチ</t>
    </rPh>
    <phoneticPr fontId="5"/>
  </si>
  <si>
    <t>10/6 10:00</t>
  </si>
  <si>
    <t>[ FTU ]</t>
  </si>
  <si>
    <t>[ ℃ ]</t>
  </si>
  <si>
    <t>1/2 10:00</t>
  </si>
  <si>
    <t>10月1日</t>
  </si>
  <si>
    <t>釜ヶ渕 観 測 所  水 質 月 報</t>
  </si>
  <si>
    <t>10/18 10:00</t>
  </si>
  <si>
    <t>10/1 10:00</t>
  </si>
  <si>
    <t>3/22 10:00</t>
  </si>
  <si>
    <t>10/2 10:00</t>
  </si>
  <si>
    <t>10/3 10:00</t>
  </si>
  <si>
    <t>10/4 10:00</t>
  </si>
  <si>
    <t>10月16日</t>
  </si>
  <si>
    <t>10/30 10:00</t>
  </si>
  <si>
    <t>1/29 10:00</t>
  </si>
  <si>
    <t>10/5 10:00</t>
  </si>
  <si>
    <t>10/7 10:00</t>
  </si>
  <si>
    <t>10月7日</t>
  </si>
  <si>
    <t>10/8 10:00</t>
  </si>
  <si>
    <t>10/22 10:00</t>
  </si>
  <si>
    <t>10/9 10:00</t>
  </si>
  <si>
    <t>10/14 10:00</t>
  </si>
  <si>
    <t>10/10 10:00</t>
  </si>
  <si>
    <t>1/7 10:00</t>
  </si>
  <si>
    <t>10/13 10:00</t>
  </si>
  <si>
    <t>10/20 10:00</t>
  </si>
  <si>
    <t>10/12 10:00</t>
  </si>
  <si>
    <t>10/15 10:00</t>
  </si>
  <si>
    <t>10/16 10:00</t>
  </si>
  <si>
    <t>10/17 10:00</t>
  </si>
  <si>
    <t>10/19 10:00</t>
  </si>
  <si>
    <t>10/27 10:00</t>
  </si>
  <si>
    <t>10/21 10:00</t>
  </si>
  <si>
    <t>10/23 10:00</t>
  </si>
  <si>
    <t>10/26 10:00</t>
  </si>
  <si>
    <t>10/29 10:00</t>
  </si>
  <si>
    <t>2/23 10:00</t>
  </si>
  <si>
    <t>10/31 10:00</t>
  </si>
  <si>
    <t>1/17 10:00</t>
  </si>
  <si>
    <t>10月31日</t>
  </si>
  <si>
    <t>1/28 10:00</t>
  </si>
  <si>
    <t>2024年10月</t>
  </si>
  <si>
    <t>1/1 10:00</t>
  </si>
  <si>
    <t>3/5 10:00</t>
  </si>
  <si>
    <t>1/3 10:00</t>
  </si>
  <si>
    <t>3/11 10:00</t>
  </si>
  <si>
    <t>1/4 10:00</t>
  </si>
  <si>
    <t>1/6 10:00</t>
  </si>
  <si>
    <t>1/8 10:00</t>
  </si>
  <si>
    <t>1/9 10:00</t>
  </si>
  <si>
    <t>1/10 10:00</t>
  </si>
  <si>
    <t>1/11 10:00</t>
  </si>
  <si>
    <t>1/12 10:00</t>
  </si>
  <si>
    <t>1/13 10:00</t>
  </si>
  <si>
    <t>1/14 10:00</t>
  </si>
  <si>
    <t>1/15 10:00</t>
  </si>
  <si>
    <t>2/22 10:00</t>
  </si>
  <si>
    <t>1/16 10:00</t>
  </si>
  <si>
    <t>1/18 10:00</t>
  </si>
  <si>
    <t>1/19 10:00</t>
  </si>
  <si>
    <t>1/20 10:00</t>
  </si>
  <si>
    <t>1/21 10:00</t>
  </si>
  <si>
    <t>1/22 10:00</t>
  </si>
  <si>
    <t>3/10 10:00</t>
  </si>
  <si>
    <t>1/23 10:00</t>
  </si>
  <si>
    <t>1/24 10:00</t>
  </si>
  <si>
    <t>1/25 10:00</t>
  </si>
  <si>
    <t>1/26 10:00</t>
  </si>
  <si>
    <t>1/27 10:00</t>
  </si>
  <si>
    <t>1/30 10:00</t>
  </si>
  <si>
    <t>1/31 10:00</t>
  </si>
  <si>
    <t>1月23日</t>
  </si>
  <si>
    <t>1月1日</t>
  </si>
  <si>
    <t>1月16日</t>
  </si>
  <si>
    <t>2025年1月</t>
  </si>
  <si>
    <t>2/1 10:00</t>
  </si>
  <si>
    <t>2/2 10:00</t>
  </si>
  <si>
    <t>2/3 10:00</t>
  </si>
  <si>
    <t>2/4 10:00</t>
  </si>
  <si>
    <t>2/5 10:00</t>
  </si>
  <si>
    <t>2/6 10:00</t>
  </si>
  <si>
    <t>2/7 10:00</t>
  </si>
  <si>
    <t>2/8 10:00</t>
  </si>
  <si>
    <t>2/9 10:00</t>
  </si>
  <si>
    <t>2/10 10:00</t>
  </si>
  <si>
    <t>2/11 10:00</t>
  </si>
  <si>
    <t>2/12 10:00</t>
  </si>
  <si>
    <t>2/13 10:00</t>
  </si>
  <si>
    <t>2/18 10:00</t>
  </si>
  <si>
    <t>2/14 10:00</t>
  </si>
  <si>
    <t>2/16 10:00</t>
  </si>
  <si>
    <t>2/17 10:00</t>
  </si>
  <si>
    <t>2/19 10:00</t>
  </si>
  <si>
    <t>2/20 10:00</t>
  </si>
  <si>
    <t>2/21 10:00</t>
  </si>
  <si>
    <t>2/24 10:00</t>
  </si>
  <si>
    <t>2/25 10:00</t>
  </si>
  <si>
    <t>2/26 10:00</t>
  </si>
  <si>
    <t>2/27 10:00</t>
  </si>
  <si>
    <t>2/28 10:00</t>
  </si>
  <si>
    <t>3/16 10:00</t>
  </si>
  <si>
    <t>2月13日</t>
  </si>
  <si>
    <t>2月26日</t>
  </si>
  <si>
    <t>2月2日</t>
  </si>
  <si>
    <t>2025年2月</t>
  </si>
  <si>
    <t>3/4 10:00</t>
  </si>
  <si>
    <t>3/6 10:00</t>
  </si>
  <si>
    <t>3/7 10:00</t>
  </si>
  <si>
    <t>3/8 10:00</t>
  </si>
  <si>
    <t>3/26 10:00</t>
  </si>
  <si>
    <t>3/9 10:00</t>
  </si>
  <si>
    <t>3/12 10:00</t>
  </si>
  <si>
    <t>3/13 10:00</t>
  </si>
  <si>
    <t>3/14 10:00</t>
  </si>
  <si>
    <t>3/15 10:00</t>
  </si>
  <si>
    <t>3/17 10:00</t>
  </si>
  <si>
    <t>3/18 10:00</t>
  </si>
  <si>
    <t>3/19 10:00</t>
  </si>
  <si>
    <t>3/20 10:00</t>
  </si>
  <si>
    <t>3/21 10:00</t>
  </si>
  <si>
    <t>3/23 10:00</t>
  </si>
  <si>
    <t>3/24 10:00</t>
  </si>
  <si>
    <t>3/25 10:00</t>
  </si>
  <si>
    <t>3/27 10:00</t>
  </si>
  <si>
    <t>3/28 10:00</t>
  </si>
  <si>
    <t>3/30 10:00</t>
  </si>
  <si>
    <t>3月29日</t>
  </si>
  <si>
    <t>3月3日</t>
  </si>
  <si>
    <t>3月30日</t>
  </si>
  <si>
    <t>2025年3月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</si>
</sst>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m/d\ h:mm"/>
    <numFmt numFmtId="177" formatCode="0.0_ "/>
    <numFmt numFmtId="178" formatCode="m&quot;月&quot;d&quot;日&quot;;@"/>
    <numFmt numFmtId="179" formatCode="0.00_ "/>
  </numFmts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明朝"/>
      <family val="1"/>
    </font>
    <font>
      <sz val="10"/>
      <color auto="1"/>
      <name val="ＭＳ Ｐ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indent="1"/>
    </xf>
    <xf numFmtId="176" fontId="4" fillId="0" borderId="4" xfId="0" applyNumberFormat="1" applyFont="1" applyBorder="1" applyAlignment="1">
      <alignment horizontal="right" indent="1"/>
    </xf>
    <xf numFmtId="176" fontId="4" fillId="0" borderId="5" xfId="0" applyNumberFormat="1" applyFont="1" applyBorder="1" applyAlignment="1">
      <alignment horizontal="right" inden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177" fontId="4" fillId="0" borderId="4" xfId="0" applyNumberFormat="1" applyFont="1" applyBorder="1"/>
    <xf numFmtId="177" fontId="4" fillId="0" borderId="2" xfId="0" applyNumberFormat="1" applyFont="1" applyBorder="1"/>
    <xf numFmtId="177" fontId="4" fillId="0" borderId="6" xfId="0" applyNumberFormat="1" applyFont="1" applyBorder="1"/>
    <xf numFmtId="177" fontId="4" fillId="0" borderId="7" xfId="1" applyNumberFormat="1" applyFont="1" applyBorder="1"/>
    <xf numFmtId="178" fontId="4" fillId="0" borderId="2" xfId="1" applyNumberFormat="1" applyFont="1" applyBorder="1" applyAlignment="1">
      <alignment horizontal="right"/>
    </xf>
    <xf numFmtId="178" fontId="4" fillId="0" borderId="3" xfId="1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177" fontId="4" fillId="0" borderId="11" xfId="0" applyNumberFormat="1" applyFont="1" applyBorder="1"/>
    <xf numFmtId="177" fontId="4" fillId="0" borderId="9" xfId="0" applyNumberFormat="1" applyFont="1" applyBorder="1"/>
    <xf numFmtId="177" fontId="4" fillId="0" borderId="12" xfId="0" applyNumberFormat="1" applyFont="1" applyBorder="1"/>
    <xf numFmtId="55" fontId="3" fillId="0" borderId="0" xfId="0" applyNumberFormat="1" applyFont="1"/>
    <xf numFmtId="0" fontId="4" fillId="0" borderId="4" xfId="0" applyNumberFormat="1" applyFont="1" applyBorder="1"/>
    <xf numFmtId="0" fontId="4" fillId="0" borderId="2" xfId="0" applyNumberFormat="1" applyFont="1" applyBorder="1"/>
    <xf numFmtId="0" fontId="4" fillId="0" borderId="2" xfId="0" applyNumberFormat="1" applyFont="1" applyBorder="1" applyAlignment="1">
      <alignment shrinkToFit="1"/>
    </xf>
    <xf numFmtId="0" fontId="4" fillId="0" borderId="6" xfId="0" applyNumberFormat="1" applyFont="1" applyBorder="1"/>
    <xf numFmtId="0" fontId="0" fillId="0" borderId="4" xfId="0" applyNumberFormat="1" applyBorder="1"/>
    <xf numFmtId="0" fontId="0" fillId="0" borderId="2" xfId="0" applyNumberFormat="1" applyBorder="1"/>
    <xf numFmtId="0" fontId="0" fillId="0" borderId="3" xfId="0" applyNumberFormat="1" applyBorder="1"/>
    <xf numFmtId="179" fontId="4" fillId="0" borderId="0" xfId="0" applyNumberFormat="1" applyFont="1" applyBorder="1"/>
    <xf numFmtId="177" fontId="0" fillId="0" borderId="0" xfId="0" applyNumberFormat="1"/>
    <xf numFmtId="0" fontId="0" fillId="0" borderId="0" xfId="0" applyNumberFormat="1"/>
    <xf numFmtId="177" fontId="4" fillId="0" borderId="0" xfId="0" applyNumberFormat="1" applyFont="1" applyBorder="1"/>
    <xf numFmtId="176" fontId="4" fillId="0" borderId="6" xfId="0" applyNumberFormat="1" applyFont="1" applyBorder="1" applyAlignment="1">
      <alignment horizontal="right" indent="1"/>
    </xf>
    <xf numFmtId="177" fontId="4" fillId="0" borderId="13" xfId="0" applyNumberFormat="1" applyFont="1" applyBorder="1"/>
    <xf numFmtId="177" fontId="4" fillId="0" borderId="14" xfId="0" applyNumberFormat="1" applyFont="1" applyBorder="1"/>
    <xf numFmtId="177" fontId="4" fillId="0" borderId="15" xfId="0" applyNumberFormat="1" applyFont="1" applyBorder="1"/>
    <xf numFmtId="0" fontId="4" fillId="0" borderId="13" xfId="0" applyNumberFormat="1" applyFont="1" applyBorder="1"/>
    <xf numFmtId="0" fontId="3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indent="1"/>
    </xf>
    <xf numFmtId="176" fontId="4" fillId="0" borderId="13" xfId="0" applyNumberFormat="1" applyFont="1" applyBorder="1" applyAlignment="1">
      <alignment horizontal="right" indent="1"/>
    </xf>
    <xf numFmtId="0" fontId="3" fillId="0" borderId="0" xfId="0" applyFont="1"/>
    <xf numFmtId="55" fontId="3" fillId="0" borderId="0" xfId="0" applyNumberFormat="1" applyFont="1" applyAlignment="1">
      <alignment horizontal="right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179" fontId="4" fillId="0" borderId="0" xfId="0" applyNumberFormat="1" applyFont="1"/>
    <xf numFmtId="177" fontId="4" fillId="0" borderId="0" xfId="0" applyNumberFormat="1" applyFont="1"/>
    <xf numFmtId="177" fontId="4" fillId="0" borderId="16" xfId="0" applyNumberFormat="1" applyFont="1" applyBorder="1"/>
    <xf numFmtId="0" fontId="4" fillId="0" borderId="17" xfId="0" applyFont="1" applyBorder="1"/>
    <xf numFmtId="0" fontId="4" fillId="0" borderId="18" xfId="0" applyFont="1" applyBorder="1"/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9"/>
  <sheetViews>
    <sheetView tabSelected="1" workbookViewId="0">
      <selection activeCell="F10" sqref="F10"/>
    </sheetView>
  </sheetViews>
  <sheetFormatPr defaultRowHeight="13.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>
      <c r="A1" s="1" t="s">
        <v>0</v>
      </c>
      <c r="B1" s="11"/>
      <c r="C1" s="11"/>
      <c r="D1" s="26">
        <v>45383</v>
      </c>
    </row>
    <row r="2" spans="1:4" ht="13.5" customHeight="1">
      <c r="A2" s="2" t="s">
        <v>6</v>
      </c>
      <c r="B2" s="2" t="s">
        <v>16</v>
      </c>
      <c r="C2" s="20" t="s">
        <v>14</v>
      </c>
      <c r="D2" s="2" t="s">
        <v>19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5">
        <v>45383.416666666664</v>
      </c>
      <c r="B5" s="14">
        <v>5.2</v>
      </c>
      <c r="C5" s="23">
        <v>12.3</v>
      </c>
      <c r="D5" s="27"/>
    </row>
    <row r="6" spans="1:4" ht="16.5" customHeight="1">
      <c r="A6" s="6">
        <v>45384.416666608799</v>
      </c>
      <c r="B6" s="15">
        <v>5.4</v>
      </c>
      <c r="C6" s="24">
        <v>12.7</v>
      </c>
      <c r="D6" s="28"/>
    </row>
    <row r="7" spans="1:4" ht="16.5" customHeight="1">
      <c r="A7" s="6">
        <v>45385.416666608799</v>
      </c>
      <c r="B7" s="15">
        <v>5</v>
      </c>
      <c r="C7" s="24">
        <v>12.8</v>
      </c>
      <c r="D7" s="28"/>
    </row>
    <row r="8" spans="1:4" ht="16.5" customHeight="1">
      <c r="A8" s="6">
        <v>45386.416666608799</v>
      </c>
      <c r="B8" s="15">
        <v>5.0999999999999996</v>
      </c>
      <c r="C8" s="24">
        <v>12.6</v>
      </c>
      <c r="D8" s="28"/>
    </row>
    <row r="9" spans="1:4" ht="16.5" customHeight="1">
      <c r="A9" s="6">
        <v>45387.416666608799</v>
      </c>
      <c r="B9" s="15">
        <v>4.4000000000000004</v>
      </c>
      <c r="C9" s="24">
        <v>13.1</v>
      </c>
      <c r="D9" s="28"/>
    </row>
    <row r="10" spans="1:4" ht="16.5" customHeight="1">
      <c r="A10" s="6">
        <v>45388.416666608799</v>
      </c>
      <c r="B10" s="15">
        <v>4.2</v>
      </c>
      <c r="C10" s="24">
        <v>13.2</v>
      </c>
      <c r="D10" s="29"/>
    </row>
    <row r="11" spans="1:4" ht="16.5" customHeight="1">
      <c r="A11" s="6">
        <v>45389.416666608799</v>
      </c>
      <c r="B11" s="15">
        <v>3.6</v>
      </c>
      <c r="C11" s="24">
        <v>13.3</v>
      </c>
      <c r="D11" s="28"/>
    </row>
    <row r="12" spans="1:4" ht="16.5" customHeight="1">
      <c r="A12" s="6">
        <v>45390.416666608799</v>
      </c>
      <c r="B12" s="15">
        <v>3.1</v>
      </c>
      <c r="C12" s="24">
        <v>13.5</v>
      </c>
      <c r="D12" s="28"/>
    </row>
    <row r="13" spans="1:4" ht="16.5" customHeight="1">
      <c r="A13" s="6">
        <v>45391.416666608799</v>
      </c>
      <c r="B13" s="15">
        <v>2.6</v>
      </c>
      <c r="C13" s="24">
        <v>13.6</v>
      </c>
      <c r="D13" s="28"/>
    </row>
    <row r="14" spans="1:4" ht="16.5" customHeight="1">
      <c r="A14" s="6">
        <v>45392.416666608799</v>
      </c>
      <c r="B14" s="15">
        <v>3.1</v>
      </c>
      <c r="C14" s="24">
        <v>13.5</v>
      </c>
      <c r="D14" s="28"/>
    </row>
    <row r="15" spans="1:4" ht="16.5" customHeight="1">
      <c r="A15" s="6">
        <v>45393.416666608799</v>
      </c>
      <c r="B15" s="15">
        <v>3.1</v>
      </c>
      <c r="C15" s="24">
        <v>13.8</v>
      </c>
      <c r="D15" s="29"/>
    </row>
    <row r="16" spans="1:4" ht="16.5" customHeight="1">
      <c r="A16" s="6">
        <v>45394.416666608799</v>
      </c>
      <c r="B16" s="15">
        <v>2.7</v>
      </c>
      <c r="C16" s="24">
        <v>13.7</v>
      </c>
      <c r="D16" s="28"/>
    </row>
    <row r="17" spans="1:8" ht="16.5" customHeight="1">
      <c r="A17" s="6">
        <v>45395.416666608799</v>
      </c>
      <c r="B17" s="15">
        <v>2.7</v>
      </c>
      <c r="C17" s="24">
        <v>13.9</v>
      </c>
      <c r="D17" s="28"/>
    </row>
    <row r="18" spans="1:8" ht="16.5" customHeight="1">
      <c r="A18" s="6">
        <v>45396.416666608799</v>
      </c>
      <c r="B18" s="15">
        <v>2.9</v>
      </c>
      <c r="C18" s="24">
        <v>14.2</v>
      </c>
      <c r="D18" s="28"/>
    </row>
    <row r="19" spans="1:8" ht="16.5" customHeight="1">
      <c r="A19" s="6">
        <v>45397.416666608799</v>
      </c>
      <c r="B19" s="15">
        <v>2.7</v>
      </c>
      <c r="C19" s="24">
        <v>14.5</v>
      </c>
      <c r="D19" s="28"/>
    </row>
    <row r="20" spans="1:8" ht="16.5" customHeight="1">
      <c r="A20" s="6">
        <v>45398.416666608799</v>
      </c>
      <c r="B20" s="15">
        <v>2.2999999999999998</v>
      </c>
      <c r="C20" s="24">
        <v>14.7</v>
      </c>
      <c r="D20" s="28"/>
      <c r="F20" s="34"/>
      <c r="G20" s="37"/>
      <c r="H20" s="37"/>
    </row>
    <row r="21" spans="1:8" ht="16.5" customHeight="1">
      <c r="A21" s="6">
        <v>45399.416666608799</v>
      </c>
      <c r="B21" s="15">
        <v>1.8</v>
      </c>
      <c r="C21" s="24">
        <v>14.5</v>
      </c>
      <c r="D21" s="28"/>
    </row>
    <row r="22" spans="1:8" ht="16.5" customHeight="1">
      <c r="A22" s="6">
        <v>45400.416666608799</v>
      </c>
      <c r="B22" s="15">
        <v>1.6</v>
      </c>
      <c r="C22" s="24">
        <v>15</v>
      </c>
      <c r="D22" s="28"/>
    </row>
    <row r="23" spans="1:8" ht="16.5" customHeight="1">
      <c r="A23" s="6">
        <v>45401.416666608799</v>
      </c>
      <c r="B23" s="15">
        <v>1.5</v>
      </c>
      <c r="C23" s="24">
        <v>15.2</v>
      </c>
      <c r="D23" s="28"/>
    </row>
    <row r="24" spans="1:8" ht="16.5" customHeight="1">
      <c r="A24" s="6">
        <v>45402.416666608799</v>
      </c>
      <c r="B24" s="15">
        <v>1.5</v>
      </c>
      <c r="C24" s="24">
        <v>15.3</v>
      </c>
      <c r="D24" s="28"/>
    </row>
    <row r="25" spans="1:8" ht="16.5" customHeight="1">
      <c r="A25" s="6">
        <v>45403.416666608799</v>
      </c>
      <c r="B25" s="15">
        <v>1</v>
      </c>
      <c r="C25" s="24">
        <v>15.6</v>
      </c>
      <c r="D25" s="28"/>
    </row>
    <row r="26" spans="1:8" ht="16.5" customHeight="1">
      <c r="A26" s="6">
        <v>45404.416666608799</v>
      </c>
      <c r="B26" s="15">
        <v>0.9</v>
      </c>
      <c r="C26" s="24">
        <v>15.4</v>
      </c>
      <c r="D26" s="28"/>
    </row>
    <row r="27" spans="1:8" ht="16.5" customHeight="1">
      <c r="A27" s="6">
        <v>45405.416666608799</v>
      </c>
      <c r="B27" s="15">
        <v>0.9</v>
      </c>
      <c r="C27" s="24">
        <v>15.3</v>
      </c>
      <c r="D27" s="28"/>
    </row>
    <row r="28" spans="1:8" ht="16.5" customHeight="1">
      <c r="A28" s="6">
        <v>45406.416666608799</v>
      </c>
      <c r="B28" s="15">
        <v>1.1000000000000001</v>
      </c>
      <c r="C28" s="24">
        <v>15.3</v>
      </c>
      <c r="D28" s="28"/>
    </row>
    <row r="29" spans="1:8" ht="16.5" customHeight="1">
      <c r="A29" s="6">
        <v>45407.416666608799</v>
      </c>
      <c r="B29" s="15">
        <v>1.2</v>
      </c>
      <c r="C29" s="24">
        <v>15.3</v>
      </c>
      <c r="D29" s="28"/>
    </row>
    <row r="30" spans="1:8" ht="16.5" customHeight="1">
      <c r="A30" s="6">
        <v>45408.416666608799</v>
      </c>
      <c r="B30" s="15">
        <v>1.2</v>
      </c>
      <c r="C30" s="24">
        <v>15.8</v>
      </c>
      <c r="D30" s="28"/>
    </row>
    <row r="31" spans="1:8" ht="16.5" customHeight="1">
      <c r="A31" s="6">
        <v>45409.416666608799</v>
      </c>
      <c r="B31" s="15">
        <v>1.7</v>
      </c>
      <c r="C31" s="24">
        <v>15.7</v>
      </c>
      <c r="D31" s="28"/>
    </row>
    <row r="32" spans="1:8" ht="16.5" customHeight="1">
      <c r="A32" s="6">
        <v>45410.416666608799</v>
      </c>
      <c r="B32" s="15">
        <v>1.3</v>
      </c>
      <c r="C32" s="24">
        <v>15.6</v>
      </c>
      <c r="D32" s="28"/>
    </row>
    <row r="33" spans="1:7" ht="16.5" customHeight="1">
      <c r="A33" s="6">
        <v>45411.416666608799</v>
      </c>
      <c r="B33" s="15">
        <v>1.8</v>
      </c>
      <c r="C33" s="24">
        <v>16.3</v>
      </c>
      <c r="D33" s="28"/>
    </row>
    <row r="34" spans="1:7" ht="16.5" customHeight="1">
      <c r="A34" s="7">
        <v>45412.416666608799</v>
      </c>
      <c r="B34" s="16">
        <v>1.7</v>
      </c>
      <c r="C34" s="25">
        <v>16.3</v>
      </c>
      <c r="D34" s="30"/>
    </row>
    <row r="35" spans="1:7" ht="16.5" customHeight="1">
      <c r="A35" s="8" t="s">
        <v>21</v>
      </c>
      <c r="B35" s="17">
        <f>AVERAGE(B5:B34)</f>
        <v>2.5766666666666671</v>
      </c>
      <c r="C35" s="23">
        <f>AVERAGE(C5:C34)</f>
        <v>14.400000000000002</v>
      </c>
      <c r="D35" s="31"/>
      <c r="F35" s="35"/>
      <c r="G35" s="35"/>
    </row>
    <row r="36" spans="1:7" ht="16.5" customHeight="1">
      <c r="A36" s="9" t="s">
        <v>12</v>
      </c>
      <c r="B36" s="15">
        <f>MAX(B5:B34)</f>
        <v>5.4</v>
      </c>
      <c r="C36" s="15">
        <f>MAX(C5:C34)</f>
        <v>16.3</v>
      </c>
      <c r="D36" s="32"/>
      <c r="F36" s="35"/>
      <c r="G36" s="35"/>
    </row>
    <row r="37" spans="1:7" ht="16.5" customHeight="1">
      <c r="A37" s="9" t="s">
        <v>3</v>
      </c>
      <c r="B37" s="18">
        <f>INDEX(A5:A34,MATCH(MAX(B5:B34),B5:B34,0))</f>
        <v>45384.416666608799</v>
      </c>
      <c r="C37" s="18">
        <f>INDEX(A5:A34,MATCH(MAX(C5:C34),C5:C34,0))</f>
        <v>45411.416666608799</v>
      </c>
      <c r="D37" s="32"/>
      <c r="F37" s="36"/>
    </row>
    <row r="38" spans="1:7" ht="16.5" customHeight="1">
      <c r="A38" s="9" t="s">
        <v>8</v>
      </c>
      <c r="B38" s="15">
        <f>MIN(B5:B34)</f>
        <v>0.9</v>
      </c>
      <c r="C38" s="15">
        <f>MIN(C5:C34)</f>
        <v>12.3</v>
      </c>
      <c r="D38" s="32"/>
      <c r="F38" s="35"/>
      <c r="G38" s="35"/>
    </row>
    <row r="39" spans="1:7" ht="16.5" customHeight="1">
      <c r="A39" s="10" t="s">
        <v>24</v>
      </c>
      <c r="B39" s="19">
        <f>INDEX(A5:A34,MATCH(MIN(B5:B34),B5:B34,0))</f>
        <v>45404.416666608799</v>
      </c>
      <c r="C39" s="19">
        <f>INDEX(A5:A34,MATCH(MIN(C5:C34),C5:C34,0))</f>
        <v>45383.416666666664</v>
      </c>
      <c r="D39" s="33"/>
    </row>
  </sheetData>
  <mergeCells count="5">
    <mergeCell ref="A1:C1"/>
    <mergeCell ref="A2:A4"/>
    <mergeCell ref="B2:B3"/>
    <mergeCell ref="C2:C3"/>
    <mergeCell ref="D2:D4"/>
  </mergeCells>
  <phoneticPr fontId="2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topLeftCell="A13" workbookViewId="0">
      <selection activeCell="C20" sqref="C20"/>
    </sheetView>
  </sheetViews>
  <sheetFormatPr defaultRowHeight="13.5"/>
  <cols>
    <col min="1" max="1" width="14.75" customWidth="1" collapsed="1"/>
    <col min="2" max="3" width="8.625" customWidth="1" collapsed="1"/>
    <col min="4" max="4" width="28.875" customWidth="1" collapsed="1"/>
    <col min="6" max="6" width="10.5" bestFit="1" customWidth="1" collapsed="1"/>
  </cols>
  <sheetData>
    <row r="1" spans="1:4" ht="22.5" customHeight="1">
      <c r="A1" s="43" t="s">
        <v>31</v>
      </c>
      <c r="B1" s="46"/>
      <c r="C1" s="46"/>
      <c r="D1" s="47" t="s">
        <v>100</v>
      </c>
    </row>
    <row r="2" spans="1:4" ht="13.5" customHeight="1">
      <c r="A2" s="2" t="s">
        <v>6</v>
      </c>
      <c r="B2" s="2" t="s">
        <v>16</v>
      </c>
      <c r="C2" s="20" t="s">
        <v>14</v>
      </c>
      <c r="D2" s="2" t="s">
        <v>19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6" t="s">
        <v>68</v>
      </c>
      <c r="B5" s="14">
        <v>0</v>
      </c>
      <c r="C5" s="23">
        <v>8.1999999999999993</v>
      </c>
      <c r="D5" s="27"/>
    </row>
    <row r="6" spans="1:4" ht="16.5" customHeight="1">
      <c r="A6" s="44" t="s">
        <v>29</v>
      </c>
      <c r="B6" s="15">
        <v>0</v>
      </c>
      <c r="C6" s="24">
        <v>8.1</v>
      </c>
      <c r="D6" s="28"/>
    </row>
    <row r="7" spans="1:4" ht="16.5" customHeight="1">
      <c r="A7" s="44" t="s">
        <v>70</v>
      </c>
      <c r="B7" s="15">
        <v>0</v>
      </c>
      <c r="C7" s="24">
        <v>8.1999999999999993</v>
      </c>
      <c r="D7" s="28"/>
    </row>
    <row r="8" spans="1:4" ht="16.5" customHeight="1">
      <c r="A8" s="44" t="s">
        <v>72</v>
      </c>
      <c r="B8" s="15">
        <v>0</v>
      </c>
      <c r="C8" s="24">
        <v>7.9</v>
      </c>
      <c r="D8" s="28"/>
    </row>
    <row r="9" spans="1:4" ht="16.5" customHeight="1">
      <c r="A9" s="44" t="s">
        <v>1</v>
      </c>
      <c r="B9" s="15">
        <v>0</v>
      </c>
      <c r="C9" s="24">
        <v>7.9</v>
      </c>
      <c r="D9" s="28"/>
    </row>
    <row r="10" spans="1:4" ht="16.5" customHeight="1">
      <c r="A10" s="44" t="s">
        <v>73</v>
      </c>
      <c r="B10" s="15">
        <v>0</v>
      </c>
      <c r="C10" s="24">
        <v>8</v>
      </c>
      <c r="D10" s="29"/>
    </row>
    <row r="11" spans="1:4" ht="16.5" customHeight="1">
      <c r="A11" s="44" t="s">
        <v>49</v>
      </c>
      <c r="B11" s="15">
        <v>0</v>
      </c>
      <c r="C11" s="24">
        <v>7.9</v>
      </c>
      <c r="D11" s="28"/>
    </row>
    <row r="12" spans="1:4" ht="16.5" customHeight="1">
      <c r="A12" s="44" t="s">
        <v>74</v>
      </c>
      <c r="B12" s="15">
        <v>0</v>
      </c>
      <c r="C12" s="24">
        <v>7.6</v>
      </c>
      <c r="D12" s="28"/>
    </row>
    <row r="13" spans="1:4" ht="16.5" customHeight="1">
      <c r="A13" s="44" t="s">
        <v>75</v>
      </c>
      <c r="B13" s="15">
        <v>0</v>
      </c>
      <c r="C13" s="24">
        <v>7.5</v>
      </c>
      <c r="D13" s="28"/>
    </row>
    <row r="14" spans="1:4" ht="16.5" customHeight="1">
      <c r="A14" s="44" t="s">
        <v>76</v>
      </c>
      <c r="B14" s="15">
        <v>0</v>
      </c>
      <c r="C14" s="24">
        <v>7.3</v>
      </c>
      <c r="D14" s="28"/>
    </row>
    <row r="15" spans="1:4" ht="16.5" customHeight="1">
      <c r="A15" s="44" t="s">
        <v>77</v>
      </c>
      <c r="B15" s="15">
        <v>0</v>
      </c>
      <c r="C15" s="24">
        <v>7.3</v>
      </c>
      <c r="D15" s="29"/>
    </row>
    <row r="16" spans="1:4" ht="16.5" customHeight="1">
      <c r="A16" s="44" t="s">
        <v>78</v>
      </c>
      <c r="B16" s="15">
        <v>0</v>
      </c>
      <c r="C16" s="24">
        <v>7.3</v>
      </c>
      <c r="D16" s="28"/>
    </row>
    <row r="17" spans="1:8" ht="16.5" customHeight="1">
      <c r="A17" s="44" t="s">
        <v>79</v>
      </c>
      <c r="B17" s="15">
        <v>0</v>
      </c>
      <c r="C17" s="24">
        <v>7.2</v>
      </c>
      <c r="D17" s="28"/>
    </row>
    <row r="18" spans="1:8" ht="16.5" customHeight="1">
      <c r="A18" s="44" t="s">
        <v>80</v>
      </c>
      <c r="B18" s="15">
        <v>0</v>
      </c>
      <c r="C18" s="24">
        <v>7</v>
      </c>
      <c r="D18" s="28"/>
    </row>
    <row r="19" spans="1:8" ht="16.5" customHeight="1">
      <c r="A19" s="44" t="s">
        <v>81</v>
      </c>
      <c r="B19" s="15">
        <v>0</v>
      </c>
      <c r="C19" s="24">
        <v>7.1</v>
      </c>
      <c r="D19" s="28"/>
    </row>
    <row r="20" spans="1:8" ht="16.5" customHeight="1">
      <c r="A20" s="44" t="s">
        <v>83</v>
      </c>
      <c r="B20" s="15">
        <v>0</v>
      </c>
      <c r="C20" s="24">
        <v>6.8</v>
      </c>
      <c r="D20" s="28"/>
      <c r="F20" s="51"/>
      <c r="G20" s="52"/>
      <c r="H20" s="52"/>
    </row>
    <row r="21" spans="1:8" ht="16.5" customHeight="1">
      <c r="A21" s="44" t="s">
        <v>64</v>
      </c>
      <c r="B21" s="15">
        <v>0</v>
      </c>
      <c r="C21" s="24">
        <v>7</v>
      </c>
      <c r="D21" s="28"/>
    </row>
    <row r="22" spans="1:8" ht="16.5" customHeight="1">
      <c r="A22" s="44" t="s">
        <v>84</v>
      </c>
      <c r="B22" s="15">
        <v>0</v>
      </c>
      <c r="C22" s="24">
        <v>6.9</v>
      </c>
      <c r="D22" s="28"/>
    </row>
    <row r="23" spans="1:8" ht="16.5" customHeight="1">
      <c r="A23" s="44" t="s">
        <v>85</v>
      </c>
      <c r="B23" s="15">
        <v>0</v>
      </c>
      <c r="C23" s="24">
        <v>6.9</v>
      </c>
      <c r="D23" s="28"/>
    </row>
    <row r="24" spans="1:8" ht="16.5" customHeight="1">
      <c r="A24" s="44" t="s">
        <v>86</v>
      </c>
      <c r="B24" s="15">
        <v>0</v>
      </c>
      <c r="C24" s="24">
        <v>7.1</v>
      </c>
      <c r="D24" s="28"/>
    </row>
    <row r="25" spans="1:8" ht="16.5" customHeight="1">
      <c r="A25" s="44" t="s">
        <v>87</v>
      </c>
      <c r="B25" s="15">
        <v>2.2999999999999998</v>
      </c>
      <c r="C25" s="24">
        <v>7.5</v>
      </c>
      <c r="D25" s="28"/>
    </row>
    <row r="26" spans="1:8" ht="16.5" customHeight="1">
      <c r="A26" s="44" t="s">
        <v>88</v>
      </c>
      <c r="B26" s="15">
        <v>4.9000000000000004</v>
      </c>
      <c r="C26" s="24">
        <v>7.6</v>
      </c>
      <c r="D26" s="28"/>
    </row>
    <row r="27" spans="1:8" ht="16.5" customHeight="1">
      <c r="A27" s="44" t="s">
        <v>90</v>
      </c>
      <c r="B27" s="15">
        <v>5.2</v>
      </c>
      <c r="C27" s="24">
        <v>7.5</v>
      </c>
      <c r="D27" s="28"/>
    </row>
    <row r="28" spans="1:8" ht="16.5" customHeight="1">
      <c r="A28" s="44" t="s">
        <v>91</v>
      </c>
      <c r="B28" s="15">
        <v>5</v>
      </c>
      <c r="C28" s="24">
        <v>7.5</v>
      </c>
      <c r="D28" s="28"/>
    </row>
    <row r="29" spans="1:8" ht="16.5" customHeight="1">
      <c r="A29" s="44" t="s">
        <v>92</v>
      </c>
      <c r="B29" s="15">
        <v>4.3</v>
      </c>
      <c r="C29" s="24">
        <v>7.7</v>
      </c>
      <c r="D29" s="28"/>
    </row>
    <row r="30" spans="1:8" ht="16.5" customHeight="1">
      <c r="A30" s="44" t="s">
        <v>93</v>
      </c>
      <c r="B30" s="15">
        <v>4.2</v>
      </c>
      <c r="C30" s="24">
        <v>7.6</v>
      </c>
      <c r="D30" s="28"/>
    </row>
    <row r="31" spans="1:8" ht="16.5" customHeight="1">
      <c r="A31" s="44" t="s">
        <v>94</v>
      </c>
      <c r="B31" s="15">
        <v>2.9</v>
      </c>
      <c r="C31" s="24">
        <v>7.8</v>
      </c>
      <c r="D31" s="28"/>
    </row>
    <row r="32" spans="1:8" ht="16.5" customHeight="1">
      <c r="A32" s="44" t="s">
        <v>66</v>
      </c>
      <c r="B32" s="15">
        <v>2.8</v>
      </c>
      <c r="C32" s="24">
        <v>7.6</v>
      </c>
      <c r="D32" s="28"/>
    </row>
    <row r="33" spans="1:7" ht="16.5" customHeight="1">
      <c r="A33" s="44" t="s">
        <v>40</v>
      </c>
      <c r="B33" s="15">
        <v>3.3</v>
      </c>
      <c r="C33" s="24">
        <v>7.4</v>
      </c>
      <c r="D33" s="28"/>
    </row>
    <row r="34" spans="1:7" ht="16.5" customHeight="1">
      <c r="A34" s="45" t="s">
        <v>95</v>
      </c>
      <c r="B34" s="39">
        <v>2.9</v>
      </c>
      <c r="C34" s="41">
        <v>7.2</v>
      </c>
      <c r="D34" s="42"/>
    </row>
    <row r="35" spans="1:7" ht="16.5" customHeight="1">
      <c r="A35" s="38" t="s">
        <v>96</v>
      </c>
      <c r="B35" s="16">
        <v>1.9</v>
      </c>
      <c r="C35" s="25">
        <v>7.3</v>
      </c>
      <c r="D35" s="30"/>
    </row>
    <row r="36" spans="1:7" ht="16.5" customHeight="1">
      <c r="A36" s="8" t="s">
        <v>21</v>
      </c>
      <c r="B36" s="17">
        <f>AVERAGE(B5:B35)</f>
        <v>1.2806451612903225</v>
      </c>
      <c r="C36" s="23">
        <f>AVERAGE(C5:C35)</f>
        <v>7.4806451612903215</v>
      </c>
      <c r="D36" s="48"/>
      <c r="F36" s="35"/>
      <c r="G36" s="35"/>
    </row>
    <row r="37" spans="1:7" ht="16.5" customHeight="1">
      <c r="A37" s="9" t="s">
        <v>12</v>
      </c>
      <c r="B37" s="15">
        <f>MAX(B5:B35)</f>
        <v>5.2</v>
      </c>
      <c r="C37" s="15">
        <f>MAX(C5:C35)</f>
        <v>8.1999999999999993</v>
      </c>
      <c r="D37" s="49"/>
      <c r="F37" s="35"/>
      <c r="G37" s="35"/>
    </row>
    <row r="38" spans="1:7" ht="16.5" customHeight="1">
      <c r="A38" s="9" t="s">
        <v>3</v>
      </c>
      <c r="B38" s="18" t="s">
        <v>97</v>
      </c>
      <c r="C38" s="18" t="s">
        <v>98</v>
      </c>
      <c r="D38" s="49"/>
    </row>
    <row r="39" spans="1:7" ht="16.5" customHeight="1">
      <c r="A39" s="9" t="s">
        <v>8</v>
      </c>
      <c r="B39" s="15">
        <f>MIN(B5:B35)</f>
        <v>0</v>
      </c>
      <c r="C39" s="15">
        <f>MIN(C5:C35)</f>
        <v>6.8</v>
      </c>
      <c r="D39" s="49"/>
      <c r="F39" s="35"/>
      <c r="G39" s="35"/>
    </row>
    <row r="40" spans="1:7" ht="16.5" customHeight="1">
      <c r="A40" s="10" t="s">
        <v>24</v>
      </c>
      <c r="B40" s="19" t="s">
        <v>98</v>
      </c>
      <c r="C40" s="19" t="s">
        <v>99</v>
      </c>
      <c r="D40" s="50"/>
    </row>
  </sheetData>
  <mergeCells count="5">
    <mergeCell ref="A1:C1"/>
    <mergeCell ref="A2:A4"/>
    <mergeCell ref="B2:B3"/>
    <mergeCell ref="C2:C3"/>
    <mergeCell ref="D2:D4"/>
  </mergeCells>
  <phoneticPr fontId="2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topLeftCell="A13" workbookViewId="0">
      <selection activeCell="E40" sqref="E40"/>
    </sheetView>
  </sheetViews>
  <sheetFormatPr defaultRowHeight="13.5"/>
  <cols>
    <col min="1" max="1" width="14.75" customWidth="1" collapsed="1"/>
    <col min="2" max="3" width="8.625" customWidth="1" collapsed="1"/>
    <col min="4" max="4" width="28.875" customWidth="1" collapsed="1"/>
    <col min="6" max="6" width="10.5" bestFit="1" customWidth="1" collapsed="1"/>
  </cols>
  <sheetData>
    <row r="1" spans="1:4" ht="22.5" customHeight="1">
      <c r="A1" s="43" t="s">
        <v>31</v>
      </c>
      <c r="B1" s="46"/>
      <c r="C1" s="46"/>
      <c r="D1" s="47" t="s">
        <v>130</v>
      </c>
    </row>
    <row r="2" spans="1:4" ht="13.5" customHeight="1">
      <c r="A2" s="2" t="s">
        <v>6</v>
      </c>
      <c r="B2" s="2" t="s">
        <v>16</v>
      </c>
      <c r="C2" s="20" t="s">
        <v>14</v>
      </c>
      <c r="D2" s="2" t="s">
        <v>19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6" t="s">
        <v>101</v>
      </c>
      <c r="B5" s="14">
        <v>1.1000000000000001</v>
      </c>
      <c r="C5" s="23">
        <v>7.6</v>
      </c>
      <c r="D5" s="27"/>
    </row>
    <row r="6" spans="1:4" ht="16.5" customHeight="1">
      <c r="A6" s="44" t="s">
        <v>102</v>
      </c>
      <c r="B6" s="15">
        <v>1.2</v>
      </c>
      <c r="C6" s="24">
        <v>7.7</v>
      </c>
      <c r="D6" s="28"/>
    </row>
    <row r="7" spans="1:4" ht="16.5" customHeight="1">
      <c r="A7" s="44" t="s">
        <v>103</v>
      </c>
      <c r="B7" s="15">
        <v>2.4</v>
      </c>
      <c r="C7" s="24">
        <v>7.7</v>
      </c>
      <c r="D7" s="28"/>
    </row>
    <row r="8" spans="1:4" ht="16.5" customHeight="1">
      <c r="A8" s="44" t="s">
        <v>104</v>
      </c>
      <c r="B8" s="15">
        <v>2.6</v>
      </c>
      <c r="C8" s="24">
        <v>7.3</v>
      </c>
      <c r="D8" s="28"/>
    </row>
    <row r="9" spans="1:4" ht="16.5" customHeight="1">
      <c r="A9" s="44" t="s">
        <v>105</v>
      </c>
      <c r="B9" s="15">
        <v>1.7</v>
      </c>
      <c r="C9" s="24">
        <v>7.1</v>
      </c>
      <c r="D9" s="28"/>
    </row>
    <row r="10" spans="1:4" ht="16.5" customHeight="1">
      <c r="A10" s="44" t="s">
        <v>106</v>
      </c>
      <c r="B10" s="15">
        <v>1.7</v>
      </c>
      <c r="C10" s="24">
        <v>7.1</v>
      </c>
      <c r="D10" s="29"/>
    </row>
    <row r="11" spans="1:4" ht="16.5" customHeight="1">
      <c r="A11" s="44" t="s">
        <v>107</v>
      </c>
      <c r="B11" s="15">
        <v>1.3</v>
      </c>
      <c r="C11" s="24">
        <v>7.2</v>
      </c>
      <c r="D11" s="28"/>
    </row>
    <row r="12" spans="1:4" ht="16.5" customHeight="1">
      <c r="A12" s="44" t="s">
        <v>108</v>
      </c>
      <c r="B12" s="15">
        <v>2.4</v>
      </c>
      <c r="C12" s="24">
        <v>7.1</v>
      </c>
      <c r="D12" s="28"/>
    </row>
    <row r="13" spans="1:4" ht="16.5" customHeight="1">
      <c r="A13" s="44" t="s">
        <v>109</v>
      </c>
      <c r="B13" s="15">
        <v>1.9</v>
      </c>
      <c r="C13" s="24">
        <v>7.1</v>
      </c>
      <c r="D13" s="28"/>
    </row>
    <row r="14" spans="1:4" ht="16.5" customHeight="1">
      <c r="A14" s="44" t="s">
        <v>110</v>
      </c>
      <c r="B14" s="15">
        <v>1.8</v>
      </c>
      <c r="C14" s="24">
        <v>7.2</v>
      </c>
      <c r="D14" s="28"/>
    </row>
    <row r="15" spans="1:4" ht="16.5" customHeight="1">
      <c r="A15" s="44" t="s">
        <v>111</v>
      </c>
      <c r="B15" s="15">
        <v>2.6</v>
      </c>
      <c r="C15" s="24">
        <v>7</v>
      </c>
      <c r="D15" s="29"/>
    </row>
    <row r="16" spans="1:4" ht="16.5" customHeight="1">
      <c r="A16" s="44" t="s">
        <v>112</v>
      </c>
      <c r="B16" s="15">
        <v>2.1</v>
      </c>
      <c r="C16" s="24">
        <v>7.2</v>
      </c>
      <c r="D16" s="28"/>
    </row>
    <row r="17" spans="1:8" ht="16.5" customHeight="1">
      <c r="A17" s="44" t="s">
        <v>113</v>
      </c>
      <c r="B17" s="15">
        <v>2.7</v>
      </c>
      <c r="C17" s="24">
        <v>7.2</v>
      </c>
      <c r="D17" s="28"/>
    </row>
    <row r="18" spans="1:8" ht="16.5" customHeight="1">
      <c r="A18" s="44" t="s">
        <v>115</v>
      </c>
      <c r="B18" s="15">
        <v>1.7</v>
      </c>
      <c r="C18" s="24">
        <v>7</v>
      </c>
      <c r="D18" s="28"/>
    </row>
    <row r="19" spans="1:8" ht="16.5" customHeight="1">
      <c r="A19" s="44" t="s">
        <v>18</v>
      </c>
      <c r="B19" s="15">
        <v>1.9</v>
      </c>
      <c r="C19" s="24">
        <v>7</v>
      </c>
      <c r="D19" s="28"/>
    </row>
    <row r="20" spans="1:8" ht="16.5" customHeight="1">
      <c r="A20" s="44" t="s">
        <v>116</v>
      </c>
      <c r="B20" s="15">
        <v>1.3</v>
      </c>
      <c r="C20" s="24">
        <v>7.3</v>
      </c>
      <c r="D20" s="28"/>
      <c r="F20" s="51"/>
      <c r="G20" s="52"/>
      <c r="H20" s="52"/>
    </row>
    <row r="21" spans="1:8" ht="16.5" customHeight="1">
      <c r="A21" s="44" t="s">
        <v>117</v>
      </c>
      <c r="B21" s="15">
        <v>1.4</v>
      </c>
      <c r="C21" s="24">
        <v>7.3</v>
      </c>
      <c r="D21" s="28"/>
    </row>
    <row r="22" spans="1:8" ht="16.5" customHeight="1">
      <c r="A22" s="44" t="s">
        <v>114</v>
      </c>
      <c r="B22" s="15">
        <v>2.5</v>
      </c>
      <c r="C22" s="24">
        <v>7.1</v>
      </c>
      <c r="D22" s="28"/>
    </row>
    <row r="23" spans="1:8" ht="16.5" customHeight="1">
      <c r="A23" s="44" t="s">
        <v>118</v>
      </c>
      <c r="B23" s="15">
        <v>2.2000000000000002</v>
      </c>
      <c r="C23" s="24">
        <v>7.1</v>
      </c>
      <c r="D23" s="28"/>
    </row>
    <row r="24" spans="1:8" ht="16.5" customHeight="1">
      <c r="A24" s="44" t="s">
        <v>119</v>
      </c>
      <c r="B24" s="15">
        <v>1.2</v>
      </c>
      <c r="C24" s="24">
        <v>7.2</v>
      </c>
      <c r="D24" s="28"/>
    </row>
    <row r="25" spans="1:8" ht="16.5" customHeight="1">
      <c r="A25" s="44" t="s">
        <v>120</v>
      </c>
      <c r="B25" s="15">
        <v>1.2</v>
      </c>
      <c r="C25" s="24">
        <v>7.6</v>
      </c>
      <c r="D25" s="28"/>
    </row>
    <row r="26" spans="1:8" ht="16.5" customHeight="1">
      <c r="A26" s="44" t="s">
        <v>82</v>
      </c>
      <c r="B26" s="15">
        <v>1.3</v>
      </c>
      <c r="C26" s="24">
        <v>7.4</v>
      </c>
      <c r="D26" s="28"/>
    </row>
    <row r="27" spans="1:8" ht="16.5" customHeight="1">
      <c r="A27" s="44" t="s">
        <v>62</v>
      </c>
      <c r="B27" s="15">
        <v>0.9</v>
      </c>
      <c r="C27" s="24">
        <v>7.3</v>
      </c>
      <c r="D27" s="28"/>
    </row>
    <row r="28" spans="1:8" ht="16.5" customHeight="1">
      <c r="A28" s="44" t="s">
        <v>121</v>
      </c>
      <c r="B28" s="15">
        <v>1</v>
      </c>
      <c r="C28" s="24">
        <v>7.2</v>
      </c>
      <c r="D28" s="28"/>
    </row>
    <row r="29" spans="1:8" ht="16.5" customHeight="1">
      <c r="A29" s="44" t="s">
        <v>122</v>
      </c>
      <c r="B29" s="15">
        <v>0.1</v>
      </c>
      <c r="C29" s="24">
        <v>7.1</v>
      </c>
      <c r="D29" s="28"/>
    </row>
    <row r="30" spans="1:8" ht="16.5" customHeight="1">
      <c r="A30" s="44" t="s">
        <v>123</v>
      </c>
      <c r="B30" s="15">
        <v>0</v>
      </c>
      <c r="C30" s="24">
        <v>6.8</v>
      </c>
      <c r="D30" s="28"/>
    </row>
    <row r="31" spans="1:8" ht="16.5" customHeight="1">
      <c r="A31" s="44" t="s">
        <v>124</v>
      </c>
      <c r="B31" s="15">
        <v>0</v>
      </c>
      <c r="C31" s="24">
        <v>7</v>
      </c>
      <c r="D31" s="28"/>
    </row>
    <row r="32" spans="1:8" ht="16.5" customHeight="1">
      <c r="A32" s="44" t="s">
        <v>125</v>
      </c>
      <c r="B32" s="15">
        <v>0</v>
      </c>
      <c r="C32" s="24">
        <v>7.2</v>
      </c>
      <c r="D32" s="28"/>
    </row>
    <row r="33" spans="1:7" ht="16.5" customHeight="1">
      <c r="A33" s="44"/>
      <c r="B33" s="15"/>
      <c r="C33" s="24"/>
      <c r="D33" s="28"/>
    </row>
    <row r="34" spans="1:7" ht="16.5" customHeight="1">
      <c r="A34" s="45"/>
      <c r="B34" s="39"/>
      <c r="C34" s="41"/>
      <c r="D34" s="42"/>
    </row>
    <row r="35" spans="1:7" ht="16.5" customHeight="1">
      <c r="A35" s="38"/>
      <c r="B35" s="16"/>
      <c r="C35" s="25"/>
      <c r="D35" s="30"/>
    </row>
    <row r="36" spans="1:7" ht="16.5" customHeight="1">
      <c r="A36" s="8" t="s">
        <v>21</v>
      </c>
      <c r="B36" s="17">
        <f>AVERAGE(B5:B35)</f>
        <v>1.5071428571428573</v>
      </c>
      <c r="C36" s="23">
        <f>AVERAGE(C5:C35)</f>
        <v>7.2178571428571425</v>
      </c>
      <c r="D36" s="48"/>
      <c r="F36" s="35"/>
      <c r="G36" s="35"/>
    </row>
    <row r="37" spans="1:7" ht="16.5" customHeight="1">
      <c r="A37" s="9" t="s">
        <v>12</v>
      </c>
      <c r="B37" s="15">
        <f>MAX(B5:B35)</f>
        <v>2.7</v>
      </c>
      <c r="C37" s="15">
        <f>MAX(C5:C35)</f>
        <v>7.7</v>
      </c>
      <c r="D37" s="49"/>
      <c r="F37" s="35"/>
      <c r="G37" s="35"/>
    </row>
    <row r="38" spans="1:7" ht="16.5" customHeight="1">
      <c r="A38" s="9" t="s">
        <v>3</v>
      </c>
      <c r="B38" s="18" t="s">
        <v>127</v>
      </c>
      <c r="C38" s="18" t="s">
        <v>129</v>
      </c>
      <c r="D38" s="49"/>
    </row>
    <row r="39" spans="1:7" ht="16.5" customHeight="1">
      <c r="A39" s="9" t="s">
        <v>8</v>
      </c>
      <c r="B39" s="15">
        <f>MIN(B5:B35)</f>
        <v>0</v>
      </c>
      <c r="C39" s="15">
        <f>MIN(C5:C35)</f>
        <v>6.8</v>
      </c>
      <c r="D39" s="49"/>
      <c r="F39" s="35"/>
      <c r="G39" s="35"/>
    </row>
    <row r="40" spans="1:7" ht="16.5" customHeight="1">
      <c r="A40" s="10" t="s">
        <v>24</v>
      </c>
      <c r="B40" s="19" t="s">
        <v>128</v>
      </c>
      <c r="C40" s="19" t="s">
        <v>128</v>
      </c>
      <c r="D40" s="50"/>
    </row>
  </sheetData>
  <mergeCells count="5">
    <mergeCell ref="A1:C1"/>
    <mergeCell ref="A2:A4"/>
    <mergeCell ref="B2:B3"/>
    <mergeCell ref="C2:C3"/>
    <mergeCell ref="D2:D4"/>
  </mergeCells>
  <phoneticPr fontId="2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workbookViewId="0">
      <selection activeCell="I24" sqref="I24"/>
    </sheetView>
  </sheetViews>
  <sheetFormatPr defaultRowHeight="13.5"/>
  <cols>
    <col min="1" max="1" width="14.75" customWidth="1" collapsed="1"/>
    <col min="2" max="3" width="8.625" customWidth="1" collapsed="1"/>
    <col min="4" max="4" width="28.875" customWidth="1" collapsed="1"/>
    <col min="6" max="6" width="10.5" bestFit="1" customWidth="1" collapsed="1"/>
  </cols>
  <sheetData>
    <row r="1" spans="1:4" ht="22.5" customHeight="1">
      <c r="A1" s="43" t="s">
        <v>31</v>
      </c>
      <c r="B1" s="46"/>
      <c r="C1" s="46"/>
      <c r="D1" s="47" t="s">
        <v>155</v>
      </c>
    </row>
    <row r="2" spans="1:4" ht="13.5" customHeight="1">
      <c r="A2" s="2" t="s">
        <v>7</v>
      </c>
      <c r="B2" s="2" t="s">
        <v>17</v>
      </c>
      <c r="C2" s="20" t="s">
        <v>15</v>
      </c>
      <c r="D2" s="2" t="s">
        <v>20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44">
        <v>45717.416666666701</v>
      </c>
      <c r="B5" s="53">
        <v>0</v>
      </c>
      <c r="C5" s="54">
        <v>7.7</v>
      </c>
      <c r="D5" s="27"/>
    </row>
    <row r="6" spans="1:4" ht="16.5" customHeight="1">
      <c r="A6" s="44">
        <v>45718.416666666701</v>
      </c>
      <c r="B6" s="53">
        <v>0</v>
      </c>
      <c r="C6" s="55">
        <v>8</v>
      </c>
      <c r="D6" s="28"/>
    </row>
    <row r="7" spans="1:4" ht="16.5" customHeight="1">
      <c r="A7" s="6">
        <v>45719.416666666701</v>
      </c>
      <c r="B7" s="14">
        <v>0</v>
      </c>
      <c r="C7" s="23">
        <v>8.1999999999999993</v>
      </c>
      <c r="D7" s="28"/>
    </row>
    <row r="8" spans="1:4" ht="16.5" customHeight="1">
      <c r="A8" s="44" t="s">
        <v>131</v>
      </c>
      <c r="B8" s="15">
        <v>0</v>
      </c>
      <c r="C8" s="24">
        <v>8.9</v>
      </c>
      <c r="D8" s="28"/>
    </row>
    <row r="9" spans="1:4" ht="16.5" customHeight="1">
      <c r="A9" s="44" t="s">
        <v>69</v>
      </c>
      <c r="B9" s="15">
        <v>0</v>
      </c>
      <c r="C9" s="24">
        <v>9.1999999999999993</v>
      </c>
      <c r="D9" s="28"/>
    </row>
    <row r="10" spans="1:4" ht="16.5" customHeight="1">
      <c r="A10" s="44" t="s">
        <v>132</v>
      </c>
      <c r="B10" s="15">
        <v>0</v>
      </c>
      <c r="C10" s="24">
        <v>8.9</v>
      </c>
      <c r="D10" s="29"/>
    </row>
    <row r="11" spans="1:4" ht="16.5" customHeight="1">
      <c r="A11" s="44" t="s">
        <v>133</v>
      </c>
      <c r="B11" s="15">
        <v>0</v>
      </c>
      <c r="C11" s="24">
        <v>8.6</v>
      </c>
      <c r="D11" s="28"/>
    </row>
    <row r="12" spans="1:4" ht="16.5" customHeight="1">
      <c r="A12" s="44" t="s">
        <v>134</v>
      </c>
      <c r="B12" s="15">
        <v>0</v>
      </c>
      <c r="C12" s="24">
        <v>8.8000000000000007</v>
      </c>
      <c r="D12" s="28"/>
    </row>
    <row r="13" spans="1:4" ht="16.5" customHeight="1">
      <c r="A13" s="44" t="s">
        <v>136</v>
      </c>
      <c r="B13" s="15">
        <v>0</v>
      </c>
      <c r="C13" s="24">
        <v>8.5</v>
      </c>
      <c r="D13" s="28"/>
    </row>
    <row r="14" spans="1:4" ht="16.5" customHeight="1">
      <c r="A14" s="44" t="s">
        <v>89</v>
      </c>
      <c r="B14" s="15">
        <v>0</v>
      </c>
      <c r="C14" s="24">
        <v>8.6</v>
      </c>
      <c r="D14" s="28"/>
    </row>
    <row r="15" spans="1:4" ht="16.5" customHeight="1">
      <c r="A15" s="44" t="s">
        <v>71</v>
      </c>
      <c r="B15" s="15">
        <v>0</v>
      </c>
      <c r="C15" s="24">
        <v>9</v>
      </c>
      <c r="D15" s="29"/>
    </row>
    <row r="16" spans="1:4" ht="16.5" customHeight="1">
      <c r="A16" s="44" t="s">
        <v>137</v>
      </c>
      <c r="B16" s="15">
        <v>0</v>
      </c>
      <c r="C16" s="24">
        <v>9.3000000000000007</v>
      </c>
      <c r="D16" s="28"/>
    </row>
    <row r="17" spans="1:8" ht="16.5" customHeight="1">
      <c r="A17" s="44" t="s">
        <v>138</v>
      </c>
      <c r="B17" s="15">
        <v>0</v>
      </c>
      <c r="C17" s="24">
        <v>9.4</v>
      </c>
      <c r="D17" s="28"/>
    </row>
    <row r="18" spans="1:8" ht="16.5" customHeight="1">
      <c r="A18" s="44" t="s">
        <v>139</v>
      </c>
      <c r="B18" s="15">
        <v>0</v>
      </c>
      <c r="C18" s="24">
        <v>9.6</v>
      </c>
      <c r="D18" s="28"/>
    </row>
    <row r="19" spans="1:8" ht="16.5" customHeight="1">
      <c r="A19" s="44" t="s">
        <v>140</v>
      </c>
      <c r="B19" s="15">
        <v>0</v>
      </c>
      <c r="C19" s="24">
        <v>10.3</v>
      </c>
      <c r="D19" s="28"/>
    </row>
    <row r="20" spans="1:8" ht="16.5" customHeight="1">
      <c r="A20" s="44" t="s">
        <v>126</v>
      </c>
      <c r="B20" s="15">
        <v>0</v>
      </c>
      <c r="C20" s="24">
        <v>10.1</v>
      </c>
      <c r="D20" s="28"/>
      <c r="F20" s="51"/>
      <c r="G20" s="52"/>
      <c r="H20" s="52"/>
    </row>
    <row r="21" spans="1:8" ht="16.5" customHeight="1">
      <c r="A21" s="44" t="s">
        <v>141</v>
      </c>
      <c r="B21" s="15">
        <v>0</v>
      </c>
      <c r="C21" s="24">
        <v>9.6999999999999993</v>
      </c>
      <c r="D21" s="28"/>
    </row>
    <row r="22" spans="1:8" ht="16.5" customHeight="1">
      <c r="A22" s="44" t="s">
        <v>142</v>
      </c>
      <c r="B22" s="15">
        <v>0</v>
      </c>
      <c r="C22" s="24">
        <v>9.9</v>
      </c>
      <c r="D22" s="28"/>
    </row>
    <row r="23" spans="1:8" ht="16.5" customHeight="1">
      <c r="A23" s="44" t="s">
        <v>143</v>
      </c>
      <c r="B23" s="15">
        <v>0</v>
      </c>
      <c r="C23" s="24">
        <v>9.5</v>
      </c>
      <c r="D23" s="28"/>
    </row>
    <row r="24" spans="1:8" ht="16.5" customHeight="1">
      <c r="A24" s="44" t="s">
        <v>144</v>
      </c>
      <c r="B24" s="15">
        <v>0</v>
      </c>
      <c r="C24" s="24">
        <v>9.6999999999999993</v>
      </c>
      <c r="D24" s="28"/>
    </row>
    <row r="25" spans="1:8" ht="16.5" customHeight="1">
      <c r="A25" s="44" t="s">
        <v>145</v>
      </c>
      <c r="B25" s="15">
        <v>0</v>
      </c>
      <c r="C25" s="24">
        <v>9.5</v>
      </c>
      <c r="D25" s="28"/>
    </row>
    <row r="26" spans="1:8" ht="16.5" customHeight="1">
      <c r="A26" s="44" t="s">
        <v>34</v>
      </c>
      <c r="B26" s="15">
        <v>0</v>
      </c>
      <c r="C26" s="24">
        <v>9.6</v>
      </c>
      <c r="D26" s="28"/>
    </row>
    <row r="27" spans="1:8" ht="16.5" customHeight="1">
      <c r="A27" s="44" t="s">
        <v>146</v>
      </c>
      <c r="B27" s="15">
        <v>0</v>
      </c>
      <c r="C27" s="24">
        <v>9.8000000000000007</v>
      </c>
      <c r="D27" s="28"/>
    </row>
    <row r="28" spans="1:8" ht="16.5" customHeight="1">
      <c r="A28" s="44" t="s">
        <v>147</v>
      </c>
      <c r="B28" s="15">
        <v>0</v>
      </c>
      <c r="C28" s="24">
        <v>10</v>
      </c>
      <c r="D28" s="28"/>
    </row>
    <row r="29" spans="1:8" ht="16.5" customHeight="1">
      <c r="A29" s="44" t="s">
        <v>148</v>
      </c>
      <c r="B29" s="15">
        <v>0</v>
      </c>
      <c r="C29" s="24">
        <v>10.199999999999999</v>
      </c>
      <c r="D29" s="28"/>
    </row>
    <row r="30" spans="1:8" ht="16.5" customHeight="1">
      <c r="A30" s="44" t="s">
        <v>135</v>
      </c>
      <c r="B30" s="15">
        <v>0</v>
      </c>
      <c r="C30" s="24">
        <v>10.5</v>
      </c>
      <c r="D30" s="28"/>
    </row>
    <row r="31" spans="1:8" ht="16.5" customHeight="1">
      <c r="A31" s="44" t="s">
        <v>149</v>
      </c>
      <c r="B31" s="15">
        <v>0</v>
      </c>
      <c r="C31" s="24">
        <v>11</v>
      </c>
      <c r="D31" s="28"/>
    </row>
    <row r="32" spans="1:8" ht="16.5" customHeight="1">
      <c r="A32" s="44" t="s">
        <v>150</v>
      </c>
      <c r="B32" s="15">
        <v>17</v>
      </c>
      <c r="C32" s="24">
        <v>11.2</v>
      </c>
      <c r="D32" s="28"/>
    </row>
    <row r="33" spans="1:7" ht="16.5" customHeight="1">
      <c r="A33" s="44" t="s">
        <v>10</v>
      </c>
      <c r="B33" s="15">
        <v>27.3</v>
      </c>
      <c r="C33" s="24">
        <v>12.1</v>
      </c>
      <c r="D33" s="28"/>
    </row>
    <row r="34" spans="1:7" ht="16.5" customHeight="1">
      <c r="A34" s="44" t="s">
        <v>151</v>
      </c>
      <c r="B34" s="15">
        <v>21.3</v>
      </c>
      <c r="C34" s="24">
        <v>12.3</v>
      </c>
      <c r="D34" s="42"/>
    </row>
    <row r="35" spans="1:7" ht="16.5" customHeight="1">
      <c r="A35" s="38">
        <v>45747.416666666701</v>
      </c>
      <c r="B35" s="16">
        <v>16</v>
      </c>
      <c r="C35" s="25">
        <v>12.2</v>
      </c>
      <c r="D35" s="30"/>
    </row>
    <row r="36" spans="1:7" ht="16.5" customHeight="1">
      <c r="A36" s="8" t="s">
        <v>22</v>
      </c>
      <c r="B36" s="17">
        <f>AVERAGE(B7:B35)</f>
        <v>2.8137931034482757</v>
      </c>
      <c r="C36" s="23">
        <f>AVERAGE(C7:C35)</f>
        <v>9.8137931034482744</v>
      </c>
      <c r="D36" s="48"/>
      <c r="F36" s="35"/>
      <c r="G36" s="35"/>
    </row>
    <row r="37" spans="1:7" ht="16.5" customHeight="1">
      <c r="A37" s="9" t="s">
        <v>13</v>
      </c>
      <c r="B37" s="15">
        <f>MAX(B7:B35)</f>
        <v>27.3</v>
      </c>
      <c r="C37" s="15">
        <f>MAX(C7:C35)</f>
        <v>12.3</v>
      </c>
      <c r="D37" s="49"/>
      <c r="F37" s="35"/>
      <c r="G37" s="35"/>
    </row>
    <row r="38" spans="1:7" ht="16.5" customHeight="1">
      <c r="A38" s="9" t="s">
        <v>4</v>
      </c>
      <c r="B38" s="18" t="s">
        <v>152</v>
      </c>
      <c r="C38" s="18" t="s">
        <v>154</v>
      </c>
      <c r="D38" s="49"/>
    </row>
    <row r="39" spans="1:7" ht="16.5" customHeight="1">
      <c r="A39" s="9" t="s">
        <v>9</v>
      </c>
      <c r="B39" s="15">
        <f>MIN(B7:B35)</f>
        <v>0</v>
      </c>
      <c r="C39" s="15">
        <f>MIN(C7:C35)</f>
        <v>8.1999999999999993</v>
      </c>
      <c r="D39" s="49"/>
      <c r="F39" s="35"/>
      <c r="G39" s="35"/>
    </row>
    <row r="40" spans="1:7" ht="16.5" customHeight="1">
      <c r="A40" s="10" t="s">
        <v>25</v>
      </c>
      <c r="B40" s="19" t="s">
        <v>153</v>
      </c>
      <c r="C40" s="19" t="s">
        <v>153</v>
      </c>
      <c r="D40" s="50"/>
    </row>
  </sheetData>
  <mergeCells count="5">
    <mergeCell ref="A1:C1"/>
    <mergeCell ref="A2:A4"/>
    <mergeCell ref="B2:B3"/>
    <mergeCell ref="C2:C3"/>
    <mergeCell ref="D2:D4"/>
  </mergeCells>
  <phoneticPr fontId="5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topLeftCell="A11" workbookViewId="0">
      <selection activeCell="A47" sqref="A47"/>
    </sheetView>
  </sheetViews>
  <sheetFormatPr defaultRowHeight="13.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>
      <c r="A1" s="1" t="s">
        <v>0</v>
      </c>
      <c r="B1" s="11"/>
      <c r="C1" s="11"/>
      <c r="D1" s="26">
        <v>45413</v>
      </c>
    </row>
    <row r="2" spans="1:4" ht="13.5" customHeight="1">
      <c r="A2" s="2" t="s">
        <v>6</v>
      </c>
      <c r="B2" s="2" t="s">
        <v>16</v>
      </c>
      <c r="C2" s="20" t="s">
        <v>14</v>
      </c>
      <c r="D2" s="2" t="s">
        <v>19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6">
        <v>45413.416666666664</v>
      </c>
      <c r="B5" s="14">
        <v>1.9</v>
      </c>
      <c r="C5" s="23">
        <v>16.399999999999999</v>
      </c>
      <c r="D5" s="27"/>
    </row>
    <row r="6" spans="1:4" ht="16.5" customHeight="1">
      <c r="A6" s="6">
        <v>45414.416666608799</v>
      </c>
      <c r="B6" s="15">
        <v>2.1</v>
      </c>
      <c r="C6" s="24">
        <v>16.3</v>
      </c>
      <c r="D6" s="28"/>
    </row>
    <row r="7" spans="1:4" ht="16.5" customHeight="1">
      <c r="A7" s="6">
        <v>45415.416666608799</v>
      </c>
      <c r="B7" s="15">
        <v>2.5</v>
      </c>
      <c r="C7" s="24">
        <v>16.399999999999999</v>
      </c>
      <c r="D7" s="28"/>
    </row>
    <row r="8" spans="1:4" ht="16.5" customHeight="1">
      <c r="A8" s="6">
        <v>45416.416666608799</v>
      </c>
      <c r="B8" s="15">
        <v>2.7</v>
      </c>
      <c r="C8" s="24">
        <v>16.899999999999999</v>
      </c>
      <c r="D8" s="28"/>
    </row>
    <row r="9" spans="1:4" ht="16.5" customHeight="1">
      <c r="A9" s="6">
        <v>45417.416666608799</v>
      </c>
      <c r="B9" s="15">
        <v>3.1</v>
      </c>
      <c r="C9" s="24">
        <v>17.2</v>
      </c>
      <c r="D9" s="28"/>
    </row>
    <row r="10" spans="1:4" ht="16.5" customHeight="1">
      <c r="A10" s="6">
        <v>45418.416666608799</v>
      </c>
      <c r="B10" s="15">
        <v>2.8</v>
      </c>
      <c r="C10" s="24">
        <v>17.3</v>
      </c>
      <c r="D10" s="29"/>
    </row>
    <row r="11" spans="1:4" ht="16.5" customHeight="1">
      <c r="A11" s="6">
        <v>45419.416666608799</v>
      </c>
      <c r="B11" s="15">
        <v>10.8</v>
      </c>
      <c r="C11" s="24">
        <v>16.2</v>
      </c>
      <c r="D11" s="28"/>
    </row>
    <row r="12" spans="1:4" ht="16.5" customHeight="1">
      <c r="A12" s="6">
        <v>45420.416666608799</v>
      </c>
      <c r="B12" s="15">
        <v>6.3</v>
      </c>
      <c r="C12" s="24">
        <v>15.9</v>
      </c>
      <c r="D12" s="28"/>
    </row>
    <row r="13" spans="1:4" ht="16.5" customHeight="1">
      <c r="A13" s="6">
        <v>45421.416666608799</v>
      </c>
      <c r="B13" s="15">
        <v>4.0999999999999996</v>
      </c>
      <c r="C13" s="24">
        <v>16</v>
      </c>
      <c r="D13" s="28"/>
    </row>
    <row r="14" spans="1:4" ht="16.5" customHeight="1">
      <c r="A14" s="6">
        <v>45422.416666608799</v>
      </c>
      <c r="B14" s="15">
        <v>3.4</v>
      </c>
      <c r="C14" s="24">
        <v>15.9</v>
      </c>
      <c r="D14" s="28"/>
    </row>
    <row r="15" spans="1:4" ht="16.5" customHeight="1">
      <c r="A15" s="6">
        <v>45423.416666608799</v>
      </c>
      <c r="B15" s="15">
        <v>3.1</v>
      </c>
      <c r="C15" s="24">
        <v>16.100000000000001</v>
      </c>
      <c r="D15" s="29"/>
    </row>
    <row r="16" spans="1:4" ht="16.5" customHeight="1">
      <c r="A16" s="6">
        <v>45424.416666608799</v>
      </c>
      <c r="B16" s="15">
        <v>2.8</v>
      </c>
      <c r="C16" s="24">
        <v>16.399999999999999</v>
      </c>
      <c r="D16" s="28"/>
    </row>
    <row r="17" spans="1:8" ht="16.5" customHeight="1">
      <c r="A17" s="6">
        <v>45425.416666608799</v>
      </c>
      <c r="B17" s="15">
        <v>11.4</v>
      </c>
      <c r="C17" s="24">
        <v>15.8</v>
      </c>
      <c r="D17" s="28"/>
    </row>
    <row r="18" spans="1:8" ht="16.5" customHeight="1">
      <c r="A18" s="6">
        <v>45426.416666608799</v>
      </c>
      <c r="B18" s="15">
        <v>5.0999999999999996</v>
      </c>
      <c r="C18" s="24">
        <v>15.4</v>
      </c>
      <c r="D18" s="28"/>
    </row>
    <row r="19" spans="1:8" ht="16.5" customHeight="1">
      <c r="A19" s="6">
        <v>45427.416666608799</v>
      </c>
      <c r="B19" s="15">
        <v>3.5</v>
      </c>
      <c r="C19" s="24">
        <v>15.6</v>
      </c>
      <c r="D19" s="28"/>
    </row>
    <row r="20" spans="1:8" ht="16.5" customHeight="1">
      <c r="A20" s="6">
        <v>45428.416666608799</v>
      </c>
      <c r="B20" s="15">
        <v>3.2</v>
      </c>
      <c r="C20" s="24">
        <v>15.6</v>
      </c>
      <c r="D20" s="28"/>
      <c r="F20" s="34"/>
      <c r="G20" s="37"/>
      <c r="H20" s="37"/>
    </row>
    <row r="21" spans="1:8" ht="16.5" customHeight="1">
      <c r="A21" s="6">
        <v>45429.416666608799</v>
      </c>
      <c r="B21" s="15">
        <v>3.1</v>
      </c>
      <c r="C21" s="24">
        <v>15.9</v>
      </c>
      <c r="D21" s="28"/>
    </row>
    <row r="22" spans="1:8" ht="16.5" customHeight="1">
      <c r="A22" s="6">
        <v>45430.416666608799</v>
      </c>
      <c r="B22" s="15">
        <v>3</v>
      </c>
      <c r="C22" s="24">
        <v>15.9</v>
      </c>
      <c r="D22" s="28"/>
    </row>
    <row r="23" spans="1:8" ht="16.5" customHeight="1">
      <c r="A23" s="6">
        <v>45431.416666608799</v>
      </c>
      <c r="B23" s="15">
        <v>3.2</v>
      </c>
      <c r="C23" s="24">
        <v>16.2</v>
      </c>
      <c r="D23" s="28"/>
    </row>
    <row r="24" spans="1:8" ht="16.5" customHeight="1">
      <c r="A24" s="6">
        <v>45432.416666608799</v>
      </c>
      <c r="B24" s="15">
        <v>3.3</v>
      </c>
      <c r="C24" s="24">
        <v>16</v>
      </c>
      <c r="D24" s="28"/>
    </row>
    <row r="25" spans="1:8" ht="16.5" customHeight="1">
      <c r="A25" s="6">
        <v>45433.416666608799</v>
      </c>
      <c r="B25" s="15">
        <v>3.1</v>
      </c>
      <c r="C25" s="24">
        <v>16.399999999999999</v>
      </c>
      <c r="D25" s="28"/>
    </row>
    <row r="26" spans="1:8" ht="16.5" customHeight="1">
      <c r="A26" s="6">
        <v>45434.416666608799</v>
      </c>
      <c r="B26" s="15">
        <v>4.2</v>
      </c>
      <c r="C26" s="24">
        <v>17</v>
      </c>
      <c r="D26" s="28"/>
    </row>
    <row r="27" spans="1:8" ht="16.5" customHeight="1">
      <c r="A27" s="6">
        <v>45435.416666608799</v>
      </c>
      <c r="B27" s="15">
        <v>3.6</v>
      </c>
      <c r="C27" s="24">
        <v>17.100000000000001</v>
      </c>
      <c r="D27" s="28"/>
    </row>
    <row r="28" spans="1:8" ht="16.5" customHeight="1">
      <c r="A28" s="6">
        <v>45436.416666608799</v>
      </c>
      <c r="B28" s="15">
        <v>3.4</v>
      </c>
      <c r="C28" s="24">
        <v>17.2</v>
      </c>
      <c r="D28" s="28"/>
    </row>
    <row r="29" spans="1:8" ht="16.5" customHeight="1">
      <c r="A29" s="6">
        <v>45437.416666608799</v>
      </c>
      <c r="B29" s="15">
        <v>2.5</v>
      </c>
      <c r="C29" s="24">
        <v>17.5</v>
      </c>
      <c r="D29" s="28"/>
    </row>
    <row r="30" spans="1:8" ht="16.5" customHeight="1">
      <c r="A30" s="6">
        <v>45438.416666608799</v>
      </c>
      <c r="B30" s="15">
        <v>2.6</v>
      </c>
      <c r="C30" s="24">
        <v>17.8</v>
      </c>
      <c r="D30" s="28"/>
    </row>
    <row r="31" spans="1:8" ht="16.5" customHeight="1">
      <c r="A31" s="6">
        <v>45439.416666608799</v>
      </c>
      <c r="B31" s="15">
        <v>2.6</v>
      </c>
      <c r="C31" s="24">
        <v>18</v>
      </c>
      <c r="D31" s="28"/>
    </row>
    <row r="32" spans="1:8" ht="16.5" customHeight="1">
      <c r="A32" s="6">
        <v>45440.416666608799</v>
      </c>
      <c r="B32" s="15">
        <v>5</v>
      </c>
      <c r="C32" s="24">
        <v>17</v>
      </c>
      <c r="D32" s="28"/>
    </row>
    <row r="33" spans="1:7" ht="16.5" customHeight="1">
      <c r="A33" s="6">
        <v>45441.416666608799</v>
      </c>
      <c r="B33" s="15">
        <v>219.5</v>
      </c>
      <c r="C33" s="24">
        <v>15.2</v>
      </c>
      <c r="D33" s="28"/>
    </row>
    <row r="34" spans="1:7" ht="16.5" customHeight="1">
      <c r="A34" s="6">
        <v>45442.416666608799</v>
      </c>
      <c r="B34" s="39">
        <v>173.2</v>
      </c>
      <c r="C34" s="41">
        <v>16.100000000000001</v>
      </c>
      <c r="D34" s="42"/>
    </row>
    <row r="35" spans="1:7" ht="16.5" customHeight="1">
      <c r="A35" s="38">
        <v>45443.416666608799</v>
      </c>
      <c r="B35" s="40">
        <v>136.19999999999999</v>
      </c>
      <c r="C35" s="25">
        <v>16.100000000000001</v>
      </c>
      <c r="D35" s="30"/>
    </row>
    <row r="36" spans="1:7" ht="16.5" customHeight="1">
      <c r="A36" s="8" t="s">
        <v>21</v>
      </c>
      <c r="B36" s="17">
        <f>AVERAGE(B5:B34)</f>
        <v>16.703333333333333</v>
      </c>
      <c r="C36" s="23">
        <f>AVERAGE(C5:C34)</f>
        <v>16.423333333333332</v>
      </c>
      <c r="D36" s="31"/>
      <c r="F36" s="35"/>
      <c r="G36" s="35"/>
    </row>
    <row r="37" spans="1:7" ht="16.5" customHeight="1">
      <c r="A37" s="9" t="s">
        <v>12</v>
      </c>
      <c r="B37" s="15">
        <f>MAX(B5:B34)</f>
        <v>219.5</v>
      </c>
      <c r="C37" s="15">
        <f>MAX(C5:C34)</f>
        <v>18</v>
      </c>
      <c r="D37" s="32"/>
      <c r="F37" s="35"/>
      <c r="G37" s="35"/>
    </row>
    <row r="38" spans="1:7" ht="16.5" customHeight="1">
      <c r="A38" s="9" t="s">
        <v>3</v>
      </c>
      <c r="B38" s="18">
        <f>INDEX(A5:A34,MATCH(MAX(B5:B34),B5:B34,0))</f>
        <v>45441.416666608799</v>
      </c>
      <c r="C38" s="18">
        <f>INDEX(A5:A34,MATCH(MAX(C5:C34),C5:C34,0))</f>
        <v>45439.416666608799</v>
      </c>
      <c r="D38" s="32"/>
      <c r="F38" s="36"/>
    </row>
    <row r="39" spans="1:7" ht="16.5" customHeight="1">
      <c r="A39" s="9" t="s">
        <v>8</v>
      </c>
      <c r="B39" s="15">
        <f>MIN(B5:B34)</f>
        <v>1.9</v>
      </c>
      <c r="C39" s="15">
        <f>MIN(C5:C34)</f>
        <v>15.2</v>
      </c>
      <c r="D39" s="32"/>
      <c r="F39" s="35"/>
      <c r="G39" s="35"/>
    </row>
    <row r="40" spans="1:7" ht="16.5" customHeight="1">
      <c r="A40" s="10" t="s">
        <v>24</v>
      </c>
      <c r="B40" s="19">
        <f>INDEX(A5:A34,MATCH(MIN(B5:B34),B5:B34,0))</f>
        <v>45413.416666666664</v>
      </c>
      <c r="C40" s="19">
        <f>INDEX(A5:A34,MATCH(MIN(C5:C34),C5:C34,0))</f>
        <v>45441.416666608799</v>
      </c>
      <c r="D40" s="33"/>
    </row>
  </sheetData>
  <mergeCells count="5">
    <mergeCell ref="A1:C1"/>
    <mergeCell ref="A2:A4"/>
    <mergeCell ref="B2:B3"/>
    <mergeCell ref="C2:C3"/>
    <mergeCell ref="D2:D4"/>
  </mergeCells>
  <phoneticPr fontId="2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9"/>
  <sheetViews>
    <sheetView topLeftCell="A10" workbookViewId="0">
      <selection activeCell="A34" sqref="A34"/>
    </sheetView>
  </sheetViews>
  <sheetFormatPr defaultRowHeight="13.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>
      <c r="A1" s="1" t="s">
        <v>0</v>
      </c>
      <c r="B1" s="11"/>
      <c r="C1" s="11"/>
      <c r="D1" s="26">
        <v>45444</v>
      </c>
    </row>
    <row r="2" spans="1:4" ht="13.5" customHeight="1">
      <c r="A2" s="2" t="s">
        <v>6</v>
      </c>
      <c r="B2" s="2" t="s">
        <v>16</v>
      </c>
      <c r="C2" s="20" t="s">
        <v>14</v>
      </c>
      <c r="D2" s="2" t="s">
        <v>19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6">
        <v>45444.416666666664</v>
      </c>
      <c r="B5" s="14">
        <v>95</v>
      </c>
      <c r="C5" s="23">
        <v>15.9</v>
      </c>
      <c r="D5" s="27"/>
    </row>
    <row r="6" spans="1:4" ht="16.5" customHeight="1">
      <c r="A6" s="6">
        <v>45445.416666608799</v>
      </c>
      <c r="B6" s="15">
        <v>68</v>
      </c>
      <c r="C6" s="24">
        <v>16.3</v>
      </c>
      <c r="D6" s="28"/>
    </row>
    <row r="7" spans="1:4" ht="16.5" customHeight="1">
      <c r="A7" s="6">
        <v>45446.416666608799</v>
      </c>
      <c r="B7" s="15">
        <v>50.3</v>
      </c>
      <c r="C7" s="24">
        <v>16.5</v>
      </c>
      <c r="D7" s="28"/>
    </row>
    <row r="8" spans="1:4" ht="16.5" customHeight="1">
      <c r="A8" s="6">
        <v>45447.416666608799</v>
      </c>
      <c r="B8" s="15">
        <v>36.799999999999997</v>
      </c>
      <c r="C8" s="24">
        <v>17.2</v>
      </c>
      <c r="D8" s="28"/>
    </row>
    <row r="9" spans="1:4" ht="16.5" customHeight="1">
      <c r="A9" s="6">
        <v>45448.416666608799</v>
      </c>
      <c r="B9" s="15">
        <v>32.799999999999997</v>
      </c>
      <c r="C9" s="24">
        <v>17.100000000000001</v>
      </c>
      <c r="D9" s="28"/>
    </row>
    <row r="10" spans="1:4" ht="16.5" customHeight="1">
      <c r="A10" s="6">
        <v>45449.416666608799</v>
      </c>
      <c r="B10" s="15">
        <v>27.8</v>
      </c>
      <c r="C10" s="24">
        <v>17.3</v>
      </c>
      <c r="D10" s="29"/>
    </row>
    <row r="11" spans="1:4" ht="16.5" customHeight="1">
      <c r="A11" s="6">
        <v>45450.416666608799</v>
      </c>
      <c r="B11" s="15">
        <v>23.1</v>
      </c>
      <c r="C11" s="24">
        <v>17.2</v>
      </c>
      <c r="D11" s="28"/>
    </row>
    <row r="12" spans="1:4" ht="16.5" customHeight="1">
      <c r="A12" s="6">
        <v>45451.416666608799</v>
      </c>
      <c r="B12" s="15">
        <v>20.3</v>
      </c>
      <c r="C12" s="24">
        <v>17.5</v>
      </c>
      <c r="D12" s="28"/>
    </row>
    <row r="13" spans="1:4" ht="16.5" customHeight="1">
      <c r="A13" s="6">
        <v>45452.416666608799</v>
      </c>
      <c r="B13" s="15">
        <v>17.600000000000001</v>
      </c>
      <c r="C13" s="24">
        <v>17.399999999999999</v>
      </c>
      <c r="D13" s="28"/>
    </row>
    <row r="14" spans="1:4" ht="16.5" customHeight="1">
      <c r="A14" s="6">
        <v>45453.416666608799</v>
      </c>
      <c r="B14" s="15">
        <v>15.5</v>
      </c>
      <c r="C14" s="24">
        <v>17.2</v>
      </c>
      <c r="D14" s="28"/>
    </row>
    <row r="15" spans="1:4" ht="16.5" customHeight="1">
      <c r="A15" s="6">
        <v>45454.416666608799</v>
      </c>
      <c r="B15" s="15">
        <v>14.4</v>
      </c>
      <c r="C15" s="24">
        <v>17.2</v>
      </c>
      <c r="D15" s="29"/>
    </row>
    <row r="16" spans="1:4" ht="16.5" customHeight="1">
      <c r="A16" s="6">
        <v>45455.416666608799</v>
      </c>
      <c r="B16" s="15">
        <v>9.6</v>
      </c>
      <c r="C16" s="24">
        <v>17.7</v>
      </c>
      <c r="D16" s="28"/>
    </row>
    <row r="17" spans="1:8" ht="16.5" customHeight="1">
      <c r="A17" s="6">
        <v>45456.416666608799</v>
      </c>
      <c r="B17" s="15">
        <v>7.7</v>
      </c>
      <c r="C17" s="24">
        <v>18.399999999999999</v>
      </c>
      <c r="D17" s="28"/>
    </row>
    <row r="18" spans="1:8" ht="16.5" customHeight="1">
      <c r="A18" s="6">
        <v>45457.416666608799</v>
      </c>
      <c r="B18" s="15">
        <v>8.1</v>
      </c>
      <c r="C18" s="24">
        <v>18.3</v>
      </c>
      <c r="D18" s="28"/>
    </row>
    <row r="19" spans="1:8" ht="16.5" customHeight="1">
      <c r="A19" s="6">
        <v>45458.416666608799</v>
      </c>
      <c r="B19" s="15">
        <v>6</v>
      </c>
      <c r="C19" s="24">
        <v>19.399999999999999</v>
      </c>
      <c r="D19" s="28"/>
    </row>
    <row r="20" spans="1:8" ht="16.5" customHeight="1">
      <c r="A20" s="6">
        <v>45459.416666608799</v>
      </c>
      <c r="B20" s="15">
        <v>4.9000000000000004</v>
      </c>
      <c r="C20" s="24">
        <v>19.3</v>
      </c>
      <c r="D20" s="28"/>
      <c r="F20" s="34"/>
      <c r="G20" s="37"/>
      <c r="H20" s="37"/>
    </row>
    <row r="21" spans="1:8" ht="16.5" customHeight="1">
      <c r="A21" s="6">
        <v>45460.416666608799</v>
      </c>
      <c r="B21" s="15">
        <v>4.4000000000000004</v>
      </c>
      <c r="C21" s="24">
        <v>19.600000000000001</v>
      </c>
      <c r="D21" s="28"/>
    </row>
    <row r="22" spans="1:8" ht="16.5" customHeight="1">
      <c r="A22" s="6">
        <v>45461.416666608799</v>
      </c>
      <c r="B22" s="15">
        <v>7</v>
      </c>
      <c r="C22" s="24">
        <v>18.5</v>
      </c>
      <c r="D22" s="28"/>
    </row>
    <row r="23" spans="1:8" ht="16.5" customHeight="1">
      <c r="A23" s="6">
        <v>45462.416666608799</v>
      </c>
      <c r="B23" s="15">
        <v>15.1</v>
      </c>
      <c r="C23" s="24">
        <v>18.2</v>
      </c>
      <c r="D23" s="28"/>
    </row>
    <row r="24" spans="1:8" ht="16.5" customHeight="1">
      <c r="A24" s="6">
        <v>45463.416666608799</v>
      </c>
      <c r="B24" s="15">
        <v>10.5</v>
      </c>
      <c r="C24" s="24">
        <v>18.7</v>
      </c>
      <c r="D24" s="28"/>
    </row>
    <row r="25" spans="1:8" ht="16.5" customHeight="1">
      <c r="A25" s="6">
        <v>45464.416666608799</v>
      </c>
      <c r="B25" s="15">
        <v>9.1999999999999993</v>
      </c>
      <c r="C25" s="24">
        <v>18.7</v>
      </c>
      <c r="D25" s="28"/>
    </row>
    <row r="26" spans="1:8" ht="16.5" customHeight="1">
      <c r="A26" s="6">
        <v>45465.416666608799</v>
      </c>
      <c r="B26" s="15">
        <v>9.5</v>
      </c>
      <c r="C26" s="24">
        <v>18.899999999999999</v>
      </c>
      <c r="D26" s="28"/>
    </row>
    <row r="27" spans="1:8" ht="16.5" customHeight="1">
      <c r="A27" s="6">
        <v>45466.416666608799</v>
      </c>
      <c r="B27" s="15">
        <v>6.9</v>
      </c>
      <c r="C27" s="24">
        <v>18.8</v>
      </c>
      <c r="D27" s="28"/>
    </row>
    <row r="28" spans="1:8" ht="16.5" customHeight="1">
      <c r="A28" s="6">
        <v>45467.416666608799</v>
      </c>
      <c r="B28" s="15">
        <v>5.5</v>
      </c>
      <c r="C28" s="24">
        <v>18.7</v>
      </c>
      <c r="D28" s="28"/>
    </row>
    <row r="29" spans="1:8" ht="16.5" customHeight="1">
      <c r="A29" s="6">
        <v>45468.416666608799</v>
      </c>
      <c r="B29" s="15">
        <v>4.7</v>
      </c>
      <c r="C29" s="24">
        <v>18.5</v>
      </c>
      <c r="D29" s="28"/>
    </row>
    <row r="30" spans="1:8" ht="16.5" customHeight="1">
      <c r="A30" s="6">
        <v>45469.416666608799</v>
      </c>
      <c r="B30" s="15">
        <v>5</v>
      </c>
      <c r="C30" s="24">
        <v>18.600000000000001</v>
      </c>
      <c r="D30" s="28"/>
    </row>
    <row r="31" spans="1:8" ht="16.5" customHeight="1">
      <c r="A31" s="6">
        <v>45470.416666608799</v>
      </c>
      <c r="B31" s="15">
        <v>4.3</v>
      </c>
      <c r="C31" s="24">
        <v>18.600000000000001</v>
      </c>
      <c r="D31" s="28"/>
    </row>
    <row r="32" spans="1:8" ht="16.5" customHeight="1">
      <c r="A32" s="6">
        <v>45471.416666608799</v>
      </c>
      <c r="B32" s="15">
        <v>4.7</v>
      </c>
      <c r="C32" s="24">
        <v>18.3</v>
      </c>
      <c r="D32" s="28"/>
    </row>
    <row r="33" spans="1:7" ht="16.5" customHeight="1">
      <c r="A33" s="6">
        <v>45472.416666608799</v>
      </c>
      <c r="B33" s="15">
        <v>35.200000000000003</v>
      </c>
      <c r="C33" s="24">
        <v>17.5</v>
      </c>
      <c r="D33" s="28"/>
    </row>
    <row r="34" spans="1:7" ht="16.5" customHeight="1">
      <c r="A34" s="38">
        <v>45473.416666608799</v>
      </c>
      <c r="B34" s="16">
        <v>50.5</v>
      </c>
      <c r="C34" s="25">
        <v>18</v>
      </c>
      <c r="D34" s="30"/>
    </row>
    <row r="35" spans="1:7" ht="16.5" customHeight="1">
      <c r="A35" s="8" t="s">
        <v>21</v>
      </c>
      <c r="B35" s="17">
        <f>AVERAGE(B5:B34)</f>
        <v>20.346666666666671</v>
      </c>
      <c r="C35" s="23">
        <f>AVERAGE(C5:C34)</f>
        <v>17.983333333333334</v>
      </c>
      <c r="D35" s="31"/>
      <c r="F35" s="35"/>
      <c r="G35" s="35"/>
    </row>
    <row r="36" spans="1:7" ht="16.5" customHeight="1">
      <c r="A36" s="9" t="s">
        <v>12</v>
      </c>
      <c r="B36" s="15">
        <f>MAX(B5:B34)</f>
        <v>95</v>
      </c>
      <c r="C36" s="15">
        <f>MAX(C5:C34)</f>
        <v>19.600000000000001</v>
      </c>
      <c r="D36" s="32"/>
      <c r="F36" s="35"/>
      <c r="G36" s="35"/>
    </row>
    <row r="37" spans="1:7" ht="16.5" customHeight="1">
      <c r="A37" s="9" t="s">
        <v>3</v>
      </c>
      <c r="B37" s="18">
        <f>INDEX(A5:A34,MATCH(MAX(B5:B34),B5:B34,0))</f>
        <v>45444.416666666664</v>
      </c>
      <c r="C37" s="18">
        <f>INDEX(A5:A34,MATCH(MAX(C5:C34),C5:C34,0))</f>
        <v>45460.416666608799</v>
      </c>
      <c r="D37" s="32"/>
      <c r="F37" s="36"/>
    </row>
    <row r="38" spans="1:7" ht="16.5" customHeight="1">
      <c r="A38" s="9" t="s">
        <v>8</v>
      </c>
      <c r="B38" s="15">
        <f>MIN(B5:B34)</f>
        <v>4.3</v>
      </c>
      <c r="C38" s="15">
        <f>MIN(C5:C34)</f>
        <v>15.9</v>
      </c>
      <c r="D38" s="32"/>
      <c r="F38" s="35"/>
      <c r="G38" s="35"/>
    </row>
    <row r="39" spans="1:7" ht="16.5" customHeight="1">
      <c r="A39" s="10" t="s">
        <v>24</v>
      </c>
      <c r="B39" s="19">
        <f>INDEX(A5:A34,MATCH(MIN(B5:B34),B5:B34,0))</f>
        <v>45470.416666608799</v>
      </c>
      <c r="C39" s="19">
        <f>INDEX(A5:A34,MATCH(MIN(C5:C34),C5:C34,0))</f>
        <v>45444.416666666664</v>
      </c>
      <c r="D39" s="33"/>
    </row>
  </sheetData>
  <mergeCells count="5">
    <mergeCell ref="A1:C1"/>
    <mergeCell ref="A2:A4"/>
    <mergeCell ref="B2:B3"/>
    <mergeCell ref="C2:C3"/>
    <mergeCell ref="D2:D4"/>
  </mergeCells>
  <phoneticPr fontId="2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topLeftCell="A10" workbookViewId="0">
      <selection activeCell="I22" sqref="I22"/>
    </sheetView>
  </sheetViews>
  <sheetFormatPr defaultRowHeight="13.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>
      <c r="A1" s="1" t="s">
        <v>0</v>
      </c>
      <c r="B1" s="11"/>
      <c r="C1" s="11"/>
      <c r="D1" s="26">
        <v>45474</v>
      </c>
    </row>
    <row r="2" spans="1:4" ht="13.5" customHeight="1">
      <c r="A2" s="2" t="s">
        <v>6</v>
      </c>
      <c r="B2" s="2" t="s">
        <v>16</v>
      </c>
      <c r="C2" s="20" t="s">
        <v>14</v>
      </c>
      <c r="D2" s="2" t="s">
        <v>19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6">
        <v>45474.416666666664</v>
      </c>
      <c r="B5" s="14">
        <v>43</v>
      </c>
      <c r="C5" s="23">
        <v>18.2</v>
      </c>
      <c r="D5" s="27"/>
    </row>
    <row r="6" spans="1:4" ht="16.5" customHeight="1">
      <c r="A6" s="6">
        <v>45475.416666608799</v>
      </c>
      <c r="B6" s="15">
        <v>47.9</v>
      </c>
      <c r="C6" s="24">
        <v>18</v>
      </c>
      <c r="D6" s="28"/>
    </row>
    <row r="7" spans="1:4" ht="16.5" customHeight="1">
      <c r="A7" s="6">
        <v>45476.416666608799</v>
      </c>
      <c r="B7" s="15">
        <v>49.8</v>
      </c>
      <c r="C7" s="24">
        <v>18.399999999999999</v>
      </c>
      <c r="D7" s="28"/>
    </row>
    <row r="8" spans="1:4" ht="16.5" customHeight="1">
      <c r="A8" s="6">
        <v>45477.416666608799</v>
      </c>
      <c r="B8" s="15">
        <v>38.1</v>
      </c>
      <c r="C8" s="24">
        <v>19</v>
      </c>
      <c r="D8" s="28"/>
    </row>
    <row r="9" spans="1:4" ht="16.5" customHeight="1">
      <c r="A9" s="6">
        <v>45478.416666608799</v>
      </c>
      <c r="B9" s="15">
        <v>27.2</v>
      </c>
      <c r="C9" s="24">
        <v>19.2</v>
      </c>
      <c r="D9" s="28"/>
    </row>
    <row r="10" spans="1:4" ht="16.5" customHeight="1">
      <c r="A10" s="6">
        <v>45479.416666608799</v>
      </c>
      <c r="B10" s="15">
        <v>19</v>
      </c>
      <c r="C10" s="24">
        <v>19.899999999999999</v>
      </c>
      <c r="D10" s="29"/>
    </row>
    <row r="11" spans="1:4" ht="16.5" customHeight="1">
      <c r="A11" s="6">
        <v>45480.416666608799</v>
      </c>
      <c r="B11" s="15">
        <v>15.1</v>
      </c>
      <c r="C11" s="24">
        <v>20.5</v>
      </c>
      <c r="D11" s="28"/>
    </row>
    <row r="12" spans="1:4" ht="16.5" customHeight="1">
      <c r="A12" s="6">
        <v>45481.416666608799</v>
      </c>
      <c r="B12" s="15">
        <v>10.8</v>
      </c>
      <c r="C12" s="24">
        <v>20.9</v>
      </c>
      <c r="D12" s="28"/>
    </row>
    <row r="13" spans="1:4" ht="16.5" customHeight="1">
      <c r="A13" s="6">
        <v>45482.416666608799</v>
      </c>
      <c r="B13" s="15">
        <v>8.5</v>
      </c>
      <c r="C13" s="24">
        <v>21.3</v>
      </c>
      <c r="D13" s="28"/>
    </row>
    <row r="14" spans="1:4" ht="16.5" customHeight="1">
      <c r="A14" s="6">
        <v>45483.416666608799</v>
      </c>
      <c r="B14" s="15">
        <v>6.8</v>
      </c>
      <c r="C14" s="24">
        <v>21.4</v>
      </c>
      <c r="D14" s="28"/>
    </row>
    <row r="15" spans="1:4" ht="16.5" customHeight="1">
      <c r="A15" s="6">
        <v>45484.416666608799</v>
      </c>
      <c r="B15" s="15">
        <v>7</v>
      </c>
      <c r="C15" s="24">
        <v>21.2</v>
      </c>
      <c r="D15" s="29"/>
    </row>
    <row r="16" spans="1:4" ht="16.5" customHeight="1">
      <c r="A16" s="6">
        <v>45485.416666608799</v>
      </c>
      <c r="B16" s="15">
        <v>7.6</v>
      </c>
      <c r="C16" s="24">
        <v>20.5</v>
      </c>
      <c r="D16" s="28"/>
    </row>
    <row r="17" spans="1:8" ht="16.5" customHeight="1">
      <c r="A17" s="6">
        <v>45486.416666608799</v>
      </c>
      <c r="B17" s="15">
        <v>7</v>
      </c>
      <c r="C17" s="24">
        <v>20.5</v>
      </c>
      <c r="D17" s="28"/>
    </row>
    <row r="18" spans="1:8" ht="16.5" customHeight="1">
      <c r="A18" s="6">
        <v>45487.416666608799</v>
      </c>
      <c r="B18" s="15">
        <v>6.7</v>
      </c>
      <c r="C18" s="24">
        <v>20.100000000000001</v>
      </c>
      <c r="D18" s="28"/>
    </row>
    <row r="19" spans="1:8" ht="16.5" customHeight="1">
      <c r="A19" s="6">
        <v>45488.416666608799</v>
      </c>
      <c r="B19" s="15">
        <v>8</v>
      </c>
      <c r="C19" s="24">
        <v>20</v>
      </c>
      <c r="D19" s="28"/>
    </row>
    <row r="20" spans="1:8" ht="16.5" customHeight="1">
      <c r="A20" s="6">
        <v>45489.416666608799</v>
      </c>
      <c r="B20" s="15">
        <v>7.5</v>
      </c>
      <c r="C20" s="24">
        <v>19.8</v>
      </c>
      <c r="D20" s="28"/>
      <c r="F20" s="34"/>
      <c r="G20" s="37"/>
      <c r="H20" s="37"/>
    </row>
    <row r="21" spans="1:8" ht="16.5" customHeight="1">
      <c r="A21" s="6">
        <v>45490.416666608799</v>
      </c>
      <c r="B21" s="15">
        <v>6.7</v>
      </c>
      <c r="C21" s="24">
        <v>19.8</v>
      </c>
      <c r="D21" s="28"/>
    </row>
    <row r="22" spans="1:8" ht="16.5" customHeight="1">
      <c r="A22" s="6">
        <v>45491.416666608799</v>
      </c>
      <c r="B22" s="15">
        <v>5</v>
      </c>
      <c r="C22" s="24">
        <v>20.399999999999999</v>
      </c>
      <c r="D22" s="28"/>
    </row>
    <row r="23" spans="1:8" ht="16.5" customHeight="1">
      <c r="A23" s="6">
        <v>45492.416666608799</v>
      </c>
      <c r="B23" s="15">
        <v>4.0999999999999996</v>
      </c>
      <c r="C23" s="24">
        <v>20.5</v>
      </c>
      <c r="D23" s="28"/>
    </row>
    <row r="24" spans="1:8" ht="16.5" customHeight="1">
      <c r="A24" s="6">
        <v>45493.416666608799</v>
      </c>
      <c r="B24" s="15">
        <v>3.7</v>
      </c>
      <c r="C24" s="24">
        <v>20.7</v>
      </c>
      <c r="D24" s="28"/>
    </row>
    <row r="25" spans="1:8" ht="16.5" customHeight="1">
      <c r="A25" s="6">
        <v>45494.416666608799</v>
      </c>
      <c r="B25" s="15">
        <v>3.8</v>
      </c>
      <c r="C25" s="24">
        <v>21.2</v>
      </c>
      <c r="D25" s="28"/>
    </row>
    <row r="26" spans="1:8" ht="16.5" customHeight="1">
      <c r="A26" s="6">
        <v>45495.416666608799</v>
      </c>
      <c r="B26" s="15">
        <v>3.9</v>
      </c>
      <c r="C26" s="24">
        <v>21.8</v>
      </c>
      <c r="D26" s="28"/>
    </row>
    <row r="27" spans="1:8" ht="16.5" customHeight="1">
      <c r="A27" s="6">
        <v>45496.416666608799</v>
      </c>
      <c r="B27" s="15">
        <v>3.7</v>
      </c>
      <c r="C27" s="24">
        <v>22.3</v>
      </c>
      <c r="D27" s="28"/>
    </row>
    <row r="28" spans="1:8" ht="16.5" customHeight="1">
      <c r="A28" s="6">
        <v>45497.416666608799</v>
      </c>
      <c r="B28" s="15">
        <v>2.9</v>
      </c>
      <c r="C28" s="24">
        <v>22.9</v>
      </c>
      <c r="D28" s="28"/>
    </row>
    <row r="29" spans="1:8" ht="16.5" customHeight="1">
      <c r="A29" s="6">
        <v>45498.416666608799</v>
      </c>
      <c r="B29" s="15">
        <v>2.2999999999999998</v>
      </c>
      <c r="C29" s="24">
        <v>22.9</v>
      </c>
      <c r="D29" s="28"/>
    </row>
    <row r="30" spans="1:8" ht="16.5" customHeight="1">
      <c r="A30" s="6">
        <v>45499.416666608799</v>
      </c>
      <c r="B30" s="15">
        <v>1.9</v>
      </c>
      <c r="C30" s="24">
        <v>23.1</v>
      </c>
      <c r="D30" s="28"/>
    </row>
    <row r="31" spans="1:8" ht="16.5" customHeight="1">
      <c r="A31" s="6">
        <v>45500.416666608799</v>
      </c>
      <c r="B31" s="15">
        <v>2.6</v>
      </c>
      <c r="C31" s="24">
        <v>23.1</v>
      </c>
      <c r="D31" s="28"/>
    </row>
    <row r="32" spans="1:8" ht="16.5" customHeight="1">
      <c r="A32" s="6">
        <v>45501.416666608799</v>
      </c>
      <c r="B32" s="15">
        <v>2.4</v>
      </c>
      <c r="C32" s="24">
        <v>23.3</v>
      </c>
      <c r="D32" s="28"/>
    </row>
    <row r="33" spans="1:7" ht="16.5" customHeight="1">
      <c r="A33" s="6">
        <v>45502.416666608799</v>
      </c>
      <c r="B33" s="15">
        <v>2.2999999999999998</v>
      </c>
      <c r="C33" s="24">
        <v>23.6</v>
      </c>
      <c r="D33" s="28"/>
    </row>
    <row r="34" spans="1:7" ht="16.5" customHeight="1">
      <c r="A34" s="6">
        <v>45503.416666608799</v>
      </c>
      <c r="B34" s="39">
        <v>1.9</v>
      </c>
      <c r="C34" s="41">
        <v>23.9</v>
      </c>
      <c r="D34" s="42"/>
    </row>
    <row r="35" spans="1:7" ht="16.5" customHeight="1">
      <c r="A35" s="38">
        <v>45504.416666608799</v>
      </c>
      <c r="B35" s="16">
        <v>1.8</v>
      </c>
      <c r="C35" s="25">
        <v>24.2</v>
      </c>
      <c r="D35" s="30"/>
    </row>
    <row r="36" spans="1:7" ht="16.5" customHeight="1">
      <c r="A36" s="8" t="s">
        <v>21</v>
      </c>
      <c r="B36" s="17">
        <f>AVERAGE(B5:B35)</f>
        <v>11.58064516129032</v>
      </c>
      <c r="C36" s="23">
        <f>AVERAGE(C5:C35)</f>
        <v>21.051612903225806</v>
      </c>
      <c r="D36" s="31"/>
      <c r="F36" s="35"/>
      <c r="G36" s="35"/>
    </row>
    <row r="37" spans="1:7" ht="16.5" customHeight="1">
      <c r="A37" s="9" t="s">
        <v>12</v>
      </c>
      <c r="B37" s="15">
        <f>MAX(B5:B35)</f>
        <v>49.8</v>
      </c>
      <c r="C37" s="15">
        <f>MAX(C5:C35)</f>
        <v>24.2</v>
      </c>
      <c r="D37" s="32"/>
      <c r="F37" s="35"/>
      <c r="G37" s="35"/>
    </row>
    <row r="38" spans="1:7" ht="16.5" customHeight="1">
      <c r="A38" s="9" t="s">
        <v>3</v>
      </c>
      <c r="B38" s="18">
        <f>INDEX(A5:A35,MATCH(MAX(B5:B35),B5:B35,0))</f>
        <v>45476.416666608799</v>
      </c>
      <c r="C38" s="18">
        <f>INDEX(A5:A35,MATCH(MAX(C5:C35),C5:C35,0))</f>
        <v>45504.416666608799</v>
      </c>
      <c r="D38" s="32"/>
      <c r="F38" s="36"/>
    </row>
    <row r="39" spans="1:7" ht="16.5" customHeight="1">
      <c r="A39" s="9" t="s">
        <v>8</v>
      </c>
      <c r="B39" s="15">
        <f>MIN(B5:B35)</f>
        <v>1.8</v>
      </c>
      <c r="C39" s="15">
        <f>MIN(C5:C35)</f>
        <v>18</v>
      </c>
      <c r="D39" s="32"/>
      <c r="F39" s="35"/>
      <c r="G39" s="35"/>
    </row>
    <row r="40" spans="1:7" ht="16.5" customHeight="1">
      <c r="A40" s="10" t="s">
        <v>24</v>
      </c>
      <c r="B40" s="19">
        <f>INDEX(A5:A35,MATCH(MIN(B5:B35),B5:B35,0))</f>
        <v>45504.416666608799</v>
      </c>
      <c r="C40" s="19">
        <f>INDEX(A5:A35,MATCH(MIN(C5:C35),C5:C35,0))</f>
        <v>45475.416666608799</v>
      </c>
      <c r="D40" s="33"/>
    </row>
  </sheetData>
  <mergeCells count="5">
    <mergeCell ref="A1:C1"/>
    <mergeCell ref="A2:A4"/>
    <mergeCell ref="B2:B3"/>
    <mergeCell ref="C2:C3"/>
    <mergeCell ref="D2:D4"/>
  </mergeCells>
  <phoneticPr fontId="2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workbookViewId="0">
      <selection activeCell="A5" sqref="A5:A35"/>
    </sheetView>
  </sheetViews>
  <sheetFormatPr defaultRowHeight="13.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>
      <c r="A1" s="1" t="s">
        <v>0</v>
      </c>
      <c r="B1" s="11"/>
      <c r="C1" s="11"/>
      <c r="D1" s="26">
        <v>45505</v>
      </c>
    </row>
    <row r="2" spans="1:4" ht="13.5" customHeight="1">
      <c r="A2" s="2" t="s">
        <v>6</v>
      </c>
      <c r="B2" s="2" t="s">
        <v>16</v>
      </c>
      <c r="C2" s="20" t="s">
        <v>14</v>
      </c>
      <c r="D2" s="2" t="s">
        <v>19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6">
        <v>45505.416666666664</v>
      </c>
      <c r="B5" s="14">
        <v>1.5</v>
      </c>
      <c r="C5" s="23">
        <v>24.6</v>
      </c>
      <c r="D5" s="27"/>
    </row>
    <row r="6" spans="1:4" ht="16.5" customHeight="1">
      <c r="A6" s="6">
        <v>45506.416666608799</v>
      </c>
      <c r="B6" s="15">
        <v>1.4</v>
      </c>
      <c r="C6" s="24">
        <v>24.8</v>
      </c>
      <c r="D6" s="28"/>
    </row>
    <row r="7" spans="1:4" ht="16.5" customHeight="1">
      <c r="A7" s="6">
        <v>45507.416666608799</v>
      </c>
      <c r="B7" s="15">
        <v>1.8</v>
      </c>
      <c r="C7" s="24">
        <v>25.1</v>
      </c>
      <c r="D7" s="28"/>
    </row>
    <row r="8" spans="1:4" ht="16.5" customHeight="1">
      <c r="A8" s="6">
        <v>45508.416666608799</v>
      </c>
      <c r="B8" s="15">
        <v>1.6</v>
      </c>
      <c r="C8" s="24">
        <v>25.3</v>
      </c>
      <c r="D8" s="28"/>
    </row>
    <row r="9" spans="1:4" ht="16.5" customHeight="1">
      <c r="A9" s="6">
        <v>45509.416666608799</v>
      </c>
      <c r="B9" s="15">
        <v>1.5</v>
      </c>
      <c r="C9" s="24">
        <v>25.6</v>
      </c>
      <c r="D9" s="28"/>
    </row>
    <row r="10" spans="1:4" ht="16.5" customHeight="1">
      <c r="A10" s="6">
        <v>45510.416666608799</v>
      </c>
      <c r="B10" s="15">
        <v>1.5</v>
      </c>
      <c r="C10" s="24">
        <v>25.7</v>
      </c>
      <c r="D10" s="29"/>
    </row>
    <row r="11" spans="1:4" ht="16.5" customHeight="1">
      <c r="A11" s="6">
        <v>45511.416666608799</v>
      </c>
      <c r="B11" s="15">
        <v>1.9</v>
      </c>
      <c r="C11" s="24">
        <v>25.7</v>
      </c>
      <c r="D11" s="28"/>
    </row>
    <row r="12" spans="1:4" ht="16.5" customHeight="1">
      <c r="A12" s="6">
        <v>45512.416666608799</v>
      </c>
      <c r="B12" s="15">
        <v>1.9</v>
      </c>
      <c r="C12" s="24">
        <v>25.8</v>
      </c>
      <c r="D12" s="28"/>
    </row>
    <row r="13" spans="1:4" ht="16.5" customHeight="1">
      <c r="A13" s="6">
        <v>45513.416666608799</v>
      </c>
      <c r="B13" s="15">
        <v>2</v>
      </c>
      <c r="C13" s="24">
        <v>25.9</v>
      </c>
      <c r="D13" s="28"/>
    </row>
    <row r="14" spans="1:4" ht="16.5" customHeight="1">
      <c r="A14" s="6">
        <v>45514.416666608799</v>
      </c>
      <c r="B14" s="15">
        <v>2.5</v>
      </c>
      <c r="C14" s="24">
        <v>26.1</v>
      </c>
      <c r="D14" s="28"/>
    </row>
    <row r="15" spans="1:4" ht="16.5" customHeight="1">
      <c r="A15" s="6">
        <v>45515.416666608799</v>
      </c>
      <c r="B15" s="15">
        <v>1.9</v>
      </c>
      <c r="C15" s="24">
        <v>26.1</v>
      </c>
      <c r="D15" s="29"/>
    </row>
    <row r="16" spans="1:4" ht="16.5" customHeight="1">
      <c r="A16" s="6">
        <v>45516.416666608799</v>
      </c>
      <c r="B16" s="15">
        <v>2.1</v>
      </c>
      <c r="C16" s="24">
        <v>26.1</v>
      </c>
      <c r="D16" s="28"/>
    </row>
    <row r="17" spans="1:8" ht="16.5" customHeight="1">
      <c r="A17" s="6">
        <v>45517.416666608799</v>
      </c>
      <c r="B17" s="15">
        <v>2.2000000000000002</v>
      </c>
      <c r="C17" s="24">
        <v>26.2</v>
      </c>
      <c r="D17" s="28"/>
    </row>
    <row r="18" spans="1:8" ht="16.5" customHeight="1">
      <c r="A18" s="6">
        <v>45518.416666608799</v>
      </c>
      <c r="B18" s="15">
        <v>2.2000000000000002</v>
      </c>
      <c r="C18" s="24">
        <v>26.3</v>
      </c>
      <c r="D18" s="28"/>
    </row>
    <row r="19" spans="1:8" ht="16.5" customHeight="1">
      <c r="A19" s="6">
        <v>45519.416666608799</v>
      </c>
      <c r="B19" s="15">
        <v>2.4</v>
      </c>
      <c r="C19" s="24">
        <v>26.4</v>
      </c>
      <c r="D19" s="28"/>
    </row>
    <row r="20" spans="1:8" ht="16.5" customHeight="1">
      <c r="A20" s="6">
        <v>45520.416666608799</v>
      </c>
      <c r="B20" s="15">
        <v>2.4</v>
      </c>
      <c r="C20" s="24">
        <v>26.6</v>
      </c>
      <c r="D20" s="28"/>
      <c r="F20" s="34"/>
      <c r="G20" s="37"/>
      <c r="H20" s="37"/>
    </row>
    <row r="21" spans="1:8" ht="16.5" customHeight="1">
      <c r="A21" s="6">
        <v>45521.416666608799</v>
      </c>
      <c r="B21" s="15">
        <v>2.1</v>
      </c>
      <c r="C21" s="24">
        <v>26.6</v>
      </c>
      <c r="D21" s="28"/>
    </row>
    <row r="22" spans="1:8" ht="16.5" customHeight="1">
      <c r="A22" s="6">
        <v>45522.416666608799</v>
      </c>
      <c r="B22" s="15">
        <v>1.8</v>
      </c>
      <c r="C22" s="24">
        <v>26.7</v>
      </c>
      <c r="D22" s="28"/>
    </row>
    <row r="23" spans="1:8" ht="16.5" customHeight="1">
      <c r="A23" s="6">
        <v>45523.416666608799</v>
      </c>
      <c r="B23" s="15">
        <v>1.8</v>
      </c>
      <c r="C23" s="24">
        <v>26.5</v>
      </c>
      <c r="D23" s="28"/>
    </row>
    <row r="24" spans="1:8" ht="16.5" customHeight="1">
      <c r="A24" s="6">
        <v>45524.416666608799</v>
      </c>
      <c r="B24" s="15">
        <v>2.9</v>
      </c>
      <c r="C24" s="24">
        <v>25.6</v>
      </c>
      <c r="D24" s="28"/>
    </row>
    <row r="25" spans="1:8" ht="16.5" customHeight="1">
      <c r="A25" s="6">
        <v>45525.416666608799</v>
      </c>
      <c r="B25" s="15">
        <v>3.2</v>
      </c>
      <c r="C25" s="24">
        <v>25.6</v>
      </c>
      <c r="D25" s="28"/>
    </row>
    <row r="26" spans="1:8" ht="16.5" customHeight="1">
      <c r="A26" s="6">
        <v>45526.416666608799</v>
      </c>
      <c r="B26" s="15">
        <v>2.7</v>
      </c>
      <c r="C26" s="24">
        <v>25.8</v>
      </c>
      <c r="D26" s="28"/>
    </row>
    <row r="27" spans="1:8" ht="16.5" customHeight="1">
      <c r="A27" s="6">
        <v>45527.416666608799</v>
      </c>
      <c r="B27" s="15">
        <v>3.1</v>
      </c>
      <c r="C27" s="24">
        <v>26.2</v>
      </c>
      <c r="D27" s="28"/>
    </row>
    <row r="28" spans="1:8" ht="16.5" customHeight="1">
      <c r="A28" s="6">
        <v>45528.416666608799</v>
      </c>
      <c r="B28" s="15">
        <v>2.4</v>
      </c>
      <c r="C28" s="24">
        <v>26.2</v>
      </c>
      <c r="D28" s="28"/>
    </row>
    <row r="29" spans="1:8" ht="16.5" customHeight="1">
      <c r="A29" s="6">
        <v>45529.416666608799</v>
      </c>
      <c r="B29" s="15">
        <v>1.9</v>
      </c>
      <c r="C29" s="24">
        <v>26.3</v>
      </c>
      <c r="D29" s="28"/>
    </row>
    <row r="30" spans="1:8" ht="16.5" customHeight="1">
      <c r="A30" s="6">
        <v>45530.416666608799</v>
      </c>
      <c r="B30" s="15">
        <v>2</v>
      </c>
      <c r="C30" s="24">
        <v>26</v>
      </c>
      <c r="D30" s="28"/>
    </row>
    <row r="31" spans="1:8" ht="16.5" customHeight="1">
      <c r="A31" s="6">
        <v>45531.416666608799</v>
      </c>
      <c r="B31" s="15">
        <v>1.7</v>
      </c>
      <c r="C31" s="24">
        <v>26</v>
      </c>
      <c r="D31" s="28"/>
    </row>
    <row r="32" spans="1:8" ht="16.5" customHeight="1">
      <c r="A32" s="6">
        <v>45532.416666608799</v>
      </c>
      <c r="B32" s="15">
        <v>3</v>
      </c>
      <c r="C32" s="24">
        <v>25.2</v>
      </c>
      <c r="D32" s="28"/>
    </row>
    <row r="33" spans="1:7" ht="16.5" customHeight="1">
      <c r="A33" s="6">
        <v>45533.416666608799</v>
      </c>
      <c r="B33" s="15">
        <v>4.8</v>
      </c>
      <c r="C33" s="24">
        <v>24.8</v>
      </c>
      <c r="D33" s="28"/>
    </row>
    <row r="34" spans="1:7" ht="16.5" customHeight="1">
      <c r="A34" s="6">
        <v>45534.416666608799</v>
      </c>
      <c r="B34" s="39">
        <v>28.9</v>
      </c>
      <c r="C34" s="41">
        <v>21.6</v>
      </c>
      <c r="D34" s="42"/>
    </row>
    <row r="35" spans="1:7" ht="16.5" customHeight="1">
      <c r="A35" s="38">
        <v>45535.416666608799</v>
      </c>
      <c r="B35" s="16">
        <v>77.099999999999994</v>
      </c>
      <c r="C35" s="25">
        <v>19.600000000000001</v>
      </c>
      <c r="D35" s="30"/>
    </row>
    <row r="36" spans="1:7" ht="16.5" customHeight="1">
      <c r="A36" s="8" t="s">
        <v>21</v>
      </c>
      <c r="B36" s="17">
        <f>AVERAGE(B5:B35)</f>
        <v>5.4903225806451612</v>
      </c>
      <c r="C36" s="23">
        <f>AVERAGE(C5:C35)</f>
        <v>25.516129032258068</v>
      </c>
      <c r="D36" s="31"/>
      <c r="F36" s="35"/>
      <c r="G36" s="35"/>
    </row>
    <row r="37" spans="1:7" ht="16.5" customHeight="1">
      <c r="A37" s="9" t="s">
        <v>12</v>
      </c>
      <c r="B37" s="15">
        <f>MAX(B5:B35)</f>
        <v>77.099999999999994</v>
      </c>
      <c r="C37" s="15">
        <f>MAX(C5:C35)</f>
        <v>26.7</v>
      </c>
      <c r="D37" s="32"/>
      <c r="F37" s="35"/>
      <c r="G37" s="35"/>
    </row>
    <row r="38" spans="1:7" ht="16.5" customHeight="1">
      <c r="A38" s="9" t="s">
        <v>3</v>
      </c>
      <c r="B38" s="18">
        <f>INDEX(A5:A35,MATCH(MAX(B5:B35),B5:B35,0))</f>
        <v>45535.416666608799</v>
      </c>
      <c r="C38" s="18">
        <f>INDEX(A5:A35,MATCH(MAX(C5:C35),C5:C35,0))</f>
        <v>45522.416666608799</v>
      </c>
      <c r="D38" s="32"/>
      <c r="F38" s="36"/>
    </row>
    <row r="39" spans="1:7" ht="16.5" customHeight="1">
      <c r="A39" s="9" t="s">
        <v>8</v>
      </c>
      <c r="B39" s="15">
        <f>MIN(B5:B35)</f>
        <v>1.4</v>
      </c>
      <c r="C39" s="15">
        <f>MIN(C5:C35)</f>
        <v>19.600000000000001</v>
      </c>
      <c r="D39" s="32"/>
      <c r="F39" s="35"/>
      <c r="G39" s="35"/>
    </row>
    <row r="40" spans="1:7" ht="16.5" customHeight="1">
      <c r="A40" s="10" t="s">
        <v>24</v>
      </c>
      <c r="B40" s="19">
        <f>INDEX(A5:A35,MATCH(MIN(B5:B35),B5:B35,0))</f>
        <v>45506.416666608799</v>
      </c>
      <c r="C40" s="19">
        <f>INDEX(A5:A35,MATCH(MIN(C5:C35),C5:C35,0))</f>
        <v>45535.416666608799</v>
      </c>
      <c r="D40" s="33"/>
    </row>
  </sheetData>
  <mergeCells count="5">
    <mergeCell ref="A1:C1"/>
    <mergeCell ref="A2:A4"/>
    <mergeCell ref="B2:B3"/>
    <mergeCell ref="C2:C3"/>
    <mergeCell ref="D2:D4"/>
  </mergeCells>
  <phoneticPr fontId="2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topLeftCell="A16" workbookViewId="0">
      <selection activeCell="D23" sqref="D23"/>
    </sheetView>
  </sheetViews>
  <sheetFormatPr defaultRowHeight="13.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>
      <c r="A1" s="1" t="s">
        <v>0</v>
      </c>
      <c r="B1" s="11"/>
      <c r="C1" s="11"/>
      <c r="D1" s="26">
        <v>45536</v>
      </c>
    </row>
    <row r="2" spans="1:4" ht="13.5" customHeight="1">
      <c r="A2" s="2" t="s">
        <v>6</v>
      </c>
      <c r="B2" s="2" t="s">
        <v>16</v>
      </c>
      <c r="C2" s="20" t="s">
        <v>14</v>
      </c>
      <c r="D2" s="2" t="s">
        <v>19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6">
        <v>45536.416666666664</v>
      </c>
      <c r="B5" s="14">
        <v>65.599999999999994</v>
      </c>
      <c r="C5" s="23">
        <v>19.5</v>
      </c>
      <c r="D5" s="27"/>
    </row>
    <row r="6" spans="1:4" ht="16.5" customHeight="1">
      <c r="A6" s="6">
        <v>45537.416666666664</v>
      </c>
      <c r="B6" s="15">
        <v>51.3</v>
      </c>
      <c r="C6" s="24">
        <v>20.3</v>
      </c>
      <c r="D6" s="28"/>
    </row>
    <row r="7" spans="1:4" ht="16.5" customHeight="1">
      <c r="A7" s="6">
        <v>45538.416666666664</v>
      </c>
      <c r="B7" s="15">
        <v>46.7</v>
      </c>
      <c r="C7" s="24">
        <v>20.5</v>
      </c>
      <c r="D7" s="28"/>
    </row>
    <row r="8" spans="1:4" ht="16.5" customHeight="1">
      <c r="A8" s="6">
        <v>45539.416666666664</v>
      </c>
      <c r="B8" s="15">
        <v>36.5</v>
      </c>
      <c r="C8" s="24">
        <v>20.399999999999999</v>
      </c>
      <c r="D8" s="28"/>
    </row>
    <row r="9" spans="1:4" ht="16.5" customHeight="1">
      <c r="A9" s="6">
        <v>45540.416666666664</v>
      </c>
      <c r="B9" s="15">
        <v>27.3</v>
      </c>
      <c r="C9" s="24">
        <v>20.7</v>
      </c>
      <c r="D9" s="28"/>
    </row>
    <row r="10" spans="1:4" ht="16.5" customHeight="1">
      <c r="A10" s="6">
        <v>45541.416666666664</v>
      </c>
      <c r="B10" s="15">
        <v>18.8</v>
      </c>
      <c r="C10" s="24">
        <v>20.9</v>
      </c>
      <c r="D10" s="29"/>
    </row>
    <row r="11" spans="1:4" ht="16.5" customHeight="1">
      <c r="A11" s="6">
        <v>45542.416666666664</v>
      </c>
      <c r="B11" s="15">
        <v>14.1</v>
      </c>
      <c r="C11" s="24">
        <v>21.1</v>
      </c>
      <c r="D11" s="28"/>
    </row>
    <row r="12" spans="1:4" ht="16.5" customHeight="1">
      <c r="A12" s="6">
        <v>45543.416666666664</v>
      </c>
      <c r="B12" s="15">
        <v>11</v>
      </c>
      <c r="C12" s="24">
        <v>21.2</v>
      </c>
      <c r="D12" s="28"/>
    </row>
    <row r="13" spans="1:4" ht="16.5" customHeight="1">
      <c r="A13" s="6">
        <v>45544.416666666664</v>
      </c>
      <c r="B13" s="15">
        <v>10</v>
      </c>
      <c r="C13" s="24">
        <v>21.4</v>
      </c>
      <c r="D13" s="28"/>
    </row>
    <row r="14" spans="1:4" ht="16.5" customHeight="1">
      <c r="A14" s="6">
        <v>45545.416666666664</v>
      </c>
      <c r="B14" s="15">
        <v>7.6</v>
      </c>
      <c r="C14" s="24">
        <v>21.6</v>
      </c>
      <c r="D14" s="28"/>
    </row>
    <row r="15" spans="1:4" ht="16.5" customHeight="1">
      <c r="A15" s="6">
        <v>45546.416666666664</v>
      </c>
      <c r="B15" s="15">
        <v>6.8</v>
      </c>
      <c r="C15" s="24">
        <v>21.9</v>
      </c>
      <c r="D15" s="29"/>
    </row>
    <row r="16" spans="1:4" ht="16.5" customHeight="1">
      <c r="A16" s="6">
        <v>45547.416666666664</v>
      </c>
      <c r="B16" s="15">
        <v>4.8</v>
      </c>
      <c r="C16" s="24">
        <v>22.3</v>
      </c>
      <c r="D16" s="28"/>
    </row>
    <row r="17" spans="1:8" ht="16.5" customHeight="1">
      <c r="A17" s="6">
        <v>45548.416666666664</v>
      </c>
      <c r="B17" s="15">
        <v>4.5999999999999996</v>
      </c>
      <c r="C17" s="24">
        <v>22.3</v>
      </c>
      <c r="D17" s="28"/>
    </row>
    <row r="18" spans="1:8" ht="16.5" customHeight="1">
      <c r="A18" s="6">
        <v>45549.416666666664</v>
      </c>
      <c r="B18" s="15">
        <v>3.9</v>
      </c>
      <c r="C18" s="24">
        <v>22.5</v>
      </c>
      <c r="D18" s="28"/>
    </row>
    <row r="19" spans="1:8" ht="16.5" customHeight="1">
      <c r="A19" s="6">
        <v>45550.416666666664</v>
      </c>
      <c r="B19" s="15">
        <v>3.2</v>
      </c>
      <c r="C19" s="24">
        <v>22.6</v>
      </c>
      <c r="D19" s="28"/>
    </row>
    <row r="20" spans="1:8" ht="16.5" customHeight="1">
      <c r="A20" s="6">
        <v>45551.416666666664</v>
      </c>
      <c r="B20" s="15">
        <v>2.9</v>
      </c>
      <c r="C20" s="24">
        <v>22.3</v>
      </c>
      <c r="D20" s="28"/>
      <c r="F20" s="34"/>
      <c r="G20" s="37"/>
      <c r="H20" s="37"/>
    </row>
    <row r="21" spans="1:8" ht="16.5" customHeight="1">
      <c r="A21" s="6">
        <v>45552.416666666664</v>
      </c>
      <c r="B21" s="15">
        <v>3.1</v>
      </c>
      <c r="C21" s="24">
        <v>22.5</v>
      </c>
      <c r="D21" s="28"/>
    </row>
    <row r="22" spans="1:8" ht="16.5" customHeight="1">
      <c r="A22" s="6">
        <v>45553.416666666664</v>
      </c>
      <c r="B22" s="15">
        <v>3.7</v>
      </c>
      <c r="C22" s="24">
        <v>22.5</v>
      </c>
      <c r="D22" s="28"/>
    </row>
    <row r="23" spans="1:8" ht="16.5" customHeight="1">
      <c r="A23" s="6">
        <v>45554.416666666664</v>
      </c>
      <c r="B23" s="15">
        <v>3.7</v>
      </c>
      <c r="C23" s="24">
        <v>22.8</v>
      </c>
      <c r="D23" s="28"/>
    </row>
    <row r="24" spans="1:8" ht="16.5" customHeight="1">
      <c r="A24" s="6">
        <v>45555.416666666664</v>
      </c>
      <c r="B24" s="15">
        <v>3.2</v>
      </c>
      <c r="C24" s="24">
        <v>23.1</v>
      </c>
      <c r="D24" s="28"/>
    </row>
    <row r="25" spans="1:8" ht="16.5" customHeight="1">
      <c r="A25" s="6">
        <v>45556.416666666664</v>
      </c>
      <c r="B25" s="15">
        <v>2.7</v>
      </c>
      <c r="C25" s="24">
        <v>23</v>
      </c>
      <c r="D25" s="28"/>
    </row>
    <row r="26" spans="1:8" ht="16.5" customHeight="1">
      <c r="A26" s="6">
        <v>45557.416666666664</v>
      </c>
      <c r="B26" s="15">
        <v>10.3</v>
      </c>
      <c r="C26" s="24">
        <v>22.5</v>
      </c>
      <c r="D26" s="28"/>
    </row>
    <row r="27" spans="1:8" ht="16.5" customHeight="1">
      <c r="A27" s="6">
        <v>45558.416666666664</v>
      </c>
      <c r="B27" s="15">
        <v>43.8</v>
      </c>
      <c r="C27" s="24">
        <v>21.1</v>
      </c>
      <c r="D27" s="28"/>
    </row>
    <row r="28" spans="1:8" ht="16.5" customHeight="1">
      <c r="A28" s="6">
        <v>45559.416666666664</v>
      </c>
      <c r="B28" s="15">
        <v>38.200000000000003</v>
      </c>
      <c r="C28" s="24">
        <v>21.1</v>
      </c>
      <c r="D28" s="28"/>
    </row>
    <row r="29" spans="1:8" ht="16.5" customHeight="1">
      <c r="A29" s="6">
        <v>45560.416666666664</v>
      </c>
      <c r="B29" s="15">
        <v>26.9</v>
      </c>
      <c r="C29" s="24">
        <v>20.8</v>
      </c>
      <c r="D29" s="28"/>
    </row>
    <row r="30" spans="1:8" ht="16.5" customHeight="1">
      <c r="A30" s="6">
        <v>45561.416666666664</v>
      </c>
      <c r="B30" s="15">
        <v>20.9</v>
      </c>
      <c r="C30" s="24">
        <v>20.8</v>
      </c>
      <c r="D30" s="28"/>
    </row>
    <row r="31" spans="1:8" ht="16.5" customHeight="1">
      <c r="A31" s="6">
        <v>45562.416666666664</v>
      </c>
      <c r="B31" s="15">
        <v>15.5</v>
      </c>
      <c r="C31" s="24">
        <v>20.8</v>
      </c>
      <c r="D31" s="28"/>
    </row>
    <row r="32" spans="1:8" ht="16.5" customHeight="1">
      <c r="A32" s="6">
        <v>45563.416666666664</v>
      </c>
      <c r="B32" s="15">
        <v>13.8</v>
      </c>
      <c r="C32" s="24">
        <v>20.9</v>
      </c>
      <c r="D32" s="28"/>
    </row>
    <row r="33" spans="1:7" ht="16.5" customHeight="1">
      <c r="A33" s="6">
        <v>45564.416666666664</v>
      </c>
      <c r="B33" s="15">
        <v>10.6</v>
      </c>
      <c r="C33" s="24">
        <v>20.7</v>
      </c>
      <c r="D33" s="28"/>
    </row>
    <row r="34" spans="1:7" ht="16.5" customHeight="1">
      <c r="A34" s="6">
        <v>45565.416666666664</v>
      </c>
      <c r="B34" s="39">
        <v>8.6</v>
      </c>
      <c r="C34" s="41">
        <v>20.5</v>
      </c>
      <c r="D34" s="42"/>
    </row>
    <row r="35" spans="1:7" ht="16.5" customHeight="1">
      <c r="A35" s="38"/>
      <c r="B35" s="16"/>
      <c r="C35" s="25"/>
      <c r="D35" s="30"/>
    </row>
    <row r="36" spans="1:7" ht="16.5" customHeight="1">
      <c r="A36" s="8" t="s">
        <v>21</v>
      </c>
      <c r="B36" s="17">
        <f>AVERAGE(B5:B35)</f>
        <v>17.336666666666666</v>
      </c>
      <c r="C36" s="23">
        <f>AVERAGE(C5:C35)</f>
        <v>21.486666666666665</v>
      </c>
      <c r="D36" s="31"/>
      <c r="F36" s="35"/>
      <c r="G36" s="35"/>
    </row>
    <row r="37" spans="1:7" ht="16.5" customHeight="1">
      <c r="A37" s="9" t="s">
        <v>12</v>
      </c>
      <c r="B37" s="15">
        <f>MAX(B5:B35)</f>
        <v>65.599999999999994</v>
      </c>
      <c r="C37" s="15">
        <f>MAX(C5:C35)</f>
        <v>23.1</v>
      </c>
      <c r="D37" s="32"/>
      <c r="F37" s="35"/>
      <c r="G37" s="35"/>
    </row>
    <row r="38" spans="1:7" ht="16.5" customHeight="1">
      <c r="A38" s="9" t="s">
        <v>3</v>
      </c>
      <c r="B38" s="18">
        <f>INDEX(A5:A35,MATCH(MAX(B5:B35),B5:B35,0))</f>
        <v>45536.416666666664</v>
      </c>
      <c r="C38" s="18">
        <f>INDEX(A5:A35,MATCH(MAX(C5:C35),C5:C35,0))</f>
        <v>45555.416666666664</v>
      </c>
      <c r="D38" s="32"/>
      <c r="F38" s="36"/>
    </row>
    <row r="39" spans="1:7" ht="16.5" customHeight="1">
      <c r="A39" s="9" t="s">
        <v>8</v>
      </c>
      <c r="B39" s="15">
        <f>MIN(B5:B35)</f>
        <v>2.7</v>
      </c>
      <c r="C39" s="15">
        <f>MIN(C5:C35)</f>
        <v>19.5</v>
      </c>
      <c r="D39" s="32"/>
      <c r="F39" s="35"/>
      <c r="G39" s="35"/>
    </row>
    <row r="40" spans="1:7" ht="16.5" customHeight="1">
      <c r="A40" s="10" t="s">
        <v>24</v>
      </c>
      <c r="B40" s="19">
        <f>INDEX(A5:A35,MATCH(MIN(B5:B35),B5:B35,0))</f>
        <v>45556.416666666664</v>
      </c>
      <c r="C40" s="19">
        <f>INDEX(A5:A35,MATCH(MIN(C5:C35),C5:C35,0))</f>
        <v>45536.416666666664</v>
      </c>
      <c r="D40" s="33"/>
    </row>
  </sheetData>
  <mergeCells count="5">
    <mergeCell ref="A1:C1"/>
    <mergeCell ref="A2:A4"/>
    <mergeCell ref="B2:B3"/>
    <mergeCell ref="C2:C3"/>
    <mergeCell ref="D2:D4"/>
  </mergeCells>
  <phoneticPr fontId="2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topLeftCell="A13" workbookViewId="0">
      <selection activeCell="D17" sqref="D17"/>
    </sheetView>
  </sheetViews>
  <sheetFormatPr defaultRowHeight="13.5"/>
  <cols>
    <col min="1" max="1" width="14.75" customWidth="1" collapsed="1"/>
    <col min="2" max="3" width="8.625" customWidth="1" collapsed="1"/>
    <col min="4" max="4" width="28.875" customWidth="1" collapsed="1"/>
    <col min="6" max="6" width="10.5" bestFit="1" customWidth="1" collapsed="1"/>
  </cols>
  <sheetData>
    <row r="1" spans="1:4" ht="22.5" customHeight="1">
      <c r="A1" s="43" t="s">
        <v>31</v>
      </c>
      <c r="B1" s="46"/>
      <c r="C1" s="46"/>
      <c r="D1" s="47" t="s">
        <v>67</v>
      </c>
    </row>
    <row r="2" spans="1:4" ht="13.5" customHeight="1">
      <c r="A2" s="2" t="s">
        <v>6</v>
      </c>
      <c r="B2" s="2" t="s">
        <v>16</v>
      </c>
      <c r="C2" s="20" t="s">
        <v>14</v>
      </c>
      <c r="D2" s="2" t="s">
        <v>19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6" t="s">
        <v>33</v>
      </c>
      <c r="B5" s="14">
        <v>6.7</v>
      </c>
      <c r="C5" s="23">
        <v>20.399999999999999</v>
      </c>
      <c r="D5" s="27"/>
    </row>
    <row r="6" spans="1:4" ht="16.5" customHeight="1">
      <c r="A6" s="44" t="s">
        <v>35</v>
      </c>
      <c r="B6" s="15">
        <v>5.2</v>
      </c>
      <c r="C6" s="24">
        <v>20.5</v>
      </c>
      <c r="D6" s="28"/>
    </row>
    <row r="7" spans="1:4" ht="16.5" customHeight="1">
      <c r="A7" s="44" t="s">
        <v>36</v>
      </c>
      <c r="B7" s="15">
        <v>3.9</v>
      </c>
      <c r="C7" s="24">
        <v>20.7</v>
      </c>
      <c r="D7" s="28"/>
    </row>
    <row r="8" spans="1:4" ht="16.5" customHeight="1">
      <c r="A8" s="44" t="s">
        <v>37</v>
      </c>
      <c r="B8" s="15">
        <v>4.2</v>
      </c>
      <c r="C8" s="24">
        <v>20.5</v>
      </c>
      <c r="D8" s="28"/>
    </row>
    <row r="9" spans="1:4" ht="16.5" customHeight="1">
      <c r="A9" s="44" t="s">
        <v>41</v>
      </c>
      <c r="B9" s="15">
        <v>4.0999999999999996</v>
      </c>
      <c r="C9" s="24">
        <v>20.3</v>
      </c>
      <c r="D9" s="28"/>
    </row>
    <row r="10" spans="1:4" ht="16.5" customHeight="1">
      <c r="A10" s="44" t="s">
        <v>26</v>
      </c>
      <c r="B10" s="15">
        <v>4.8</v>
      </c>
      <c r="C10" s="24">
        <v>20.399999999999999</v>
      </c>
      <c r="D10" s="29"/>
    </row>
    <row r="11" spans="1:4" ht="16.5" customHeight="1">
      <c r="A11" s="44" t="s">
        <v>42</v>
      </c>
      <c r="B11" s="15">
        <v>2.6</v>
      </c>
      <c r="C11" s="24">
        <v>20.8</v>
      </c>
      <c r="D11" s="28"/>
    </row>
    <row r="12" spans="1:4" ht="16.5" customHeight="1">
      <c r="A12" s="44" t="s">
        <v>44</v>
      </c>
      <c r="B12" s="15">
        <v>4.4000000000000004</v>
      </c>
      <c r="C12" s="24">
        <v>20.7</v>
      </c>
      <c r="D12" s="28"/>
    </row>
    <row r="13" spans="1:4" ht="16.5" customHeight="1">
      <c r="A13" s="44" t="s">
        <v>46</v>
      </c>
      <c r="B13" s="15">
        <v>4.7</v>
      </c>
      <c r="C13" s="24">
        <v>20.3</v>
      </c>
      <c r="D13" s="28"/>
    </row>
    <row r="14" spans="1:4" ht="16.5" customHeight="1">
      <c r="A14" s="44" t="s">
        <v>48</v>
      </c>
      <c r="B14" s="15">
        <v>6</v>
      </c>
      <c r="C14" s="24">
        <v>20</v>
      </c>
      <c r="D14" s="28"/>
    </row>
    <row r="15" spans="1:4" ht="16.5" customHeight="1">
      <c r="A15" s="44" t="s">
        <v>23</v>
      </c>
      <c r="B15" s="15">
        <v>5.3</v>
      </c>
      <c r="C15" s="24">
        <v>19.7</v>
      </c>
      <c r="D15" s="29"/>
    </row>
    <row r="16" spans="1:4" ht="16.5" customHeight="1">
      <c r="A16" s="44" t="s">
        <v>52</v>
      </c>
      <c r="B16" s="15">
        <v>6.5</v>
      </c>
      <c r="C16" s="24">
        <v>19.399999999999999</v>
      </c>
      <c r="D16" s="28"/>
    </row>
    <row r="17" spans="1:8" ht="16.5" customHeight="1">
      <c r="A17" s="44" t="s">
        <v>50</v>
      </c>
      <c r="B17" s="15">
        <v>4</v>
      </c>
      <c r="C17" s="24">
        <v>19</v>
      </c>
      <c r="D17" s="28"/>
    </row>
    <row r="18" spans="1:8" ht="16.5" customHeight="1">
      <c r="A18" s="44" t="s">
        <v>47</v>
      </c>
      <c r="B18" s="15">
        <v>4</v>
      </c>
      <c r="C18" s="24">
        <v>18.899999999999999</v>
      </c>
      <c r="D18" s="28"/>
    </row>
    <row r="19" spans="1:8" ht="16.5" customHeight="1">
      <c r="A19" s="44" t="s">
        <v>53</v>
      </c>
      <c r="B19" s="15">
        <v>3</v>
      </c>
      <c r="C19" s="24">
        <v>19</v>
      </c>
      <c r="D19" s="28"/>
    </row>
    <row r="20" spans="1:8" ht="16.5" customHeight="1">
      <c r="A20" s="44" t="s">
        <v>54</v>
      </c>
      <c r="B20" s="15">
        <v>0</v>
      </c>
      <c r="C20" s="24">
        <v>19.100000000000001</v>
      </c>
      <c r="D20" s="28"/>
      <c r="F20" s="51"/>
      <c r="G20" s="52"/>
      <c r="H20" s="52"/>
    </row>
    <row r="21" spans="1:8" ht="16.5" customHeight="1">
      <c r="A21" s="44" t="s">
        <v>55</v>
      </c>
      <c r="B21" s="15">
        <v>0</v>
      </c>
      <c r="C21" s="24">
        <v>19.2</v>
      </c>
      <c r="D21" s="28"/>
    </row>
    <row r="22" spans="1:8" ht="16.5" customHeight="1">
      <c r="A22" s="44" t="s">
        <v>32</v>
      </c>
      <c r="B22" s="15">
        <v>0</v>
      </c>
      <c r="C22" s="24">
        <v>19.3</v>
      </c>
      <c r="D22" s="28"/>
    </row>
    <row r="23" spans="1:8" ht="16.5" customHeight="1">
      <c r="A23" s="44" t="s">
        <v>56</v>
      </c>
      <c r="B23" s="15">
        <v>0</v>
      </c>
      <c r="C23" s="24">
        <v>19.600000000000001</v>
      </c>
      <c r="D23" s="28"/>
    </row>
    <row r="24" spans="1:8" ht="16.5" customHeight="1">
      <c r="A24" s="44" t="s">
        <v>51</v>
      </c>
      <c r="B24" s="15">
        <v>0</v>
      </c>
      <c r="C24" s="24">
        <v>19.5</v>
      </c>
      <c r="D24" s="28"/>
    </row>
    <row r="25" spans="1:8" ht="16.5" customHeight="1">
      <c r="A25" s="44" t="s">
        <v>58</v>
      </c>
      <c r="B25" s="15">
        <v>0</v>
      </c>
      <c r="C25" s="24">
        <v>19.100000000000001</v>
      </c>
      <c r="D25" s="28"/>
    </row>
    <row r="26" spans="1:8" ht="16.5" customHeight="1">
      <c r="A26" s="44" t="s">
        <v>45</v>
      </c>
      <c r="B26" s="15">
        <v>0</v>
      </c>
      <c r="C26" s="24">
        <v>18.899999999999999</v>
      </c>
      <c r="D26" s="28"/>
    </row>
    <row r="27" spans="1:8" ht="16.5" customHeight="1">
      <c r="A27" s="44" t="s">
        <v>59</v>
      </c>
      <c r="B27" s="15">
        <v>0</v>
      </c>
      <c r="C27" s="24">
        <v>18.8</v>
      </c>
      <c r="D27" s="28"/>
    </row>
    <row r="28" spans="1:8" ht="16.5" customHeight="1">
      <c r="A28" s="44" t="s">
        <v>5</v>
      </c>
      <c r="B28" s="15">
        <v>0</v>
      </c>
      <c r="C28" s="24">
        <v>18.899999999999999</v>
      </c>
      <c r="D28" s="28"/>
    </row>
    <row r="29" spans="1:8" ht="16.5" customHeight="1">
      <c r="A29" s="44" t="s">
        <v>11</v>
      </c>
      <c r="B29" s="15">
        <v>0</v>
      </c>
      <c r="C29" s="24">
        <v>18.899999999999999</v>
      </c>
      <c r="D29" s="28"/>
    </row>
    <row r="30" spans="1:8" ht="16.5" customHeight="1">
      <c r="A30" s="44" t="s">
        <v>60</v>
      </c>
      <c r="B30" s="15">
        <v>0</v>
      </c>
      <c r="C30" s="24">
        <v>18.899999999999999</v>
      </c>
      <c r="D30" s="28"/>
    </row>
    <row r="31" spans="1:8" ht="16.5" customHeight="1">
      <c r="A31" s="44" t="s">
        <v>57</v>
      </c>
      <c r="B31" s="15">
        <v>0</v>
      </c>
      <c r="C31" s="24">
        <v>18.899999999999999</v>
      </c>
      <c r="D31" s="28"/>
    </row>
    <row r="32" spans="1:8" ht="16.5" customHeight="1">
      <c r="A32" s="44" t="s">
        <v>2</v>
      </c>
      <c r="B32" s="15">
        <v>0</v>
      </c>
      <c r="C32" s="24">
        <v>19</v>
      </c>
      <c r="D32" s="28"/>
    </row>
    <row r="33" spans="1:7" ht="16.5" customHeight="1">
      <c r="A33" s="44" t="s">
        <v>61</v>
      </c>
      <c r="B33" s="15">
        <v>0</v>
      </c>
      <c r="C33" s="24">
        <v>19</v>
      </c>
      <c r="D33" s="28"/>
    </row>
    <row r="34" spans="1:7" ht="16.5" customHeight="1">
      <c r="A34" s="45" t="s">
        <v>39</v>
      </c>
      <c r="B34" s="39">
        <v>0</v>
      </c>
      <c r="C34" s="41">
        <v>18.8</v>
      </c>
      <c r="D34" s="42"/>
    </row>
    <row r="35" spans="1:7" ht="16.5" customHeight="1">
      <c r="A35" s="38" t="s">
        <v>63</v>
      </c>
      <c r="B35" s="16">
        <v>0</v>
      </c>
      <c r="C35" s="25">
        <v>18.600000000000001</v>
      </c>
      <c r="D35" s="30"/>
    </row>
    <row r="36" spans="1:7" ht="16.5" customHeight="1">
      <c r="A36" s="8" t="s">
        <v>21</v>
      </c>
      <c r="B36" s="17">
        <f>AVERAGE(B5:B35)</f>
        <v>2.2387096774193549</v>
      </c>
      <c r="C36" s="23">
        <f>AVERAGE(C5:C35)</f>
        <v>19.519354838709674</v>
      </c>
      <c r="D36" s="48"/>
      <c r="F36" s="35"/>
      <c r="G36" s="35"/>
    </row>
    <row r="37" spans="1:7" ht="16.5" customHeight="1">
      <c r="A37" s="9" t="s">
        <v>12</v>
      </c>
      <c r="B37" s="15">
        <f>MAX(B5:B35)</f>
        <v>6.7</v>
      </c>
      <c r="C37" s="15">
        <f>MAX(C5:C35)</f>
        <v>20.8</v>
      </c>
      <c r="D37" s="49"/>
      <c r="F37" s="35"/>
      <c r="G37" s="35"/>
    </row>
    <row r="38" spans="1:7" ht="16.5" customHeight="1">
      <c r="A38" s="9" t="s">
        <v>3</v>
      </c>
      <c r="B38" s="18" t="s">
        <v>30</v>
      </c>
      <c r="C38" s="18" t="s">
        <v>43</v>
      </c>
      <c r="D38" s="49"/>
    </row>
    <row r="39" spans="1:7" ht="16.5" customHeight="1">
      <c r="A39" s="9" t="s">
        <v>8</v>
      </c>
      <c r="B39" s="15">
        <f>MIN(B5:B35)</f>
        <v>0</v>
      </c>
      <c r="C39" s="15">
        <f>MIN(C5:C35)</f>
        <v>18.600000000000001</v>
      </c>
      <c r="D39" s="49"/>
      <c r="F39" s="35"/>
      <c r="G39" s="35"/>
    </row>
    <row r="40" spans="1:7" ht="16.5" customHeight="1">
      <c r="A40" s="10" t="s">
        <v>24</v>
      </c>
      <c r="B40" s="19" t="s">
        <v>38</v>
      </c>
      <c r="C40" s="19" t="s">
        <v>65</v>
      </c>
      <c r="D40" s="50"/>
    </row>
  </sheetData>
  <mergeCells count="5">
    <mergeCell ref="A1:C1"/>
    <mergeCell ref="A2:A4"/>
    <mergeCell ref="B2:B3"/>
    <mergeCell ref="C2:C3"/>
    <mergeCell ref="D2:D4"/>
  </mergeCells>
  <phoneticPr fontId="2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topLeftCell="A16" workbookViewId="0">
      <selection activeCell="E44" sqref="E44"/>
    </sheetView>
  </sheetViews>
  <sheetFormatPr defaultRowHeight="13.5"/>
  <cols>
    <col min="1" max="1" width="14.75" customWidth="1" collapsed="1"/>
    <col min="2" max="3" width="8.625" customWidth="1" collapsed="1"/>
    <col min="4" max="4" width="28.875" customWidth="1" collapsed="1"/>
    <col min="6" max="6" width="10.5" bestFit="1" customWidth="1" collapsed="1"/>
  </cols>
  <sheetData>
    <row r="1" spans="1:4" ht="22.5" customHeight="1">
      <c r="A1" s="43" t="s">
        <v>31</v>
      </c>
      <c r="B1" s="46"/>
      <c r="C1" s="46"/>
      <c r="D1" s="47">
        <v>45597</v>
      </c>
    </row>
    <row r="2" spans="1:4" ht="13.5" customHeight="1">
      <c r="A2" s="2" t="s">
        <v>7</v>
      </c>
      <c r="B2" s="2" t="s">
        <v>17</v>
      </c>
      <c r="C2" s="20" t="s">
        <v>15</v>
      </c>
      <c r="D2" s="2" t="s">
        <v>20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6">
        <v>45962.416666666701</v>
      </c>
      <c r="B5" s="14">
        <v>0</v>
      </c>
      <c r="C5" s="23">
        <v>18.600000000000001</v>
      </c>
      <c r="D5" s="27"/>
    </row>
    <row r="6" spans="1:4" ht="16.5" customHeight="1">
      <c r="A6" s="44">
        <v>45963.416666666701</v>
      </c>
      <c r="B6" s="15">
        <v>0</v>
      </c>
      <c r="C6" s="24">
        <v>18.5</v>
      </c>
      <c r="D6" s="28"/>
    </row>
    <row r="7" spans="1:4" ht="16.5" customHeight="1">
      <c r="A7" s="44">
        <v>45964.416666666701</v>
      </c>
      <c r="B7" s="15">
        <v>11.1</v>
      </c>
      <c r="C7" s="24">
        <v>18</v>
      </c>
      <c r="D7" s="28"/>
    </row>
    <row r="8" spans="1:4" ht="16.5" customHeight="1">
      <c r="A8" s="44">
        <v>45965.416666666701</v>
      </c>
      <c r="B8" s="15">
        <v>49.3</v>
      </c>
      <c r="C8" s="24">
        <v>17.600000000000001</v>
      </c>
      <c r="D8" s="28"/>
    </row>
    <row r="9" spans="1:4" ht="16.5" customHeight="1">
      <c r="A9" s="44">
        <v>45966.416666666701</v>
      </c>
      <c r="B9" s="15">
        <v>54.6</v>
      </c>
      <c r="C9" s="24">
        <v>17.5</v>
      </c>
      <c r="D9" s="28"/>
    </row>
    <row r="10" spans="1:4" ht="16.5" customHeight="1">
      <c r="A10" s="44">
        <v>45967.416666666701</v>
      </c>
      <c r="B10" s="15">
        <v>51.2</v>
      </c>
      <c r="C10" s="24">
        <v>17.3</v>
      </c>
      <c r="D10" s="29"/>
    </row>
    <row r="11" spans="1:4" ht="16.5" customHeight="1">
      <c r="A11" s="44">
        <v>45968.416666666701</v>
      </c>
      <c r="B11" s="15">
        <v>34.4</v>
      </c>
      <c r="C11" s="24">
        <v>17</v>
      </c>
      <c r="D11" s="28"/>
    </row>
    <row r="12" spans="1:4" ht="16.5" customHeight="1">
      <c r="A12" s="44">
        <v>45969.416666666701</v>
      </c>
      <c r="B12" s="15">
        <v>22</v>
      </c>
      <c r="C12" s="24">
        <v>16.7</v>
      </c>
      <c r="D12" s="28"/>
    </row>
    <row r="13" spans="1:4" ht="16.5" customHeight="1">
      <c r="A13" s="44">
        <v>45970.416666666701</v>
      </c>
      <c r="B13" s="15">
        <v>13</v>
      </c>
      <c r="C13" s="24">
        <v>16.2</v>
      </c>
      <c r="D13" s="28"/>
    </row>
    <row r="14" spans="1:4" ht="16.5" customHeight="1">
      <c r="A14" s="44">
        <v>45971.416666666701</v>
      </c>
      <c r="B14" s="15">
        <v>8.1999999999999993</v>
      </c>
      <c r="C14" s="24">
        <v>16</v>
      </c>
      <c r="D14" s="28"/>
    </row>
    <row r="15" spans="1:4" ht="16.5" customHeight="1">
      <c r="A15" s="44">
        <v>45972.416666666701</v>
      </c>
      <c r="B15" s="15">
        <v>5.7</v>
      </c>
      <c r="C15" s="24">
        <v>15.9</v>
      </c>
      <c r="D15" s="29"/>
    </row>
    <row r="16" spans="1:4" ht="16.5" customHeight="1">
      <c r="A16" s="44">
        <v>45973.416666666701</v>
      </c>
      <c r="B16" s="15">
        <v>2.1</v>
      </c>
      <c r="C16" s="24">
        <v>15.9</v>
      </c>
      <c r="D16" s="28"/>
    </row>
    <row r="17" spans="1:8" ht="16.5" customHeight="1">
      <c r="A17" s="44">
        <v>45974.416666666701</v>
      </c>
      <c r="B17" s="15">
        <v>0.8</v>
      </c>
      <c r="C17" s="24">
        <v>15.8</v>
      </c>
      <c r="D17" s="28"/>
    </row>
    <row r="18" spans="1:8" ht="16.5" customHeight="1">
      <c r="A18" s="44">
        <v>45975.416666666701</v>
      </c>
      <c r="B18" s="15">
        <v>0</v>
      </c>
      <c r="C18" s="24">
        <v>15.9</v>
      </c>
      <c r="D18" s="28"/>
    </row>
    <row r="19" spans="1:8" ht="16.5" customHeight="1">
      <c r="A19" s="44">
        <v>45976.416666666701</v>
      </c>
      <c r="B19" s="15">
        <v>0</v>
      </c>
      <c r="C19" s="24">
        <v>16</v>
      </c>
      <c r="D19" s="28"/>
    </row>
    <row r="20" spans="1:8" ht="16.5" customHeight="1">
      <c r="A20" s="44">
        <v>45977.416666666701</v>
      </c>
      <c r="B20" s="15">
        <v>0</v>
      </c>
      <c r="C20" s="24">
        <v>16</v>
      </c>
      <c r="D20" s="28"/>
      <c r="F20" s="51"/>
      <c r="G20" s="52"/>
      <c r="H20" s="52"/>
    </row>
    <row r="21" spans="1:8" ht="16.5" customHeight="1">
      <c r="A21" s="44">
        <v>45978.416666666701</v>
      </c>
      <c r="B21" s="15">
        <v>0</v>
      </c>
      <c r="C21" s="24">
        <v>16</v>
      </c>
      <c r="D21" s="28"/>
    </row>
    <row r="22" spans="1:8" ht="16.5" customHeight="1">
      <c r="A22" s="44">
        <v>45979.416666666701</v>
      </c>
      <c r="B22" s="15">
        <v>0</v>
      </c>
      <c r="C22" s="24">
        <v>15.7</v>
      </c>
      <c r="D22" s="28"/>
    </row>
    <row r="23" spans="1:8" ht="16.5" customHeight="1">
      <c r="A23" s="44">
        <v>45980.416666666701</v>
      </c>
      <c r="B23" s="15">
        <v>0</v>
      </c>
      <c r="C23" s="24">
        <v>15.6</v>
      </c>
      <c r="D23" s="28"/>
    </row>
    <row r="24" spans="1:8" ht="16.5" customHeight="1">
      <c r="A24" s="44">
        <v>45981.416666666701</v>
      </c>
      <c r="B24" s="15">
        <v>0</v>
      </c>
      <c r="C24" s="24">
        <v>15.4</v>
      </c>
      <c r="D24" s="28"/>
    </row>
    <row r="25" spans="1:8" ht="16.5" customHeight="1">
      <c r="A25" s="44">
        <v>45982.416666666701</v>
      </c>
      <c r="B25" s="15">
        <v>1</v>
      </c>
      <c r="C25" s="24">
        <v>15.3</v>
      </c>
      <c r="D25" s="28"/>
    </row>
    <row r="26" spans="1:8" ht="16.5" customHeight="1">
      <c r="A26" s="44">
        <v>45983.416666666701</v>
      </c>
      <c r="B26" s="15">
        <v>0</v>
      </c>
      <c r="C26" s="24">
        <v>14.9</v>
      </c>
      <c r="D26" s="28"/>
    </row>
    <row r="27" spans="1:8" ht="16.5" customHeight="1">
      <c r="A27" s="44">
        <v>45984.416666666701</v>
      </c>
      <c r="B27" s="15">
        <v>0</v>
      </c>
      <c r="C27" s="24">
        <v>14.8</v>
      </c>
      <c r="D27" s="28"/>
    </row>
    <row r="28" spans="1:8" ht="16.5" customHeight="1">
      <c r="A28" s="44">
        <v>45985.416666666701</v>
      </c>
      <c r="B28" s="15">
        <v>0</v>
      </c>
      <c r="C28" s="24">
        <v>14.5</v>
      </c>
      <c r="D28" s="28"/>
    </row>
    <row r="29" spans="1:8" ht="16.5" customHeight="1">
      <c r="A29" s="44">
        <v>45986.416666666701</v>
      </c>
      <c r="B29" s="15">
        <v>0</v>
      </c>
      <c r="C29" s="24">
        <v>14.3</v>
      </c>
      <c r="D29" s="28"/>
    </row>
    <row r="30" spans="1:8" ht="16.5" customHeight="1">
      <c r="A30" s="44">
        <v>45987.416666666701</v>
      </c>
      <c r="B30" s="15">
        <v>0</v>
      </c>
      <c r="C30" s="24">
        <v>14.1</v>
      </c>
      <c r="D30" s="28"/>
    </row>
    <row r="31" spans="1:8" ht="16.5" customHeight="1">
      <c r="A31" s="44">
        <v>45988.416666666701</v>
      </c>
      <c r="B31" s="15">
        <v>0</v>
      </c>
      <c r="C31" s="24">
        <v>13.9</v>
      </c>
      <c r="D31" s="28"/>
    </row>
    <row r="32" spans="1:8" ht="16.5" customHeight="1">
      <c r="A32" s="44">
        <v>45989.416666666701</v>
      </c>
      <c r="B32" s="15">
        <v>0</v>
      </c>
      <c r="C32" s="24">
        <v>13.7</v>
      </c>
      <c r="D32" s="28"/>
    </row>
    <row r="33" spans="1:7" ht="16.5" customHeight="1">
      <c r="A33" s="44">
        <v>45990.416666666701</v>
      </c>
      <c r="B33" s="15">
        <v>0</v>
      </c>
      <c r="C33" s="24">
        <v>13.4</v>
      </c>
      <c r="D33" s="28"/>
    </row>
    <row r="34" spans="1:7" ht="16.5" customHeight="1">
      <c r="A34" s="45">
        <v>45991.416666666701</v>
      </c>
      <c r="B34" s="39">
        <v>0</v>
      </c>
      <c r="C34" s="41">
        <v>13.3</v>
      </c>
      <c r="D34" s="42"/>
    </row>
    <row r="35" spans="1:7" ht="16.5" customHeight="1">
      <c r="A35" s="38"/>
      <c r="B35" s="16"/>
      <c r="C35" s="25"/>
      <c r="D35" s="30"/>
    </row>
    <row r="36" spans="1:7" ht="16.5" customHeight="1">
      <c r="A36" s="8" t="s">
        <v>22</v>
      </c>
      <c r="B36" s="17">
        <f>AVERAGE(B5:B35)</f>
        <v>8.4466666666666654</v>
      </c>
      <c r="C36" s="23">
        <f>AVERAGE(C5:C35)</f>
        <v>15.793333333333331</v>
      </c>
      <c r="D36" s="48"/>
      <c r="F36" s="35"/>
      <c r="G36" s="35"/>
    </row>
    <row r="37" spans="1:7" ht="16.5" customHeight="1">
      <c r="A37" s="9" t="s">
        <v>13</v>
      </c>
      <c r="B37" s="15">
        <f>MAX(B5:B35)</f>
        <v>54.6</v>
      </c>
      <c r="C37" s="15">
        <f>MAX(C5:C35)</f>
        <v>18.600000000000001</v>
      </c>
      <c r="D37" s="49"/>
      <c r="F37" s="35"/>
      <c r="G37" s="35"/>
    </row>
    <row r="38" spans="1:7" ht="16.5" customHeight="1">
      <c r="A38" s="9" t="s">
        <v>4</v>
      </c>
      <c r="B38" s="18">
        <v>45966</v>
      </c>
      <c r="C38" s="18">
        <v>45962</v>
      </c>
      <c r="D38" s="49"/>
    </row>
    <row r="39" spans="1:7" ht="16.5" customHeight="1">
      <c r="A39" s="9" t="s">
        <v>9</v>
      </c>
      <c r="B39" s="15">
        <f>MIN(B5:B35)</f>
        <v>0</v>
      </c>
      <c r="C39" s="15">
        <f>MIN(C5:C35)</f>
        <v>13.3</v>
      </c>
      <c r="D39" s="49"/>
      <c r="F39" s="35"/>
      <c r="G39" s="35"/>
    </row>
    <row r="40" spans="1:7" ht="16.5" customHeight="1">
      <c r="A40" s="10" t="s">
        <v>25</v>
      </c>
      <c r="B40" s="19">
        <v>45962</v>
      </c>
      <c r="C40" s="19">
        <v>45991</v>
      </c>
      <c r="D40" s="50"/>
    </row>
  </sheetData>
  <mergeCells count="5">
    <mergeCell ref="A1:C1"/>
    <mergeCell ref="A2:A4"/>
    <mergeCell ref="B2:B3"/>
    <mergeCell ref="C2:C3"/>
    <mergeCell ref="D2:D4"/>
  </mergeCells>
  <phoneticPr fontId="5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0"/>
  <sheetViews>
    <sheetView workbookViewId="0">
      <selection activeCell="J31" sqref="J31"/>
    </sheetView>
  </sheetViews>
  <sheetFormatPr defaultRowHeight="13.5"/>
  <cols>
    <col min="1" max="1" width="14.75" customWidth="1" collapsed="1"/>
    <col min="2" max="3" width="8.625" customWidth="1" collapsed="1"/>
    <col min="4" max="4" width="28.875" customWidth="1" collapsed="1"/>
    <col min="6" max="6" width="10.5" bestFit="1" customWidth="1" collapsed="1"/>
  </cols>
  <sheetData>
    <row r="1" spans="1:4" ht="22.5" customHeight="1">
      <c r="A1" s="43" t="s">
        <v>31</v>
      </c>
      <c r="B1" s="46"/>
      <c r="C1" s="46"/>
      <c r="D1" s="47">
        <v>45627</v>
      </c>
    </row>
    <row r="2" spans="1:4" ht="13.5" customHeight="1">
      <c r="A2" s="2" t="s">
        <v>7</v>
      </c>
      <c r="B2" s="2" t="s">
        <v>17</v>
      </c>
      <c r="C2" s="20" t="s">
        <v>15</v>
      </c>
      <c r="D2" s="2" t="s">
        <v>20</v>
      </c>
    </row>
    <row r="3" spans="1:4">
      <c r="A3" s="3"/>
      <c r="B3" s="12"/>
      <c r="C3" s="21"/>
      <c r="D3" s="3"/>
    </row>
    <row r="4" spans="1:4">
      <c r="A4" s="4"/>
      <c r="B4" s="13" t="s">
        <v>27</v>
      </c>
      <c r="C4" s="22" t="s">
        <v>28</v>
      </c>
      <c r="D4" s="4"/>
    </row>
    <row r="5" spans="1:4" ht="16.5" customHeight="1">
      <c r="A5" s="6">
        <v>45992.416666666701</v>
      </c>
      <c r="B5" s="14">
        <v>1.9</v>
      </c>
      <c r="C5" s="23">
        <v>13.1</v>
      </c>
      <c r="D5" s="27"/>
    </row>
    <row r="6" spans="1:4" ht="16.5" customHeight="1">
      <c r="A6" s="44">
        <v>45993.416666666701</v>
      </c>
      <c r="B6" s="15">
        <v>0.1</v>
      </c>
      <c r="C6" s="24">
        <v>12.9</v>
      </c>
      <c r="D6" s="28"/>
    </row>
    <row r="7" spans="1:4" ht="16.5" customHeight="1">
      <c r="A7" s="44">
        <v>45994.416666666701</v>
      </c>
      <c r="B7" s="15">
        <v>0</v>
      </c>
      <c r="C7" s="24">
        <v>12.7</v>
      </c>
      <c r="D7" s="28"/>
    </row>
    <row r="8" spans="1:4" ht="16.5" customHeight="1">
      <c r="A8" s="44">
        <v>45995.416666666701</v>
      </c>
      <c r="B8" s="15">
        <v>0</v>
      </c>
      <c r="C8" s="24">
        <v>12.5</v>
      </c>
      <c r="D8" s="28"/>
    </row>
    <row r="9" spans="1:4" ht="16.5" customHeight="1">
      <c r="A9" s="44">
        <v>45996.416666666701</v>
      </c>
      <c r="B9" s="15">
        <v>0</v>
      </c>
      <c r="C9" s="24">
        <v>12.6</v>
      </c>
      <c r="D9" s="28"/>
    </row>
    <row r="10" spans="1:4" ht="16.5" customHeight="1">
      <c r="A10" s="44">
        <v>45997.416666666701</v>
      </c>
      <c r="B10" s="15">
        <v>0</v>
      </c>
      <c r="C10" s="24">
        <v>12.2</v>
      </c>
      <c r="D10" s="29"/>
    </row>
    <row r="11" spans="1:4" ht="16.5" customHeight="1">
      <c r="A11" s="44">
        <v>45998.416666666701</v>
      </c>
      <c r="B11" s="15">
        <v>0</v>
      </c>
      <c r="C11" s="24">
        <v>12.1</v>
      </c>
      <c r="D11" s="28"/>
    </row>
    <row r="12" spans="1:4" ht="16.5" customHeight="1">
      <c r="A12" s="44">
        <v>45999.416666666701</v>
      </c>
      <c r="B12" s="15">
        <v>0.7</v>
      </c>
      <c r="C12" s="24">
        <v>11.9</v>
      </c>
      <c r="D12" s="28"/>
    </row>
    <row r="13" spans="1:4" ht="16.5" customHeight="1">
      <c r="A13" s="44">
        <v>46000.416666666701</v>
      </c>
      <c r="B13" s="15">
        <v>0</v>
      </c>
      <c r="C13" s="24">
        <v>11.8</v>
      </c>
      <c r="D13" s="28"/>
    </row>
    <row r="14" spans="1:4" ht="16.5" customHeight="1">
      <c r="A14" s="44">
        <v>46001.416666666701</v>
      </c>
      <c r="B14" s="15">
        <v>0</v>
      </c>
      <c r="C14" s="24">
        <v>11.5</v>
      </c>
      <c r="D14" s="28"/>
    </row>
    <row r="15" spans="1:4" ht="16.5" customHeight="1">
      <c r="A15" s="44">
        <v>46002.416666666701</v>
      </c>
      <c r="B15" s="15">
        <v>0</v>
      </c>
      <c r="C15" s="24">
        <v>11.3</v>
      </c>
      <c r="D15" s="29"/>
    </row>
    <row r="16" spans="1:4" ht="16.5" customHeight="1">
      <c r="A16" s="44">
        <v>46003.416666666701</v>
      </c>
      <c r="B16" s="15">
        <v>0</v>
      </c>
      <c r="C16" s="24">
        <v>10.9</v>
      </c>
      <c r="D16" s="28"/>
    </row>
    <row r="17" spans="1:8" ht="16.5" customHeight="1">
      <c r="A17" s="44">
        <v>46004.416666666701</v>
      </c>
      <c r="B17" s="15">
        <v>0</v>
      </c>
      <c r="C17" s="24">
        <v>10.7</v>
      </c>
      <c r="D17" s="28"/>
    </row>
    <row r="18" spans="1:8" ht="16.5" customHeight="1">
      <c r="A18" s="44">
        <v>46005.416666666701</v>
      </c>
      <c r="B18" s="15">
        <v>0</v>
      </c>
      <c r="C18" s="24">
        <v>10.7</v>
      </c>
      <c r="D18" s="28"/>
    </row>
    <row r="19" spans="1:8" ht="16.5" customHeight="1">
      <c r="A19" s="44">
        <v>46006.416666666701</v>
      </c>
      <c r="B19" s="15">
        <v>0</v>
      </c>
      <c r="C19" s="24">
        <v>10.3</v>
      </c>
      <c r="D19" s="28"/>
    </row>
    <row r="20" spans="1:8" ht="16.5" customHeight="1">
      <c r="A20" s="44">
        <v>46007.416666666701</v>
      </c>
      <c r="B20" s="15">
        <v>0</v>
      </c>
      <c r="C20" s="24">
        <v>10.199999999999999</v>
      </c>
      <c r="D20" s="28"/>
      <c r="F20" s="51"/>
      <c r="G20" s="52"/>
      <c r="H20" s="52"/>
    </row>
    <row r="21" spans="1:8" ht="16.5" customHeight="1">
      <c r="A21" s="44">
        <v>46008.416666666701</v>
      </c>
      <c r="B21" s="15">
        <v>0</v>
      </c>
      <c r="C21" s="24">
        <v>10</v>
      </c>
      <c r="D21" s="28"/>
    </row>
    <row r="22" spans="1:8" ht="16.5" customHeight="1">
      <c r="A22" s="44">
        <v>46009.416666666701</v>
      </c>
      <c r="B22" s="15">
        <v>0</v>
      </c>
      <c r="C22" s="24">
        <v>9.8000000000000007</v>
      </c>
      <c r="D22" s="28"/>
    </row>
    <row r="23" spans="1:8" ht="16.5" customHeight="1">
      <c r="A23" s="44">
        <v>46010.416666666701</v>
      </c>
      <c r="B23" s="15">
        <v>0</v>
      </c>
      <c r="C23" s="24">
        <v>9.6999999999999993</v>
      </c>
      <c r="D23" s="28"/>
    </row>
    <row r="24" spans="1:8" ht="16.5" customHeight="1">
      <c r="A24" s="44">
        <v>46011.416666666701</v>
      </c>
      <c r="B24" s="15">
        <v>0</v>
      </c>
      <c r="C24" s="24">
        <v>9.6</v>
      </c>
      <c r="D24" s="28"/>
    </row>
    <row r="25" spans="1:8" ht="16.5" customHeight="1">
      <c r="A25" s="44">
        <v>46012.416666666701</v>
      </c>
      <c r="B25" s="15">
        <v>0</v>
      </c>
      <c r="C25" s="24">
        <v>9.6999999999999993</v>
      </c>
      <c r="D25" s="28"/>
    </row>
    <row r="26" spans="1:8" ht="16.5" customHeight="1">
      <c r="A26" s="44">
        <v>46013.416666666701</v>
      </c>
      <c r="B26" s="15">
        <v>0</v>
      </c>
      <c r="C26" s="24">
        <v>9.4</v>
      </c>
      <c r="D26" s="28"/>
    </row>
    <row r="27" spans="1:8" ht="16.5" customHeight="1">
      <c r="A27" s="44">
        <v>46014.416666666701</v>
      </c>
      <c r="B27" s="15">
        <v>0</v>
      </c>
      <c r="C27" s="24">
        <v>9.1999999999999993</v>
      </c>
      <c r="D27" s="28"/>
    </row>
    <row r="28" spans="1:8" ht="16.5" customHeight="1">
      <c r="A28" s="44">
        <v>46015.416666666701</v>
      </c>
      <c r="B28" s="15">
        <v>0</v>
      </c>
      <c r="C28" s="24">
        <v>9.1</v>
      </c>
      <c r="D28" s="28"/>
    </row>
    <row r="29" spans="1:8" ht="16.5" customHeight="1">
      <c r="A29" s="44">
        <v>46016.416666666701</v>
      </c>
      <c r="B29" s="15">
        <v>0</v>
      </c>
      <c r="C29" s="24">
        <v>9</v>
      </c>
      <c r="D29" s="28"/>
    </row>
    <row r="30" spans="1:8" ht="16.5" customHeight="1">
      <c r="A30" s="44">
        <v>46017.416666666701</v>
      </c>
      <c r="B30" s="15">
        <v>0</v>
      </c>
      <c r="C30" s="24">
        <v>9.1</v>
      </c>
      <c r="D30" s="28"/>
    </row>
    <row r="31" spans="1:8" ht="16.5" customHeight="1">
      <c r="A31" s="44">
        <v>46018.416666666701</v>
      </c>
      <c r="B31" s="15">
        <v>0</v>
      </c>
      <c r="C31" s="24">
        <v>8.8000000000000007</v>
      </c>
      <c r="D31" s="28"/>
    </row>
    <row r="32" spans="1:8" ht="16.5" customHeight="1">
      <c r="A32" s="44">
        <v>46019.416666666701</v>
      </c>
      <c r="B32" s="15">
        <v>0</v>
      </c>
      <c r="C32" s="24">
        <v>8.6</v>
      </c>
      <c r="D32" s="28"/>
    </row>
    <row r="33" spans="1:7" ht="16.5" customHeight="1">
      <c r="A33" s="44">
        <v>46020.416666666701</v>
      </c>
      <c r="B33" s="15">
        <v>0</v>
      </c>
      <c r="C33" s="24">
        <v>8.4</v>
      </c>
      <c r="D33" s="28"/>
    </row>
    <row r="34" spans="1:7" ht="16.5" customHeight="1">
      <c r="A34" s="45">
        <v>46021.416666666701</v>
      </c>
      <c r="B34" s="39">
        <v>0</v>
      </c>
      <c r="C34" s="41">
        <v>8.4</v>
      </c>
      <c r="D34" s="42"/>
    </row>
    <row r="35" spans="1:7" ht="16.5" customHeight="1">
      <c r="A35" s="38">
        <v>46022.416666666701</v>
      </c>
      <c r="B35" s="16">
        <v>0</v>
      </c>
      <c r="C35" s="25">
        <v>8.4</v>
      </c>
      <c r="D35" s="30"/>
    </row>
    <row r="36" spans="1:7" ht="16.5" customHeight="1">
      <c r="A36" s="8" t="s">
        <v>22</v>
      </c>
      <c r="B36" s="17">
        <f>AVERAGE(B5:B35)</f>
        <v>8.7096774193548387e-002</v>
      </c>
      <c r="C36" s="23">
        <f>AVERAGE(C5:C35)</f>
        <v>10.470967741935484</v>
      </c>
      <c r="D36" s="48"/>
      <c r="F36" s="35"/>
      <c r="G36" s="35"/>
    </row>
    <row r="37" spans="1:7" ht="16.5" customHeight="1">
      <c r="A37" s="9" t="s">
        <v>13</v>
      </c>
      <c r="B37" s="15">
        <f>MAX(B5:B35)</f>
        <v>1.9</v>
      </c>
      <c r="C37" s="15">
        <f>MAX(C5:C35)</f>
        <v>13.1</v>
      </c>
      <c r="D37" s="49"/>
      <c r="F37" s="35"/>
      <c r="G37" s="35"/>
    </row>
    <row r="38" spans="1:7" ht="16.5" customHeight="1">
      <c r="A38" s="9" t="s">
        <v>4</v>
      </c>
      <c r="B38" s="18">
        <v>45992</v>
      </c>
      <c r="C38" s="18">
        <v>45992</v>
      </c>
      <c r="D38" s="49"/>
    </row>
    <row r="39" spans="1:7" ht="16.5" customHeight="1">
      <c r="A39" s="9" t="s">
        <v>9</v>
      </c>
      <c r="B39" s="15">
        <f>MIN(B5:B35)</f>
        <v>0</v>
      </c>
      <c r="C39" s="15">
        <f>MIN(C5:C35)</f>
        <v>8.4</v>
      </c>
      <c r="D39" s="49"/>
      <c r="F39" s="35"/>
      <c r="G39" s="35"/>
    </row>
    <row r="40" spans="1:7" ht="16.5" customHeight="1">
      <c r="A40" s="10" t="s">
        <v>25</v>
      </c>
      <c r="B40" s="19">
        <v>45994</v>
      </c>
      <c r="C40" s="19">
        <v>46020</v>
      </c>
      <c r="D40" s="50"/>
    </row>
  </sheetData>
  <mergeCells count="5">
    <mergeCell ref="A1:C1"/>
    <mergeCell ref="A2:A4"/>
    <mergeCell ref="B2:B3"/>
    <mergeCell ref="C2:C3"/>
    <mergeCell ref="D2:D4"/>
  </mergeCells>
  <phoneticPr fontId="5"/>
  <pageMargins left="0.98425196850393704" right="0.19685039370078741" top="0.44" bottom="0.31496062992125984" header="0.44" footer="0.31496062992125984"/>
  <pageSetup paperSize="9" scale="13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月報(04月)</vt:lpstr>
      <vt:lpstr>月報(05月)</vt:lpstr>
      <vt:lpstr>月報(06月)</vt:lpstr>
      <vt:lpstr xml:space="preserve">月報(07月) </vt:lpstr>
      <vt:lpstr xml:space="preserve">月報(08月) </vt:lpstr>
      <vt:lpstr xml:space="preserve">月報(09月) </vt:lpstr>
      <vt:lpstr>月報(10月)</vt:lpstr>
      <vt:lpstr>月報(11月)</vt:lpstr>
      <vt:lpstr>月報(12月)</vt:lpstr>
      <vt:lpstr>月報(1月)</vt:lpstr>
      <vt:lpstr>月報(2月)</vt:lpstr>
      <vt:lpstr>月報(3月)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464792</cp:lastModifiedBy>
  <cp:lastPrinted>2024-09-05T02:45:51Z</cp:lastPrinted>
  <dcterms:created xsi:type="dcterms:W3CDTF">2010-05-31T05:11:01Z</dcterms:created>
  <dcterms:modified xsi:type="dcterms:W3CDTF">2025-04-18T02:59:30Z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2025-04-18T02:59:30Z</vt:filetime>
  </property>
</Properties>
</file>