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0" windowWidth="18255" windowHeight="8655"/>
  </bookViews>
  <sheets>
    <sheet name="濁度・水温データ" sheetId="17237" r:id="rId1"/>
    <sheet name="雨量2009" sheetId="23316" r:id="rId2"/>
    <sheet name="雨量2010" sheetId="23317" r:id="rId3"/>
  </sheets>
  <calcPr calcId="125725"/>
</workbook>
</file>

<file path=xl/calcChain.xml><?xml version="1.0" encoding="utf-8"?>
<calcChain xmlns="http://schemas.openxmlformats.org/spreadsheetml/2006/main">
  <c r="A4" i="17237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B40" i="23316"/>
  <c r="C40"/>
  <c r="D40"/>
  <c r="E40"/>
  <c r="F40"/>
  <c r="G40"/>
  <c r="H40"/>
  <c r="I40"/>
  <c r="J40"/>
  <c r="K40"/>
  <c r="L40"/>
  <c r="M40"/>
  <c r="O40"/>
  <c r="P40"/>
  <c r="Q40"/>
  <c r="R40"/>
  <c r="S40"/>
  <c r="T40"/>
  <c r="U40"/>
  <c r="V40"/>
  <c r="W40"/>
  <c r="X40"/>
  <c r="Y40"/>
  <c r="Z40"/>
  <c r="AB40"/>
  <c r="AC40"/>
  <c r="AD40"/>
  <c r="AE40"/>
  <c r="AF40"/>
  <c r="AG40"/>
  <c r="AH40"/>
  <c r="AI40"/>
  <c r="AJ40"/>
  <c r="AK40"/>
  <c r="AL40"/>
  <c r="AM40"/>
  <c r="B41"/>
  <c r="C41"/>
  <c r="D41"/>
  <c r="E41"/>
  <c r="F41"/>
  <c r="G41"/>
  <c r="H41"/>
  <c r="I41"/>
  <c r="J41"/>
  <c r="K41"/>
  <c r="L41"/>
  <c r="M41"/>
  <c r="O41"/>
  <c r="P41"/>
  <c r="Q41"/>
  <c r="R41"/>
  <c r="S41"/>
  <c r="T41"/>
  <c r="U41"/>
  <c r="V41"/>
  <c r="W41"/>
  <c r="X41"/>
  <c r="Y41"/>
  <c r="Z41"/>
  <c r="AB41"/>
  <c r="AC41"/>
  <c r="AD41"/>
  <c r="AE41"/>
  <c r="AF41"/>
  <c r="AG41"/>
  <c r="AH41"/>
  <c r="AI41"/>
  <c r="AJ41"/>
  <c r="AK41"/>
  <c r="AL41"/>
  <c r="AM41"/>
  <c r="G45"/>
  <c r="T45"/>
  <c r="AG45"/>
  <c r="G46"/>
  <c r="T46"/>
  <c r="AG46"/>
  <c r="G47"/>
  <c r="T47"/>
  <c r="AG47"/>
  <c r="B40" i="23317"/>
  <c r="C40"/>
  <c r="D40"/>
  <c r="E40"/>
  <c r="F40"/>
  <c r="G40"/>
  <c r="H40"/>
  <c r="I40"/>
  <c r="J40"/>
  <c r="K40"/>
  <c r="L40"/>
  <c r="M40"/>
  <c r="O40"/>
  <c r="P40"/>
  <c r="Q40"/>
  <c r="R40"/>
  <c r="S40"/>
  <c r="T40"/>
  <c r="U40"/>
  <c r="V40"/>
  <c r="W40"/>
  <c r="X40"/>
  <c r="Y40"/>
  <c r="Z40"/>
  <c r="AB40"/>
  <c r="AC40"/>
  <c r="AD40"/>
  <c r="AE40"/>
  <c r="AF40"/>
  <c r="AG40"/>
  <c r="AH40"/>
  <c r="AI40"/>
  <c r="AJ40"/>
  <c r="AK40"/>
  <c r="AL40"/>
  <c r="AM40"/>
  <c r="B41"/>
  <c r="C41"/>
  <c r="D41"/>
  <c r="E41"/>
  <c r="F41"/>
  <c r="G41"/>
  <c r="H41"/>
  <c r="I41"/>
  <c r="J41"/>
  <c r="K41"/>
  <c r="L41"/>
  <c r="M41"/>
  <c r="O41"/>
  <c r="P41"/>
  <c r="Q41"/>
  <c r="R41"/>
  <c r="S41"/>
  <c r="T41"/>
  <c r="U41"/>
  <c r="V41"/>
  <c r="W41"/>
  <c r="X41"/>
  <c r="Y41"/>
  <c r="Z41"/>
  <c r="AB41"/>
  <c r="AC41"/>
  <c r="AD41"/>
  <c r="AE41"/>
  <c r="AF41"/>
  <c r="AG41"/>
  <c r="AH41"/>
  <c r="AI41"/>
  <c r="AJ41"/>
  <c r="AK41"/>
  <c r="AL41"/>
  <c r="AM41"/>
  <c r="G45"/>
  <c r="T45"/>
  <c r="AG45"/>
  <c r="G46"/>
  <c r="T46"/>
  <c r="AG46"/>
  <c r="G47"/>
  <c r="T47"/>
  <c r="AG47"/>
</calcChain>
</file>

<file path=xl/comments1.xml><?xml version="1.0" encoding="utf-8"?>
<comments xmlns="http://schemas.openxmlformats.org/spreadsheetml/2006/main">
  <authors>
    <author>tetsuya</author>
  </authors>
  <commentList>
    <comment ref="C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<sst xmlns="http://schemas.openxmlformats.org/spreadsheetml/2006/main" count="221" uniqueCount="57">
  <si>
    <t>年</t>
    <rPh sb="0" eb="1">
      <t>ネン</t>
    </rPh>
    <phoneticPr fontId="1"/>
  </si>
  <si>
    <t>発  電  所  雨  量  年  表</t>
    <rPh sb="0" eb="7">
      <t>ハツデンショ</t>
    </rPh>
    <rPh sb="9" eb="13">
      <t>ウリョウ</t>
    </rPh>
    <rPh sb="15" eb="19">
      <t>ネンピョウ</t>
    </rPh>
    <phoneticPr fontId="1"/>
  </si>
  <si>
    <t>永瀬発電所</t>
    <rPh sb="0" eb="2">
      <t>ナガセ</t>
    </rPh>
    <rPh sb="2" eb="5">
      <t>ハツデンショ</t>
    </rPh>
    <phoneticPr fontId="1"/>
  </si>
  <si>
    <t>吉野発電所</t>
    <rPh sb="0" eb="2">
      <t>ヨシノ</t>
    </rPh>
    <rPh sb="2" eb="5">
      <t>ハツデンショ</t>
    </rPh>
    <phoneticPr fontId="1"/>
  </si>
  <si>
    <t>杉田発電所</t>
    <rPh sb="0" eb="2">
      <t>スギタ</t>
    </rPh>
    <rPh sb="2" eb="5">
      <t>ハツデンショ</t>
    </rPh>
    <phoneticPr fontId="1"/>
  </si>
  <si>
    <t>合計</t>
    <rPh sb="0" eb="2">
      <t>ゴウケイ</t>
    </rPh>
    <phoneticPr fontId="1"/>
  </si>
  <si>
    <t>最大</t>
    <rPh sb="0" eb="2">
      <t>サイダイ</t>
    </rPh>
    <phoneticPr fontId="1"/>
  </si>
  <si>
    <t>年降水量合計</t>
  </si>
  <si>
    <t>月最大雨量</t>
  </si>
  <si>
    <t>日最大雨量</t>
    <rPh sb="0" eb="1">
      <t>ニチ</t>
    </rPh>
    <phoneticPr fontId="1"/>
  </si>
  <si>
    <t>天候</t>
    <rPh sb="0" eb="2">
      <t>テンコウ</t>
    </rPh>
    <phoneticPr fontId="1"/>
  </si>
  <si>
    <t>永瀬</t>
    <rPh sb="0" eb="2">
      <t>ナガセ</t>
    </rPh>
    <phoneticPr fontId="1"/>
  </si>
  <si>
    <t>吉野</t>
    <rPh sb="0" eb="2">
      <t>ヨシノ</t>
    </rPh>
    <phoneticPr fontId="1"/>
  </si>
  <si>
    <t>杉田</t>
    <rPh sb="0" eb="2">
      <t>スギタ</t>
    </rPh>
    <phoneticPr fontId="1"/>
  </si>
  <si>
    <t/>
  </si>
  <si>
    <t>　時刻</t>
    <rPh sb="1" eb="3">
      <t>ジコク</t>
    </rPh>
    <phoneticPr fontId="1"/>
  </si>
  <si>
    <t>　流入量</t>
    <rPh sb="1" eb="4">
      <t>リュウニュウリョウ</t>
    </rPh>
    <phoneticPr fontId="1"/>
  </si>
  <si>
    <t>　ゲート放流量</t>
    <rPh sb="4" eb="6">
      <t>ホウリュウ</t>
    </rPh>
    <rPh sb="6" eb="7">
      <t>リョウ</t>
    </rPh>
    <phoneticPr fontId="1"/>
  </si>
  <si>
    <t>　使用水量</t>
    <rPh sb="1" eb="3">
      <t>シヨウ</t>
    </rPh>
    <rPh sb="3" eb="5">
      <t>スイリョウ</t>
    </rPh>
    <phoneticPr fontId="1"/>
  </si>
  <si>
    <t>計測者</t>
    <rPh sb="0" eb="2">
      <t>ケイソク</t>
    </rPh>
    <rPh sb="2" eb="3">
      <t>シャ</t>
    </rPh>
    <phoneticPr fontId="1"/>
  </si>
  <si>
    <t>　取水口水位</t>
    <rPh sb="1" eb="4">
      <t>シュスイコウ</t>
    </rPh>
    <rPh sb="4" eb="6">
      <t>スイイ</t>
    </rPh>
    <phoneticPr fontId="1"/>
  </si>
  <si>
    <t>備考</t>
    <rPh sb="0" eb="2">
      <t>ビコウ</t>
    </rPh>
    <phoneticPr fontId="1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</si>
  <si>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1"/>
  </si>
  <si>
    <t>　⑦　杉田ＰＳ　取水口</t>
    <rPh sb="3" eb="5">
      <t>スギタ</t>
    </rPh>
    <rPh sb="8" eb="11">
      <t>シュスイコウ</t>
    </rPh>
    <phoneticPr fontId="1"/>
  </si>
  <si>
    <t>　③　永瀬ＰＳ　放水口</t>
    <rPh sb="3" eb="5">
      <t>ナガセ</t>
    </rPh>
    <rPh sb="8" eb="10">
      <t>ホウスイ</t>
    </rPh>
    <rPh sb="10" eb="11">
      <t>グチ</t>
    </rPh>
    <phoneticPr fontId="1"/>
  </si>
  <si>
    <t>　⑤　吉野ＰＳ　取水口</t>
    <rPh sb="3" eb="5">
      <t>ヨシノ</t>
    </rPh>
    <rPh sb="8" eb="11">
      <t>シュスイコウ</t>
    </rPh>
    <phoneticPr fontId="1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</si>
  <si>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1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</si>
  <si>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1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</si>
  <si>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1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</si>
  <si>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1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</si>
  <si>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1"/>
  </si>
  <si>
    <t>計測日</t>
    <rPh sb="0" eb="2">
      <t>ケイソク</t>
    </rPh>
    <rPh sb="2" eb="3">
      <t>ヒ</t>
    </rPh>
    <phoneticPr fontId="1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</si>
  <si>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1"/>
  </si>
  <si>
    <t>水温　℃</t>
    <rPh sb="0" eb="2">
      <t>スイオン</t>
    </rPh>
    <phoneticPr fontId="1"/>
  </si>
  <si>
    <t>index No.</t>
  </si>
  <si>
    <t>濁度
ＦＴＵ</t>
    <rPh sb="0" eb="1">
      <t>ダク</t>
    </rPh>
    <rPh sb="1" eb="2">
      <t>ド</t>
    </rPh>
    <phoneticPr fontId="1"/>
  </si>
  <si>
    <t>　2.5　新御在所橋</t>
    <rPh sb="5" eb="6">
      <t>シン</t>
    </rPh>
    <rPh sb="6" eb="9">
      <t>ゴザイショ</t>
    </rPh>
    <rPh sb="9" eb="10">
      <t>バシ</t>
    </rPh>
    <phoneticPr fontId="1"/>
  </si>
  <si>
    <t>年降水量合計</t>
    <phoneticPr fontId="1"/>
  </si>
  <si>
    <t>年降水量合計</t>
    <phoneticPr fontId="1"/>
  </si>
  <si>
    <t>濁度は、カオリン濁度</t>
    <rPh sb="0" eb="2">
      <t>ダクド</t>
    </rPh>
    <rPh sb="8" eb="10">
      <t>ダクド</t>
    </rPh>
    <phoneticPr fontId="1"/>
  </si>
  <si>
    <t>川﨑・紀伊</t>
    <rPh sb="0" eb="2">
      <t>カワサキ</t>
    </rPh>
    <rPh sb="3" eb="5">
      <t>キイ</t>
    </rPh>
    <phoneticPr fontId="1"/>
  </si>
  <si>
    <t>紀伊</t>
    <rPh sb="0" eb="2">
      <t>キイ</t>
    </rPh>
    <phoneticPr fontId="1"/>
  </si>
  <si>
    <t>川﨑・古谷</t>
    <rPh sb="0" eb="1">
      <t>カワ</t>
    </rPh>
    <rPh sb="1" eb="2">
      <t>サキ</t>
    </rPh>
    <rPh sb="3" eb="5">
      <t>フルヤ</t>
    </rPh>
    <phoneticPr fontId="1"/>
  </si>
  <si>
    <t>杉田ダム、永瀬ダム上流の本川
及び上韮生川で赤潮発生。</t>
    <rPh sb="0" eb="2">
      <t>スイタ</t>
    </rPh>
    <rPh sb="5" eb="7">
      <t>ナガセ</t>
    </rPh>
    <rPh sb="9" eb="11">
      <t>ジョウリュウ</t>
    </rPh>
    <rPh sb="12" eb="13">
      <t>ホン</t>
    </rPh>
    <rPh sb="13" eb="14">
      <t>カワ</t>
    </rPh>
    <rPh sb="15" eb="16">
      <t>オヨ</t>
    </rPh>
    <rPh sb="17" eb="18">
      <t>カミ</t>
    </rPh>
    <rPh sb="19" eb="20">
      <t>ウ</t>
    </rPh>
    <rPh sb="20" eb="21">
      <t>カワ</t>
    </rPh>
    <rPh sb="22" eb="24">
      <t>アカシオ</t>
    </rPh>
    <rPh sb="24" eb="26">
      <t>ハッセイ</t>
    </rPh>
    <phoneticPr fontId="1"/>
  </si>
  <si>
    <t>永瀬PS取水口～舞川明神橋上流50m
吉野ダム、香麗橋で赤潮発生</t>
    <rPh sb="0" eb="2">
      <t>ナガセ</t>
    </rPh>
    <rPh sb="4" eb="7">
      <t>シュスイコウ</t>
    </rPh>
    <rPh sb="8" eb="10">
      <t>マイカワ</t>
    </rPh>
    <rPh sb="10" eb="12">
      <t>ミョウジン</t>
    </rPh>
    <rPh sb="12" eb="13">
      <t>ハシ</t>
    </rPh>
    <rPh sb="13" eb="15">
      <t>ジョウリュウ</t>
    </rPh>
    <rPh sb="19" eb="21">
      <t>ヨシノ</t>
    </rPh>
    <rPh sb="24" eb="25">
      <t>コウ</t>
    </rPh>
    <rPh sb="25" eb="26">
      <t>ウララ</t>
    </rPh>
    <rPh sb="26" eb="27">
      <t>ハシ</t>
    </rPh>
    <rPh sb="28" eb="30">
      <t>アカシオ</t>
    </rPh>
    <rPh sb="30" eb="32">
      <t>ハッセイ</t>
    </rPh>
    <phoneticPr fontId="1"/>
  </si>
  <si>
    <t>吉野PS取水口、杉田ダム香麗橋で軽度の赤潮</t>
    <rPh sb="0" eb="2">
      <t>ヨシノ</t>
    </rPh>
    <rPh sb="4" eb="7">
      <t>シュスイコウ</t>
    </rPh>
    <rPh sb="8" eb="10">
      <t>スギタ</t>
    </rPh>
    <rPh sb="12" eb="13">
      <t>コウ</t>
    </rPh>
    <rPh sb="13" eb="14">
      <t>ウララ</t>
    </rPh>
    <rPh sb="14" eb="15">
      <t>ハシ</t>
    </rPh>
    <rPh sb="16" eb="18">
      <t>ケイド</t>
    </rPh>
    <rPh sb="19" eb="21">
      <t>アカシオ</t>
    </rPh>
    <phoneticPr fontId="1"/>
  </si>
  <si>
    <t>吉野ダム上流在所橋　吉野ダム取水口で赤潮発生</t>
    <rPh sb="0" eb="2">
      <t>ヨシノ</t>
    </rPh>
    <rPh sb="4" eb="6">
      <t>ジョウリュウ</t>
    </rPh>
    <rPh sb="6" eb="8">
      <t>ザイショ</t>
    </rPh>
    <rPh sb="8" eb="9">
      <t>ハシ</t>
    </rPh>
    <rPh sb="10" eb="12">
      <t>ヨシノ</t>
    </rPh>
    <rPh sb="14" eb="17">
      <t>シュスイコウ</t>
    </rPh>
    <rPh sb="18" eb="20">
      <t>アカシオ</t>
    </rPh>
    <rPh sb="20" eb="22">
      <t>ハッセイ</t>
    </rPh>
    <phoneticPr fontId="1"/>
  </si>
  <si>
    <t>舞川はダム湖でなく、河川の流れ　
香麗橋では赤潮発生</t>
    <rPh sb="0" eb="2">
      <t>マイカワ</t>
    </rPh>
    <rPh sb="5" eb="6">
      <t>コ</t>
    </rPh>
    <rPh sb="10" eb="12">
      <t>カセン</t>
    </rPh>
    <rPh sb="13" eb="14">
      <t>ナガ</t>
    </rPh>
    <rPh sb="17" eb="18">
      <t>カ</t>
    </rPh>
    <rPh sb="18" eb="19">
      <t>レイ</t>
    </rPh>
    <rPh sb="19" eb="20">
      <t>ハシ</t>
    </rPh>
    <rPh sb="22" eb="24">
      <t>アカシオ</t>
    </rPh>
    <rPh sb="24" eb="26">
      <t>ハッセイ</t>
    </rPh>
    <phoneticPr fontId="1"/>
  </si>
  <si>
    <t>６月２５日１３時永瀬ＰＳ発電再開</t>
    <rPh sb="1" eb="2">
      <t>ガツ</t>
    </rPh>
    <rPh sb="4" eb="5">
      <t>ニチ</t>
    </rPh>
    <rPh sb="7" eb="8">
      <t>ジ</t>
    </rPh>
    <rPh sb="8" eb="10">
      <t>ナガセ</t>
    </rPh>
    <rPh sb="12" eb="14">
      <t>ハツデン</t>
    </rPh>
    <rPh sb="14" eb="16">
      <t>サイカイ</t>
    </rPh>
    <phoneticPr fontId="1"/>
  </si>
  <si>
    <t>インターン生同行</t>
    <rPh sb="5" eb="6">
      <t>セイ</t>
    </rPh>
    <rPh sb="6" eb="8">
      <t>ドウコウ</t>
    </rPh>
    <phoneticPr fontId="1"/>
  </si>
  <si>
    <t>１３；５７</t>
    <phoneticPr fontId="1"/>
  </si>
  <si>
    <t>曇</t>
  </si>
  <si>
    <t>晴</t>
  </si>
  <si>
    <t>雨</t>
  </si>
  <si>
    <t>雨&amp;曇</t>
  </si>
  <si>
    <t>曇&amp;雨</t>
  </si>
  <si>
    <t>H21物部川濁度計測結果表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</si>
</sst>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);[Red]\(0\)"/>
    <numFmt numFmtId="178" formatCode="0.0;[Red]0.0"/>
    <numFmt numFmtId="179" formatCode="#,##0.0"/>
    <numFmt numFmtId="180" formatCode="0.0;_뀀"/>
    <numFmt numFmtId="181" formatCode="0.0;_ࠀ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177" fontId="5" fillId="0" borderId="0" xfId="0" applyNumberFormat="1" applyFont="1" applyAlignment="1" applyProtection="1">
      <alignment horizontal="centerContinuous"/>
    </xf>
    <xf numFmtId="177" fontId="6" fillId="0" borderId="0" xfId="0" applyNumberFormat="1" applyFont="1" applyAlignment="1" applyProtection="1">
      <alignment horizontal="centerContinuous"/>
    </xf>
    <xf numFmtId="0" fontId="6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</xf>
    <xf numFmtId="178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</xf>
    <xf numFmtId="178" fontId="7" fillId="0" borderId="11" xfId="0" applyNumberFormat="1" applyFont="1" applyBorder="1" applyAlignment="1" applyProtection="1">
      <alignment horizontal="right" vertical="center"/>
      <protection locked="0"/>
    </xf>
    <xf numFmtId="178" fontId="7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</xf>
    <xf numFmtId="178" fontId="7" fillId="0" borderId="14" xfId="0" applyNumberFormat="1" applyFont="1" applyBorder="1" applyAlignment="1" applyProtection="1">
      <alignment horizontal="right" vertical="center"/>
      <protection locked="0"/>
    </xf>
    <xf numFmtId="178" fontId="7" fillId="0" borderId="15" xfId="0" applyNumberFormat="1" applyFont="1" applyBorder="1" applyAlignment="1" applyProtection="1">
      <alignment horizontal="right" vertical="center"/>
      <protection locked="0"/>
    </xf>
    <xf numFmtId="178" fontId="7" fillId="0" borderId="1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8" fontId="7" fillId="0" borderId="18" xfId="0" applyNumberFormat="1" applyFont="1" applyBorder="1" applyAlignment="1" applyProtection="1">
      <alignment horizontal="right" vertical="center"/>
      <protection locked="0"/>
    </xf>
    <xf numFmtId="178" fontId="7" fillId="0" borderId="19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/>
    <xf numFmtId="0" fontId="8" fillId="0" borderId="4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18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>
      <alignment vertical="center"/>
    </xf>
    <xf numFmtId="20" fontId="0" fillId="0" borderId="24" xfId="0" applyNumberFormat="1" applyBorder="1">
      <alignment vertical="center"/>
    </xf>
    <xf numFmtId="20" fontId="0" fillId="0" borderId="25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56" fontId="0" fillId="0" borderId="28" xfId="0" applyNumberFormat="1" applyBorder="1">
      <alignment vertical="center"/>
    </xf>
    <xf numFmtId="0" fontId="0" fillId="0" borderId="29" xfId="0" applyBorder="1">
      <alignment vertical="center"/>
    </xf>
    <xf numFmtId="0" fontId="3" fillId="0" borderId="30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3" fillId="0" borderId="32" xfId="0" applyFont="1" applyBorder="1" applyAlignment="1">
      <alignment horizontal="left" vertical="center"/>
    </xf>
    <xf numFmtId="0" fontId="0" fillId="0" borderId="32" xfId="0" applyBorder="1">
      <alignment vertical="center"/>
    </xf>
    <xf numFmtId="0" fontId="0" fillId="0" borderId="20" xfId="0" applyNumberFormat="1" applyBorder="1">
      <alignment vertical="center"/>
    </xf>
    <xf numFmtId="0" fontId="0" fillId="0" borderId="22" xfId="0" applyNumberFormat="1" applyBorder="1">
      <alignment vertical="center"/>
    </xf>
    <xf numFmtId="0" fontId="0" fillId="0" borderId="19" xfId="0" applyBorder="1">
      <alignment vertical="center"/>
    </xf>
    <xf numFmtId="0" fontId="3" fillId="0" borderId="19" xfId="0" applyFont="1" applyBorder="1" applyAlignment="1">
      <alignment horizontal="left"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80" fontId="0" fillId="0" borderId="26" xfId="0" applyNumberFormat="1" applyBorder="1">
      <alignment vertical="center"/>
    </xf>
    <xf numFmtId="180" fontId="0" fillId="0" borderId="1" xfId="0" applyNumberFormat="1" applyBorder="1">
      <alignment vertical="center"/>
    </xf>
    <xf numFmtId="176" fontId="0" fillId="0" borderId="26" xfId="0" applyNumberFormat="1" applyBorder="1">
      <alignment vertical="center"/>
    </xf>
    <xf numFmtId="181" fontId="0" fillId="0" borderId="1" xfId="0" applyNumberFormat="1" applyBorder="1">
      <alignment vertical="center"/>
    </xf>
    <xf numFmtId="0" fontId="0" fillId="0" borderId="33" xfId="0" applyBorder="1">
      <alignment vertical="center"/>
    </xf>
    <xf numFmtId="20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6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20" fontId="0" fillId="0" borderId="38" xfId="0" applyNumberFormat="1" applyBorder="1">
      <alignment vertical="center"/>
    </xf>
    <xf numFmtId="0" fontId="0" fillId="0" borderId="39" xfId="0" applyBorder="1">
      <alignment vertical="center"/>
    </xf>
    <xf numFmtId="0" fontId="0" fillId="0" borderId="39" xfId="0" applyNumberFormat="1" applyBorder="1">
      <alignment vertical="center"/>
    </xf>
    <xf numFmtId="0" fontId="0" fillId="0" borderId="40" xfId="0" applyBorder="1">
      <alignment vertical="center"/>
    </xf>
    <xf numFmtId="14" fontId="0" fillId="0" borderId="18" xfId="0" applyNumberFormat="1" applyBorder="1">
      <alignment vertical="center"/>
    </xf>
    <xf numFmtId="14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41" xfId="0" applyBorder="1">
      <alignment vertical="center"/>
    </xf>
    <xf numFmtId="56" fontId="0" fillId="0" borderId="28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 shrinkToFit="1"/>
    </xf>
    <xf numFmtId="56" fontId="0" fillId="0" borderId="1" xfId="0" applyNumberFormat="1" applyBorder="1" applyAlignment="1">
      <alignment vertical="center" wrapText="1"/>
    </xf>
    <xf numFmtId="20" fontId="0" fillId="0" borderId="42" xfId="0" applyNumberFormat="1" applyBorder="1">
      <alignment vertical="center"/>
    </xf>
    <xf numFmtId="0" fontId="0" fillId="0" borderId="10" xfId="0" applyFill="1" applyBorder="1">
      <alignment vertical="center"/>
    </xf>
    <xf numFmtId="0" fontId="0" fillId="0" borderId="43" xfId="0" applyNumberFormat="1" applyBorder="1">
      <alignment vertical="center"/>
    </xf>
    <xf numFmtId="178" fontId="7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36" xfId="0" applyNumberFormat="1" applyBorder="1">
      <alignment vertical="center"/>
    </xf>
    <xf numFmtId="0" fontId="0" fillId="0" borderId="1" xfId="0" applyNumberFormat="1" applyBorder="1">
      <alignment vertical="center"/>
    </xf>
    <xf numFmtId="20" fontId="0" fillId="0" borderId="44" xfId="0" applyNumberFormat="1" applyBorder="1">
      <alignment vertical="center"/>
    </xf>
    <xf numFmtId="20" fontId="0" fillId="0" borderId="45" xfId="0" applyNumberFormat="1" applyBorder="1">
      <alignment vertical="center"/>
    </xf>
    <xf numFmtId="0" fontId="12" fillId="0" borderId="39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5" xfId="0" applyBorder="1" applyAlignment="1">
      <alignment horizontal="center" vertical="justify"/>
    </xf>
    <xf numFmtId="0" fontId="0" fillId="0" borderId="56" xfId="0" applyBorder="1" applyAlignment="1">
      <alignment horizontal="center" vertical="justify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9" fontId="5" fillId="0" borderId="2" xfId="0" applyNumberFormat="1" applyFont="1" applyBorder="1" applyAlignment="1" applyProtection="1">
      <alignment horizontal="right" vertical="center"/>
      <protection locked="0"/>
    </xf>
    <xf numFmtId="179" fontId="0" fillId="0" borderId="3" xfId="0" applyNumberFormat="1" applyBorder="1" applyAlignment="1" applyProtection="1">
      <alignment horizontal="right" vertical="center"/>
      <protection locked="0"/>
    </xf>
    <xf numFmtId="179" fontId="0" fillId="0" borderId="4" xfId="0" applyNumberFormat="1" applyBorder="1" applyAlignment="1" applyProtection="1">
      <alignment horizontal="right" vertical="center"/>
      <protection locked="0"/>
    </xf>
    <xf numFmtId="179" fontId="5" fillId="0" borderId="3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77"/>
  <sheetViews>
    <sheetView tabSelected="1" zoomScale="110" zoomScaleNormal="11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D25" sqref="D25"/>
    </sheetView>
  </sheetViews>
  <sheetFormatPr defaultColWidth="11.5" defaultRowHeight="13.5" customHeight="1"/>
  <cols>
    <col min="1" max="1" width="3.75" customWidth="1"/>
    <col min="2" max="2" width="5.375" customWidth="1"/>
    <col min="3" max="3" width="16.125" customWidth="1"/>
    <col min="4" max="55" width="10.625" customWidth="1"/>
    <col min="57" max="16384" width="11.5" style="1"/>
  </cols>
  <sheetData>
    <row r="1" spans="1:56" ht="32.25" customHeight="1" thickBot="1">
      <c r="B1" t="s">
        <v>56</v>
      </c>
    </row>
    <row r="2" spans="1:56" ht="13.5" customHeight="1" thickBot="1">
      <c r="A2" s="1"/>
      <c r="B2" s="117" t="s">
        <v>34</v>
      </c>
      <c r="C2" s="118"/>
      <c r="D2" s="98">
        <v>1</v>
      </c>
      <c r="E2" s="98">
        <v>2</v>
      </c>
      <c r="F2" s="98">
        <v>3</v>
      </c>
      <c r="G2" s="98">
        <v>4</v>
      </c>
      <c r="H2" s="98">
        <v>5</v>
      </c>
      <c r="I2" s="98">
        <v>6</v>
      </c>
      <c r="J2" s="98">
        <v>7</v>
      </c>
      <c r="K2" s="98">
        <v>8</v>
      </c>
      <c r="L2" s="98">
        <v>9</v>
      </c>
      <c r="M2" s="98">
        <v>10</v>
      </c>
      <c r="N2" s="98">
        <v>11</v>
      </c>
      <c r="O2" s="98">
        <v>12</v>
      </c>
      <c r="P2" s="98">
        <v>13</v>
      </c>
      <c r="Q2" s="98">
        <v>14</v>
      </c>
      <c r="R2" s="98">
        <v>15</v>
      </c>
      <c r="S2" s="98">
        <v>16</v>
      </c>
      <c r="T2" s="98">
        <v>17</v>
      </c>
      <c r="U2" s="98">
        <v>18</v>
      </c>
      <c r="V2" s="98">
        <v>19</v>
      </c>
      <c r="W2" s="98">
        <v>20</v>
      </c>
      <c r="X2" s="98">
        <v>21</v>
      </c>
      <c r="Y2" s="98">
        <v>22</v>
      </c>
      <c r="Z2" s="98">
        <v>23</v>
      </c>
      <c r="AA2" s="98">
        <v>24</v>
      </c>
      <c r="AB2" s="98">
        <v>25</v>
      </c>
      <c r="AC2" s="98">
        <v>26</v>
      </c>
      <c r="AD2" s="98">
        <v>27</v>
      </c>
      <c r="AE2" s="98">
        <v>28</v>
      </c>
      <c r="AF2" s="98">
        <v>29</v>
      </c>
      <c r="AG2" s="98">
        <v>30</v>
      </c>
      <c r="AH2" s="98">
        <v>31</v>
      </c>
      <c r="AI2" s="98">
        <v>32</v>
      </c>
      <c r="AJ2" s="98">
        <v>33</v>
      </c>
      <c r="AK2" s="98">
        <v>34</v>
      </c>
      <c r="AL2" s="98">
        <v>35</v>
      </c>
      <c r="AM2" s="98">
        <v>36</v>
      </c>
      <c r="AN2" s="98">
        <v>37</v>
      </c>
      <c r="AO2" s="98">
        <v>38</v>
      </c>
      <c r="AP2" s="98">
        <v>39</v>
      </c>
      <c r="AQ2" s="98">
        <v>40</v>
      </c>
      <c r="AR2" s="98">
        <v>41</v>
      </c>
      <c r="AS2" s="98">
        <v>42</v>
      </c>
      <c r="AT2" s="98">
        <v>43</v>
      </c>
      <c r="AU2" s="98">
        <v>44</v>
      </c>
      <c r="AV2" s="98">
        <v>45</v>
      </c>
      <c r="AW2" s="98">
        <v>46</v>
      </c>
      <c r="AX2" s="98">
        <v>47</v>
      </c>
      <c r="AY2" s="98">
        <v>48</v>
      </c>
      <c r="AZ2" s="98">
        <v>49</v>
      </c>
      <c r="BA2" s="98">
        <v>50</v>
      </c>
      <c r="BB2" s="98">
        <v>51</v>
      </c>
      <c r="BC2" s="98">
        <v>52</v>
      </c>
      <c r="BD2" s="113"/>
    </row>
    <row r="3" spans="1:56" ht="13.5" customHeight="1" thickTop="1">
      <c r="A3">
        <v>1</v>
      </c>
      <c r="B3" s="122" t="s">
        <v>31</v>
      </c>
      <c r="C3" s="123"/>
      <c r="D3" s="96">
        <v>39910</v>
      </c>
      <c r="E3" s="96">
        <v>39918</v>
      </c>
      <c r="F3" s="96">
        <v>39925</v>
      </c>
      <c r="G3" s="96">
        <v>39930</v>
      </c>
      <c r="H3" s="96">
        <v>39940</v>
      </c>
      <c r="I3" s="96">
        <v>39944</v>
      </c>
      <c r="J3" s="96">
        <v>39951</v>
      </c>
      <c r="K3" s="96">
        <v>39958</v>
      </c>
      <c r="L3" s="96">
        <v>39965</v>
      </c>
      <c r="M3" s="96">
        <v>39972</v>
      </c>
      <c r="N3" s="96">
        <v>39979</v>
      </c>
      <c r="O3" s="96">
        <v>39986</v>
      </c>
      <c r="P3" s="96">
        <v>39993</v>
      </c>
      <c r="Q3" s="96">
        <v>40001</v>
      </c>
      <c r="R3" s="96">
        <v>40007</v>
      </c>
      <c r="S3" s="96">
        <v>40015</v>
      </c>
      <c r="T3" s="96">
        <v>40021</v>
      </c>
      <c r="U3" s="96">
        <v>40028</v>
      </c>
      <c r="V3" s="96">
        <v>40035</v>
      </c>
      <c r="W3" s="96">
        <v>40042</v>
      </c>
      <c r="X3" s="96">
        <v>40049</v>
      </c>
      <c r="Y3" s="96">
        <v>40057</v>
      </c>
      <c r="Z3" s="96">
        <v>40063</v>
      </c>
      <c r="AA3" s="96">
        <v>40070</v>
      </c>
      <c r="AB3" s="96">
        <v>40080</v>
      </c>
      <c r="AC3" s="96">
        <v>40084</v>
      </c>
      <c r="AD3" s="96">
        <v>40091</v>
      </c>
      <c r="AE3" s="96">
        <v>40099</v>
      </c>
      <c r="AF3" s="96">
        <v>40105</v>
      </c>
      <c r="AG3" s="96">
        <v>40112</v>
      </c>
      <c r="AH3" s="96">
        <v>40119</v>
      </c>
      <c r="AI3" s="96">
        <v>40127</v>
      </c>
      <c r="AJ3" s="96">
        <v>40133</v>
      </c>
      <c r="AK3" s="96">
        <v>40142</v>
      </c>
      <c r="AL3" s="96">
        <v>40147</v>
      </c>
      <c r="AM3" s="96">
        <v>40154</v>
      </c>
      <c r="AN3" s="96">
        <v>40161</v>
      </c>
      <c r="AO3" s="96">
        <v>40169</v>
      </c>
      <c r="AP3" s="96">
        <v>40175</v>
      </c>
      <c r="AQ3" s="96">
        <v>40182</v>
      </c>
      <c r="AR3" s="96">
        <v>40190</v>
      </c>
      <c r="AS3" s="96">
        <v>40196</v>
      </c>
      <c r="AT3" s="96">
        <v>40203</v>
      </c>
      <c r="AU3" s="96">
        <v>40210</v>
      </c>
      <c r="AV3" s="96">
        <v>40217</v>
      </c>
      <c r="AW3" s="96">
        <v>40224</v>
      </c>
      <c r="AX3" s="96">
        <v>40231</v>
      </c>
      <c r="AY3" s="96">
        <v>40238</v>
      </c>
      <c r="AZ3" s="96">
        <v>40245</v>
      </c>
      <c r="BA3" s="96">
        <v>40252</v>
      </c>
      <c r="BB3" s="96">
        <v>40260</v>
      </c>
      <c r="BC3" s="97">
        <v>40266</v>
      </c>
    </row>
    <row r="4" spans="1:56" ht="13.5" customHeight="1">
      <c r="A4">
        <f>A3+1</f>
        <v>2</v>
      </c>
      <c r="B4" s="124" t="s">
        <v>19</v>
      </c>
      <c r="C4" s="125"/>
      <c r="D4" s="52" t="s">
        <v>40</v>
      </c>
      <c r="E4" s="102" t="s">
        <v>41</v>
      </c>
      <c r="F4" s="52" t="s">
        <v>42</v>
      </c>
      <c r="G4" s="52" t="s">
        <v>40</v>
      </c>
      <c r="H4" s="52" t="s">
        <v>40</v>
      </c>
      <c r="I4" s="52" t="s">
        <v>40</v>
      </c>
      <c r="J4" s="52" t="s">
        <v>40</v>
      </c>
      <c r="K4" s="52" t="s">
        <v>40</v>
      </c>
      <c r="L4" s="52" t="s">
        <v>40</v>
      </c>
      <c r="M4" s="52" t="s">
        <v>40</v>
      </c>
      <c r="N4" s="52" t="s">
        <v>40</v>
      </c>
      <c r="O4" s="52" t="s">
        <v>40</v>
      </c>
      <c r="P4" s="52" t="s">
        <v>40</v>
      </c>
      <c r="Q4" s="52" t="s">
        <v>40</v>
      </c>
      <c r="R4" s="52" t="s">
        <v>40</v>
      </c>
      <c r="S4" s="52" t="s">
        <v>41</v>
      </c>
      <c r="T4" s="52" t="s">
        <v>40</v>
      </c>
      <c r="U4" s="52" t="s">
        <v>40</v>
      </c>
      <c r="V4" s="52" t="s">
        <v>40</v>
      </c>
      <c r="W4" s="52" t="s">
        <v>40</v>
      </c>
      <c r="X4" s="52" t="s">
        <v>40</v>
      </c>
      <c r="Y4" s="52" t="s">
        <v>40</v>
      </c>
      <c r="Z4" s="52" t="s">
        <v>40</v>
      </c>
      <c r="AA4" s="52" t="s">
        <v>40</v>
      </c>
      <c r="AB4" s="52" t="s">
        <v>40</v>
      </c>
      <c r="AC4" s="52" t="s">
        <v>40</v>
      </c>
      <c r="AD4" s="52" t="s">
        <v>40</v>
      </c>
      <c r="AE4" s="52" t="s">
        <v>40</v>
      </c>
      <c r="AF4" s="52" t="s">
        <v>40</v>
      </c>
      <c r="AG4" s="52" t="s">
        <v>40</v>
      </c>
      <c r="AH4" s="52" t="s">
        <v>40</v>
      </c>
      <c r="AI4" s="52" t="s">
        <v>41</v>
      </c>
      <c r="AJ4" s="52" t="s">
        <v>40</v>
      </c>
      <c r="AK4" s="52" t="s">
        <v>40</v>
      </c>
      <c r="AL4" s="52" t="s">
        <v>40</v>
      </c>
      <c r="AM4" s="52" t="s">
        <v>40</v>
      </c>
      <c r="AN4" s="52" t="s">
        <v>41</v>
      </c>
      <c r="AO4" s="52" t="s">
        <v>40</v>
      </c>
      <c r="AP4" s="52" t="s">
        <v>40</v>
      </c>
      <c r="AQ4" s="52" t="s">
        <v>40</v>
      </c>
      <c r="AR4" s="52" t="s">
        <v>40</v>
      </c>
      <c r="AS4" s="52" t="s">
        <v>40</v>
      </c>
      <c r="AT4" s="52" t="s">
        <v>40</v>
      </c>
      <c r="AU4" s="52" t="s">
        <v>40</v>
      </c>
      <c r="AV4" s="52" t="s">
        <v>40</v>
      </c>
      <c r="AW4" s="52" t="s">
        <v>41</v>
      </c>
      <c r="AX4" s="52" t="s">
        <v>40</v>
      </c>
      <c r="AY4" s="52" t="s">
        <v>40</v>
      </c>
      <c r="AZ4" s="52" t="s">
        <v>40</v>
      </c>
      <c r="BA4" s="52" t="s">
        <v>40</v>
      </c>
      <c r="BB4" s="52" t="s">
        <v>40</v>
      </c>
      <c r="BC4" s="52" t="s">
        <v>40</v>
      </c>
    </row>
    <row r="5" spans="1:56" ht="13.5" customHeight="1" thickBot="1">
      <c r="A5">
        <f t="shared" ref="A5:A68" si="0">A4+1</f>
        <v>3</v>
      </c>
      <c r="B5" s="126" t="s">
        <v>10</v>
      </c>
      <c r="C5" s="127"/>
      <c r="D5" s="100" t="s">
        <v>52</v>
      </c>
      <c r="E5" s="100" t="s">
        <v>52</v>
      </c>
      <c r="F5" s="100" t="s">
        <v>52</v>
      </c>
      <c r="G5" s="67" t="s">
        <v>52</v>
      </c>
      <c r="H5" s="67" t="s">
        <v>51</v>
      </c>
      <c r="I5" s="67" t="s">
        <v>52</v>
      </c>
      <c r="J5" s="67" t="s">
        <v>52</v>
      </c>
      <c r="K5" s="67" t="s">
        <v>52</v>
      </c>
      <c r="L5" s="67" t="s">
        <v>52</v>
      </c>
      <c r="M5" s="67" t="s">
        <v>52</v>
      </c>
      <c r="N5" s="67" t="s">
        <v>52</v>
      </c>
      <c r="O5" s="67" t="s">
        <v>51</v>
      </c>
      <c r="P5" s="67" t="s">
        <v>53</v>
      </c>
      <c r="Q5" s="67" t="s">
        <v>54</v>
      </c>
      <c r="R5" s="67" t="s">
        <v>52</v>
      </c>
      <c r="S5" s="67" t="s">
        <v>53</v>
      </c>
      <c r="T5" s="67" t="s">
        <v>51</v>
      </c>
      <c r="U5" s="67" t="s">
        <v>52</v>
      </c>
      <c r="V5" s="67" t="s">
        <v>54</v>
      </c>
      <c r="W5" s="67" t="s">
        <v>52</v>
      </c>
      <c r="X5" s="67" t="s">
        <v>52</v>
      </c>
      <c r="Y5" s="67" t="s">
        <v>52</v>
      </c>
      <c r="Z5" s="67" t="s">
        <v>52</v>
      </c>
      <c r="AA5" s="67" t="s">
        <v>52</v>
      </c>
      <c r="AB5" s="67" t="s">
        <v>52</v>
      </c>
      <c r="AC5" s="67" t="s">
        <v>51</v>
      </c>
      <c r="AD5" s="67" t="s">
        <v>51</v>
      </c>
      <c r="AE5" s="67" t="s">
        <v>52</v>
      </c>
      <c r="AF5" s="67" t="s">
        <v>52</v>
      </c>
      <c r="AG5" s="67" t="s">
        <v>54</v>
      </c>
      <c r="AH5" s="67" t="s">
        <v>52</v>
      </c>
      <c r="AI5" s="67" t="s">
        <v>55</v>
      </c>
      <c r="AJ5" s="67" t="s">
        <v>52</v>
      </c>
      <c r="AK5" s="67" t="s">
        <v>52</v>
      </c>
      <c r="AL5" s="67" t="s">
        <v>52</v>
      </c>
      <c r="AM5" s="67" t="s">
        <v>52</v>
      </c>
      <c r="AN5" s="67" t="s">
        <v>52</v>
      </c>
      <c r="AO5" s="67" t="s">
        <v>52</v>
      </c>
      <c r="AP5" s="67" t="s">
        <v>52</v>
      </c>
      <c r="AQ5" s="67" t="s">
        <v>52</v>
      </c>
      <c r="AR5" s="67" t="s">
        <v>54</v>
      </c>
      <c r="AS5" s="67" t="s">
        <v>52</v>
      </c>
      <c r="AT5" s="67" t="s">
        <v>52</v>
      </c>
      <c r="AU5" s="67" t="s">
        <v>53</v>
      </c>
      <c r="AV5" s="67" t="s">
        <v>54</v>
      </c>
      <c r="AW5" s="67" t="s">
        <v>53</v>
      </c>
      <c r="AX5" s="67" t="s">
        <v>52</v>
      </c>
      <c r="AY5" s="67" t="s">
        <v>51</v>
      </c>
      <c r="AZ5" s="67" t="s">
        <v>51</v>
      </c>
      <c r="BA5" s="67" t="s">
        <v>53</v>
      </c>
      <c r="BB5" s="67" t="s">
        <v>53</v>
      </c>
      <c r="BC5" s="68" t="s">
        <v>51</v>
      </c>
    </row>
    <row r="6" spans="1:56" ht="13.5" customHeight="1" thickTop="1">
      <c r="A6">
        <f>A5+1</f>
        <v>4</v>
      </c>
      <c r="B6" s="119" t="s">
        <v>11</v>
      </c>
      <c r="C6" s="83" t="s">
        <v>15</v>
      </c>
      <c r="D6" s="84">
        <v>0.49861111111111112</v>
      </c>
      <c r="E6" s="84">
        <v>0.35972222222222222</v>
      </c>
      <c r="F6" s="84">
        <v>0.36527777777777781</v>
      </c>
      <c r="G6" s="84">
        <v>0.3611111111111111</v>
      </c>
      <c r="H6" s="84">
        <v>0.375</v>
      </c>
      <c r="I6" s="84">
        <v>0.35416666666666669</v>
      </c>
      <c r="J6" s="84">
        <v>0.36805555555555558</v>
      </c>
      <c r="K6" s="84">
        <v>0.4201388888888889</v>
      </c>
      <c r="L6" s="84">
        <v>0.3611111111111111</v>
      </c>
      <c r="M6" s="84">
        <v>0.36041666666666666</v>
      </c>
      <c r="N6" s="84">
        <v>0.36458333333333331</v>
      </c>
      <c r="O6" s="84">
        <v>0.35625000000000001</v>
      </c>
      <c r="P6" s="84">
        <v>0.37152777777777773</v>
      </c>
      <c r="Q6" s="84">
        <v>0.3611111111111111</v>
      </c>
      <c r="R6" s="84">
        <v>0.36736111111111108</v>
      </c>
      <c r="S6" s="84">
        <v>0.36944444444444446</v>
      </c>
      <c r="T6" s="84">
        <v>0.36736111111111108</v>
      </c>
      <c r="U6" s="84">
        <v>0.37986111111111115</v>
      </c>
      <c r="V6" s="84">
        <v>0.54166666666666663</v>
      </c>
      <c r="W6" s="84">
        <v>0.35416666666666669</v>
      </c>
      <c r="X6" s="84">
        <v>0.36319444444444443</v>
      </c>
      <c r="Y6" s="84">
        <v>0.35833333333333334</v>
      </c>
      <c r="Z6" s="84">
        <v>0.35833333333333334</v>
      </c>
      <c r="AA6" s="84">
        <v>0.35416666666666669</v>
      </c>
      <c r="AB6" s="84">
        <v>0.35416666666666669</v>
      </c>
      <c r="AC6" s="84">
        <v>0.35416666666666669</v>
      </c>
      <c r="AD6" s="84">
        <v>0.35555555555555557</v>
      </c>
      <c r="AE6" s="84">
        <v>0.34375</v>
      </c>
      <c r="AF6" s="84">
        <v>0.35416666666666669</v>
      </c>
      <c r="AG6" s="84">
        <v>0.35416666666666669</v>
      </c>
      <c r="AH6" s="84">
        <v>0.3527777777777778</v>
      </c>
      <c r="AI6" s="84">
        <v>0.36527777777777781</v>
      </c>
      <c r="AJ6" s="84">
        <v>0.35416666666666669</v>
      </c>
      <c r="AK6" s="84">
        <v>0.63541666666666663</v>
      </c>
      <c r="AL6" s="84">
        <v>0.3576388888888889</v>
      </c>
      <c r="AM6" s="84">
        <v>0.36805555555555558</v>
      </c>
      <c r="AN6" s="84">
        <v>0.3611111111111111</v>
      </c>
      <c r="AO6" s="84">
        <v>0.65972222222222221</v>
      </c>
      <c r="AP6" s="84">
        <v>0.3520833333333333</v>
      </c>
      <c r="AQ6" s="84">
        <v>0.3520833333333333</v>
      </c>
      <c r="AR6" s="84">
        <v>0.35138888888888892</v>
      </c>
      <c r="AS6" s="84">
        <v>0.35347222222222219</v>
      </c>
      <c r="AT6" s="84">
        <v>0.35416666666666669</v>
      </c>
      <c r="AU6" s="84">
        <v>0.35416666666666669</v>
      </c>
      <c r="AV6" s="84">
        <v>0.36458333333333331</v>
      </c>
      <c r="AW6" s="84">
        <v>0.33819444444444446</v>
      </c>
      <c r="AX6" s="84">
        <v>0.35625000000000001</v>
      </c>
      <c r="AY6" s="84">
        <v>0.35555555555555557</v>
      </c>
      <c r="AZ6" s="84">
        <v>0.3527777777777778</v>
      </c>
      <c r="BA6" s="84">
        <v>0.35416666666666669</v>
      </c>
      <c r="BB6" s="84">
        <v>0.37013888888888885</v>
      </c>
      <c r="BC6" s="110">
        <v>0.35555555555555557</v>
      </c>
    </row>
    <row r="7" spans="1:56" ht="13.5" customHeight="1">
      <c r="A7">
        <f t="shared" si="0"/>
        <v>5</v>
      </c>
      <c r="B7" s="120"/>
      <c r="C7" s="85" t="s">
        <v>20</v>
      </c>
      <c r="D7" s="86">
        <v>191.83</v>
      </c>
      <c r="E7" s="86">
        <v>190.79</v>
      </c>
      <c r="F7" s="86">
        <v>190.15</v>
      </c>
      <c r="G7" s="86">
        <v>190.86</v>
      </c>
      <c r="H7" s="86">
        <v>188.82</v>
      </c>
      <c r="I7" s="86">
        <v>187.42</v>
      </c>
      <c r="J7" s="86">
        <v>184.25</v>
      </c>
      <c r="K7" s="86">
        <v>181.29</v>
      </c>
      <c r="L7" s="86">
        <v>177.45</v>
      </c>
      <c r="M7" s="86">
        <v>173.59</v>
      </c>
      <c r="N7" s="86">
        <v>175.06</v>
      </c>
      <c r="O7" s="86">
        <v>173.88</v>
      </c>
      <c r="P7" s="86">
        <v>180.08</v>
      </c>
      <c r="Q7" s="86">
        <v>188.89</v>
      </c>
      <c r="R7" s="86">
        <v>189.11</v>
      </c>
      <c r="S7" s="86">
        <v>189.03</v>
      </c>
      <c r="T7" s="86">
        <v>189.12</v>
      </c>
      <c r="U7" s="86">
        <v>188.8</v>
      </c>
      <c r="V7" s="86">
        <v>189.55</v>
      </c>
      <c r="W7" s="86">
        <v>189.2</v>
      </c>
      <c r="X7" s="86">
        <v>187.43</v>
      </c>
      <c r="Y7" s="86">
        <v>186.22</v>
      </c>
      <c r="Z7" s="86">
        <v>186.07</v>
      </c>
      <c r="AA7" s="86">
        <v>185.86</v>
      </c>
      <c r="AB7" s="86">
        <v>185.11</v>
      </c>
      <c r="AC7" s="86">
        <v>184.7</v>
      </c>
      <c r="AD7" s="86">
        <v>186.74</v>
      </c>
      <c r="AE7" s="86">
        <v>186.06</v>
      </c>
      <c r="AF7" s="86">
        <v>186.3</v>
      </c>
      <c r="AG7" s="86">
        <v>186.09</v>
      </c>
      <c r="AH7" s="86">
        <v>186.65</v>
      </c>
      <c r="AI7" s="86">
        <v>185.13</v>
      </c>
      <c r="AJ7" s="86">
        <v>186.65</v>
      </c>
      <c r="AK7" s="86">
        <v>185.65</v>
      </c>
      <c r="AL7" s="86">
        <v>186.07</v>
      </c>
      <c r="AM7" s="86">
        <v>186.21</v>
      </c>
      <c r="AN7" s="86">
        <v>185.95</v>
      </c>
      <c r="AO7" s="86">
        <v>186.1</v>
      </c>
      <c r="AP7" s="86">
        <v>187.05</v>
      </c>
      <c r="AQ7" s="86">
        <v>188.1</v>
      </c>
      <c r="AR7" s="86">
        <v>189.08</v>
      </c>
      <c r="AS7" s="86">
        <v>189.1</v>
      </c>
      <c r="AT7" s="86">
        <v>189.17</v>
      </c>
      <c r="AU7" s="86">
        <v>190.24</v>
      </c>
      <c r="AV7" s="86">
        <v>191.34</v>
      </c>
      <c r="AW7" s="86">
        <v>190.3</v>
      </c>
      <c r="AX7" s="86">
        <v>190.52</v>
      </c>
      <c r="AY7" s="86">
        <v>193.7</v>
      </c>
      <c r="AZ7" s="86">
        <v>193.94</v>
      </c>
      <c r="BA7" s="86">
        <v>193.22</v>
      </c>
      <c r="BB7" s="86">
        <v>193.7</v>
      </c>
      <c r="BC7" s="87">
        <v>193.55</v>
      </c>
    </row>
    <row r="8" spans="1:56" ht="13.5" customHeight="1">
      <c r="A8">
        <f t="shared" si="0"/>
        <v>6</v>
      </c>
      <c r="B8" s="120"/>
      <c r="C8" s="85" t="s">
        <v>16</v>
      </c>
      <c r="D8" s="86">
        <v>10.5</v>
      </c>
      <c r="E8" s="86">
        <v>1.6</v>
      </c>
      <c r="F8" s="86">
        <v>7.8</v>
      </c>
      <c r="G8" s="86">
        <v>14.5</v>
      </c>
      <c r="H8" s="86">
        <v>10.6</v>
      </c>
      <c r="I8" s="86">
        <v>7.6</v>
      </c>
      <c r="J8" s="86">
        <v>9.6999999999999993</v>
      </c>
      <c r="K8" s="86">
        <v>6.7</v>
      </c>
      <c r="L8" s="86">
        <v>5.7</v>
      </c>
      <c r="M8" s="86">
        <v>1.4</v>
      </c>
      <c r="N8" s="86">
        <v>2.9</v>
      </c>
      <c r="O8" s="86">
        <v>3.4</v>
      </c>
      <c r="P8" s="86">
        <v>11.4</v>
      </c>
      <c r="Q8" s="86">
        <v>25.6</v>
      </c>
      <c r="R8" s="86">
        <v>29.7</v>
      </c>
      <c r="S8" s="86">
        <v>17.600000000000001</v>
      </c>
      <c r="T8" s="86">
        <v>98.3</v>
      </c>
      <c r="U8" s="86">
        <v>24.4</v>
      </c>
      <c r="V8" s="86">
        <v>312.10000000000002</v>
      </c>
      <c r="W8" s="86">
        <v>25.5</v>
      </c>
      <c r="X8" s="86">
        <v>22.2</v>
      </c>
      <c r="Y8" s="86">
        <v>18.2</v>
      </c>
      <c r="Z8" s="86">
        <v>15.9</v>
      </c>
      <c r="AA8" s="86">
        <v>4.7</v>
      </c>
      <c r="AB8" s="86">
        <v>3.6</v>
      </c>
      <c r="AC8" s="86">
        <v>8.8000000000000007</v>
      </c>
      <c r="AD8" s="86">
        <v>11.3</v>
      </c>
      <c r="AE8" s="86">
        <v>11.7</v>
      </c>
      <c r="AF8" s="86">
        <v>3.8</v>
      </c>
      <c r="AG8" s="86">
        <v>3.8</v>
      </c>
      <c r="AH8" s="86">
        <v>3.6</v>
      </c>
      <c r="AI8" s="86">
        <v>3.6</v>
      </c>
      <c r="AJ8" s="86">
        <v>28.9</v>
      </c>
      <c r="AK8" s="86">
        <v>14.3</v>
      </c>
      <c r="AL8" s="86">
        <v>7.5</v>
      </c>
      <c r="AM8" s="86">
        <v>7.6</v>
      </c>
      <c r="AN8" s="86">
        <v>12.7</v>
      </c>
      <c r="AO8" s="86">
        <v>10.1</v>
      </c>
      <c r="AP8" s="86">
        <v>3.9</v>
      </c>
      <c r="AQ8" s="86">
        <v>4.0999999999999996</v>
      </c>
      <c r="AR8" s="86">
        <v>0</v>
      </c>
      <c r="AS8" s="86">
        <v>5.5</v>
      </c>
      <c r="AT8" s="86">
        <v>7.1</v>
      </c>
      <c r="AU8" s="86">
        <v>16.2</v>
      </c>
      <c r="AV8" s="86">
        <v>5.8</v>
      </c>
      <c r="AW8" s="86">
        <v>0.6</v>
      </c>
      <c r="AX8" s="86">
        <v>7.3</v>
      </c>
      <c r="AY8" s="86">
        <v>31.8</v>
      </c>
      <c r="AZ8" s="86">
        <v>34.299999999999997</v>
      </c>
      <c r="BA8" s="86">
        <v>20.8</v>
      </c>
      <c r="BB8" s="86">
        <v>29.2</v>
      </c>
      <c r="BC8" s="87">
        <v>24.9</v>
      </c>
    </row>
    <row r="9" spans="1:56" ht="13.5" customHeight="1">
      <c r="A9">
        <f t="shared" si="0"/>
        <v>7</v>
      </c>
      <c r="B9" s="120"/>
      <c r="C9" s="85" t="s">
        <v>17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71</v>
      </c>
      <c r="U9" s="86">
        <v>0</v>
      </c>
      <c r="V9" s="86">
        <v>311.2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  <c r="AX9" s="86">
        <v>0</v>
      </c>
      <c r="AY9" s="86">
        <v>10.199999999999999</v>
      </c>
      <c r="AZ9" s="86">
        <v>8</v>
      </c>
      <c r="BA9" s="86">
        <v>0</v>
      </c>
      <c r="BB9" s="86">
        <v>0</v>
      </c>
      <c r="BC9" s="87"/>
    </row>
    <row r="10" spans="1:56" ht="13.5" customHeight="1">
      <c r="A10">
        <f t="shared" si="0"/>
        <v>8</v>
      </c>
      <c r="B10" s="120"/>
      <c r="C10" s="88" t="s">
        <v>18</v>
      </c>
      <c r="D10" s="89">
        <v>29.2</v>
      </c>
      <c r="E10" s="89">
        <v>15.5</v>
      </c>
      <c r="F10" s="89">
        <v>0</v>
      </c>
      <c r="G10" s="89">
        <v>28.7</v>
      </c>
      <c r="H10" s="89">
        <v>28.8</v>
      </c>
      <c r="I10" s="89">
        <v>28.8</v>
      </c>
      <c r="J10" s="89">
        <v>14.9</v>
      </c>
      <c r="K10" s="89">
        <v>28.4</v>
      </c>
      <c r="L10" s="89">
        <v>12.8</v>
      </c>
      <c r="M10" s="89">
        <v>0</v>
      </c>
      <c r="N10" s="89">
        <v>0</v>
      </c>
      <c r="O10" s="89">
        <v>0</v>
      </c>
      <c r="P10" s="89">
        <v>12.9</v>
      </c>
      <c r="Q10" s="89">
        <v>29.8</v>
      </c>
      <c r="R10" s="89">
        <v>29.7</v>
      </c>
      <c r="S10" s="89">
        <v>28.8</v>
      </c>
      <c r="T10" s="89">
        <v>29.8</v>
      </c>
      <c r="U10" s="89">
        <v>29.7</v>
      </c>
      <c r="V10" s="89">
        <v>29.8</v>
      </c>
      <c r="W10" s="89">
        <v>29.7</v>
      </c>
      <c r="X10" s="89">
        <v>28.7</v>
      </c>
      <c r="Y10" s="89">
        <v>28.7</v>
      </c>
      <c r="Z10" s="89">
        <v>28.8</v>
      </c>
      <c r="AA10" s="89">
        <v>0</v>
      </c>
      <c r="AB10" s="89">
        <v>0</v>
      </c>
      <c r="AC10" s="89">
        <v>0</v>
      </c>
      <c r="AD10" s="89">
        <v>28.9</v>
      </c>
      <c r="AE10" s="89">
        <v>28.6</v>
      </c>
      <c r="AF10" s="106">
        <v>0</v>
      </c>
      <c r="AG10" s="89">
        <v>0</v>
      </c>
      <c r="AH10" s="89">
        <v>0</v>
      </c>
      <c r="AI10" s="89">
        <v>0</v>
      </c>
      <c r="AJ10" s="89">
        <v>29.8</v>
      </c>
      <c r="AK10" s="89">
        <v>28.6</v>
      </c>
      <c r="AL10" s="89">
        <v>0</v>
      </c>
      <c r="AM10" s="89">
        <v>28.3</v>
      </c>
      <c r="AN10" s="89">
        <v>28.7</v>
      </c>
      <c r="AO10" s="89">
        <v>0</v>
      </c>
      <c r="AP10" s="89">
        <v>0</v>
      </c>
      <c r="AQ10" s="89">
        <v>0</v>
      </c>
      <c r="AR10" s="89">
        <v>0</v>
      </c>
      <c r="AS10" s="89">
        <v>28.8</v>
      </c>
      <c r="AT10" s="89">
        <v>28.8</v>
      </c>
      <c r="AU10" s="89">
        <v>28.6</v>
      </c>
      <c r="AV10" s="89">
        <v>28.7</v>
      </c>
      <c r="AW10" s="89">
        <v>21.4</v>
      </c>
      <c r="AX10" s="89">
        <v>28.5</v>
      </c>
      <c r="AY10" s="89">
        <v>28.2</v>
      </c>
      <c r="AZ10" s="89">
        <v>28.8</v>
      </c>
      <c r="BA10" s="108">
        <v>29</v>
      </c>
      <c r="BB10" s="89">
        <v>28.8</v>
      </c>
      <c r="BC10" s="90">
        <v>29</v>
      </c>
    </row>
    <row r="11" spans="1:56" ht="13.5" customHeight="1">
      <c r="A11">
        <f t="shared" si="0"/>
        <v>9</v>
      </c>
      <c r="B11" s="120" t="s">
        <v>12</v>
      </c>
      <c r="C11" s="91" t="s">
        <v>15</v>
      </c>
      <c r="D11" s="92">
        <v>0.49861111111111112</v>
      </c>
      <c r="E11" s="92">
        <v>0.35972222222222222</v>
      </c>
      <c r="F11" s="92">
        <v>0.36527777777777781</v>
      </c>
      <c r="G11" s="104">
        <v>0.3611111111111111</v>
      </c>
      <c r="H11" s="92">
        <v>0.375</v>
      </c>
      <c r="I11" s="92">
        <v>0.35416666666666669</v>
      </c>
      <c r="J11" s="92">
        <v>0.36805555555555558</v>
      </c>
      <c r="K11" s="92">
        <v>0.4201388888888889</v>
      </c>
      <c r="L11" s="104">
        <v>0.3611111111111111</v>
      </c>
      <c r="M11" s="92">
        <v>0.36041666666666666</v>
      </c>
      <c r="N11" s="92">
        <v>0.36458333333333331</v>
      </c>
      <c r="O11" s="92">
        <v>0.35625000000000001</v>
      </c>
      <c r="P11" s="104">
        <v>0.37152777777777773</v>
      </c>
      <c r="Q11" s="92">
        <v>0.3611111111111111</v>
      </c>
      <c r="R11" s="92">
        <v>0.36736111111111108</v>
      </c>
      <c r="S11" s="92">
        <v>0.36944444444444446</v>
      </c>
      <c r="T11" s="92">
        <v>0.36736111111111108</v>
      </c>
      <c r="U11" s="92">
        <v>0.37986111111111115</v>
      </c>
      <c r="V11" s="92">
        <v>0.54166666666666663</v>
      </c>
      <c r="W11" s="92">
        <v>0.35416666666666669</v>
      </c>
      <c r="X11" s="92">
        <v>0.36319444444444443</v>
      </c>
      <c r="Y11" s="92">
        <v>0.35833333333333334</v>
      </c>
      <c r="Z11" s="92">
        <v>0.35833333333333334</v>
      </c>
      <c r="AA11" s="92">
        <v>0.35416666666666669</v>
      </c>
      <c r="AB11" s="92">
        <v>0.35416666666666669</v>
      </c>
      <c r="AC11" s="92">
        <v>0.35416666666666669</v>
      </c>
      <c r="AD11" s="92">
        <v>0.35555555555555557</v>
      </c>
      <c r="AE11" s="92">
        <v>0.34375</v>
      </c>
      <c r="AF11" s="92">
        <v>0.35416666666666669</v>
      </c>
      <c r="AG11" s="92">
        <v>0.35416666666666669</v>
      </c>
      <c r="AH11" s="92">
        <v>0.3527777777777778</v>
      </c>
      <c r="AI11" s="92">
        <v>0.36527777777777781</v>
      </c>
      <c r="AJ11" s="92">
        <v>0.35416666666666669</v>
      </c>
      <c r="AK11" s="92">
        <v>0.63541666666666663</v>
      </c>
      <c r="AL11" s="92">
        <v>0.3576388888888889</v>
      </c>
      <c r="AM11" s="92">
        <v>0.36805555555555558</v>
      </c>
      <c r="AN11" s="92">
        <v>0.3611111111111111</v>
      </c>
      <c r="AO11" s="92">
        <v>0.65972222222222221</v>
      </c>
      <c r="AP11" s="92">
        <v>0.3520833333333333</v>
      </c>
      <c r="AQ11" s="92">
        <v>0.3520833333333333</v>
      </c>
      <c r="AR11" s="92">
        <v>0.35138888888888892</v>
      </c>
      <c r="AS11" s="92">
        <v>0.35347222222222219</v>
      </c>
      <c r="AT11" s="92">
        <v>0.35416666666666669</v>
      </c>
      <c r="AU11" s="92">
        <v>0.35416666666666669</v>
      </c>
      <c r="AV11" s="92">
        <v>0.36458333333333331</v>
      </c>
      <c r="AW11" s="92">
        <v>0.33819444444444446</v>
      </c>
      <c r="AX11" s="92">
        <v>0.35625000000000001</v>
      </c>
      <c r="AY11" s="92">
        <v>0.35555555555555557</v>
      </c>
      <c r="AZ11" s="92">
        <v>0.3527777777777778</v>
      </c>
      <c r="BA11" s="92">
        <v>0.35416666666666669</v>
      </c>
      <c r="BB11" s="92">
        <v>0.37013888888888885</v>
      </c>
      <c r="BC11" s="111">
        <v>0.35555555555555557</v>
      </c>
    </row>
    <row r="12" spans="1:56" ht="13.5" customHeight="1">
      <c r="A12">
        <f t="shared" si="0"/>
        <v>10</v>
      </c>
      <c r="B12" s="120"/>
      <c r="C12" s="85" t="s">
        <v>20</v>
      </c>
      <c r="D12" s="86">
        <v>97.54</v>
      </c>
      <c r="E12" s="86">
        <v>97.53</v>
      </c>
      <c r="F12" s="86">
        <v>97.64</v>
      </c>
      <c r="G12" s="86">
        <v>97.55</v>
      </c>
      <c r="H12" s="86">
        <v>97.46</v>
      </c>
      <c r="I12" s="86">
        <v>97.51</v>
      </c>
      <c r="J12" s="86">
        <v>97.75</v>
      </c>
      <c r="K12" s="86">
        <v>97.36</v>
      </c>
      <c r="L12" s="86">
        <v>97.63</v>
      </c>
      <c r="M12" s="86">
        <v>97.84</v>
      </c>
      <c r="N12" s="86">
        <v>97.86</v>
      </c>
      <c r="O12" s="86">
        <v>97.41</v>
      </c>
      <c r="P12" s="86">
        <v>97.49</v>
      </c>
      <c r="Q12" s="86">
        <v>97.39</v>
      </c>
      <c r="R12" s="86">
        <v>97.57</v>
      </c>
      <c r="S12" s="86">
        <v>97.51</v>
      </c>
      <c r="T12" s="86">
        <v>97.48</v>
      </c>
      <c r="U12" s="86">
        <v>97.47</v>
      </c>
      <c r="V12" s="86">
        <v>97.36</v>
      </c>
      <c r="W12" s="86">
        <v>97.57</v>
      </c>
      <c r="X12" s="86">
        <v>97.69</v>
      </c>
      <c r="Y12" s="86">
        <v>97.56</v>
      </c>
      <c r="Z12" s="86">
        <v>97.63</v>
      </c>
      <c r="AA12" s="86">
        <v>97.53</v>
      </c>
      <c r="AB12" s="86">
        <v>97.51</v>
      </c>
      <c r="AC12" s="86">
        <v>97.39</v>
      </c>
      <c r="AD12" s="86">
        <v>97.63</v>
      </c>
      <c r="AE12" s="86">
        <v>97.62</v>
      </c>
      <c r="AF12" s="86">
        <v>97.54</v>
      </c>
      <c r="AG12" s="86">
        <v>97.6</v>
      </c>
      <c r="AH12" s="86">
        <v>97.54</v>
      </c>
      <c r="AI12" s="86">
        <v>97.42</v>
      </c>
      <c r="AJ12" s="86">
        <v>97.75</v>
      </c>
      <c r="AK12" s="86">
        <v>97.8</v>
      </c>
      <c r="AL12" s="86">
        <v>97.65</v>
      </c>
      <c r="AM12" s="86">
        <v>97.47</v>
      </c>
      <c r="AN12" s="86">
        <v>97.58</v>
      </c>
      <c r="AO12" s="86">
        <v>97.82</v>
      </c>
      <c r="AP12" s="86">
        <v>97.69</v>
      </c>
      <c r="AQ12" s="86">
        <v>97.6</v>
      </c>
      <c r="AR12" s="86">
        <v>97.61</v>
      </c>
      <c r="AS12" s="86">
        <v>97.68</v>
      </c>
      <c r="AT12" s="86">
        <v>97.64</v>
      </c>
      <c r="AU12" s="86">
        <v>97.48</v>
      </c>
      <c r="AV12" s="86">
        <v>97.44</v>
      </c>
      <c r="AW12" s="86">
        <v>97.55</v>
      </c>
      <c r="AX12" s="86">
        <v>97.56</v>
      </c>
      <c r="AY12" s="86">
        <v>97.72</v>
      </c>
      <c r="AZ12" s="86">
        <v>97.62</v>
      </c>
      <c r="BA12" s="86">
        <v>97.43</v>
      </c>
      <c r="BB12" s="86">
        <v>97.42</v>
      </c>
      <c r="BC12" s="87">
        <v>97.78</v>
      </c>
    </row>
    <row r="13" spans="1:56" ht="13.5" customHeight="1">
      <c r="A13">
        <f t="shared" si="0"/>
        <v>11</v>
      </c>
      <c r="B13" s="120"/>
      <c r="C13" s="85" t="s">
        <v>16</v>
      </c>
      <c r="D13" s="86">
        <v>31.8</v>
      </c>
      <c r="E13" s="86">
        <v>15.5</v>
      </c>
      <c r="F13" s="86">
        <v>4.9000000000000004</v>
      </c>
      <c r="G13" s="86">
        <v>17.2</v>
      </c>
      <c r="H13" s="86">
        <v>27.9</v>
      </c>
      <c r="I13" s="86">
        <v>12.8</v>
      </c>
      <c r="J13" s="86">
        <v>14.5</v>
      </c>
      <c r="K13" s="86">
        <v>30.3</v>
      </c>
      <c r="L13" s="86">
        <v>13.6</v>
      </c>
      <c r="M13" s="86">
        <v>17</v>
      </c>
      <c r="N13" s="86">
        <v>14.1</v>
      </c>
      <c r="O13" s="86">
        <v>6.6</v>
      </c>
      <c r="P13" s="86">
        <v>6.1</v>
      </c>
      <c r="Q13" s="86">
        <v>32.700000000000003</v>
      </c>
      <c r="R13" s="86">
        <v>34.299999999999997</v>
      </c>
      <c r="S13" s="86">
        <v>22.2</v>
      </c>
      <c r="T13" s="86">
        <v>155.5</v>
      </c>
      <c r="U13" s="86">
        <v>32.299999999999997</v>
      </c>
      <c r="V13" s="86">
        <v>448</v>
      </c>
      <c r="W13" s="86">
        <v>32.700000000000003</v>
      </c>
      <c r="X13" s="86">
        <v>18</v>
      </c>
      <c r="Y13" s="86">
        <v>14.4</v>
      </c>
      <c r="Z13" s="86">
        <v>14.3</v>
      </c>
      <c r="AA13" s="86">
        <v>0</v>
      </c>
      <c r="AB13" s="86">
        <v>0</v>
      </c>
      <c r="AC13" s="86">
        <v>0</v>
      </c>
      <c r="AD13" s="86">
        <v>24</v>
      </c>
      <c r="AE13" s="86">
        <v>4.2</v>
      </c>
      <c r="AF13" s="86">
        <v>0</v>
      </c>
      <c r="AG13" s="86">
        <v>0</v>
      </c>
      <c r="AH13" s="86">
        <v>0</v>
      </c>
      <c r="AI13" s="86">
        <v>0</v>
      </c>
      <c r="AJ13" s="86">
        <v>42.3</v>
      </c>
      <c r="AK13" s="86">
        <v>31.8</v>
      </c>
      <c r="AL13" s="86">
        <v>0</v>
      </c>
      <c r="AM13" s="86">
        <v>20.6</v>
      </c>
      <c r="AN13" s="86">
        <v>15.1</v>
      </c>
      <c r="AO13" s="86">
        <v>0</v>
      </c>
      <c r="AP13" s="86">
        <v>0</v>
      </c>
      <c r="AQ13" s="86">
        <v>0</v>
      </c>
      <c r="AR13" s="86">
        <v>0</v>
      </c>
      <c r="AS13" s="86">
        <v>8.6999999999999993</v>
      </c>
      <c r="AT13" s="86">
        <v>12.7</v>
      </c>
      <c r="AU13" s="86">
        <v>10.8</v>
      </c>
      <c r="AV13" s="86">
        <v>30.6</v>
      </c>
      <c r="AW13" s="86">
        <v>0.9</v>
      </c>
      <c r="AX13" s="86">
        <v>14.6</v>
      </c>
      <c r="AY13" s="86">
        <v>46.2</v>
      </c>
      <c r="AZ13" s="86">
        <v>45</v>
      </c>
      <c r="BA13" s="86">
        <v>31.3</v>
      </c>
      <c r="BB13" s="86">
        <v>33.1</v>
      </c>
      <c r="BC13" s="87">
        <v>33.799999999999997</v>
      </c>
    </row>
    <row r="14" spans="1:56" ht="13.5" customHeight="1">
      <c r="A14">
        <f t="shared" si="0"/>
        <v>12</v>
      </c>
      <c r="B14" s="120"/>
      <c r="C14" s="85" t="s">
        <v>17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118.6</v>
      </c>
      <c r="U14" s="86">
        <v>0</v>
      </c>
      <c r="V14" s="86">
        <v>387.1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8.1999999999999993</v>
      </c>
      <c r="AK14" s="86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0</v>
      </c>
      <c r="AX14" s="86">
        <v>0</v>
      </c>
      <c r="AY14" s="86">
        <v>9.3000000000000007</v>
      </c>
      <c r="AZ14" s="86">
        <v>8.1999999999999993</v>
      </c>
      <c r="BA14" s="86">
        <v>0</v>
      </c>
      <c r="BB14" s="86">
        <v>0</v>
      </c>
      <c r="BC14" s="87"/>
    </row>
    <row r="15" spans="1:56" ht="13.5" customHeight="1">
      <c r="A15">
        <f t="shared" si="0"/>
        <v>13</v>
      </c>
      <c r="B15" s="120"/>
      <c r="C15" s="88" t="s">
        <v>18</v>
      </c>
      <c r="D15" s="89">
        <v>32</v>
      </c>
      <c r="E15" s="89">
        <v>30.7</v>
      </c>
      <c r="F15" s="89">
        <v>13.2</v>
      </c>
      <c r="G15" s="89">
        <v>31.6</v>
      </c>
      <c r="H15" s="89">
        <v>31.2</v>
      </c>
      <c r="I15" s="89">
        <v>28.7</v>
      </c>
      <c r="J15" s="89">
        <v>16.600000000000001</v>
      </c>
      <c r="K15" s="89">
        <v>30.3</v>
      </c>
      <c r="L15" s="89">
        <v>12.4</v>
      </c>
      <c r="M15" s="89">
        <v>19.7</v>
      </c>
      <c r="N15" s="89">
        <v>13.2</v>
      </c>
      <c r="O15" s="89">
        <v>11.6</v>
      </c>
      <c r="P15" s="89">
        <v>14.5</v>
      </c>
      <c r="Q15" s="89">
        <v>32.799999999999997</v>
      </c>
      <c r="R15" s="89">
        <v>34.299999999999997</v>
      </c>
      <c r="S15" s="89">
        <v>31.4</v>
      </c>
      <c r="T15" s="89">
        <v>36.6</v>
      </c>
      <c r="U15" s="89">
        <v>32.1</v>
      </c>
      <c r="V15" s="89">
        <v>36.5</v>
      </c>
      <c r="W15" s="89">
        <v>33</v>
      </c>
      <c r="X15" s="89">
        <v>31.2</v>
      </c>
      <c r="Y15" s="89">
        <v>30.1</v>
      </c>
      <c r="Z15" s="89">
        <v>30.5</v>
      </c>
      <c r="AA15" s="89">
        <v>0</v>
      </c>
      <c r="AB15" s="89">
        <v>0</v>
      </c>
      <c r="AC15" s="89">
        <v>0</v>
      </c>
      <c r="AD15" s="89">
        <v>31.3</v>
      </c>
      <c r="AE15" s="89">
        <v>14.1</v>
      </c>
      <c r="AF15" s="106">
        <v>0</v>
      </c>
      <c r="AG15" s="89">
        <v>0</v>
      </c>
      <c r="AH15" s="89">
        <v>0</v>
      </c>
      <c r="AI15" s="89">
        <v>0</v>
      </c>
      <c r="AJ15" s="89">
        <v>36.1</v>
      </c>
      <c r="AK15" s="89">
        <v>33.799999999999997</v>
      </c>
      <c r="AL15" s="89">
        <v>0</v>
      </c>
      <c r="AM15" s="89">
        <v>30.1</v>
      </c>
      <c r="AN15" s="89">
        <v>29.9</v>
      </c>
      <c r="AO15" s="89">
        <v>0</v>
      </c>
      <c r="AP15" s="89">
        <v>0</v>
      </c>
      <c r="AQ15" s="89">
        <v>0</v>
      </c>
      <c r="AR15" s="89">
        <v>0</v>
      </c>
      <c r="AS15" s="89">
        <v>26.5</v>
      </c>
      <c r="AT15" s="89">
        <v>28.5</v>
      </c>
      <c r="AU15" s="89">
        <v>28.6</v>
      </c>
      <c r="AV15" s="89">
        <v>31.7</v>
      </c>
      <c r="AW15" s="89">
        <v>14.2</v>
      </c>
      <c r="AX15" s="89">
        <v>28.3</v>
      </c>
      <c r="AY15" s="89">
        <v>36.5</v>
      </c>
      <c r="AZ15" s="89">
        <v>36.700000000000003</v>
      </c>
      <c r="BA15" s="89">
        <v>31.2</v>
      </c>
      <c r="BB15" s="89">
        <v>33.1</v>
      </c>
      <c r="BC15" s="90">
        <v>33.700000000000003</v>
      </c>
    </row>
    <row r="16" spans="1:56" ht="13.5" customHeight="1">
      <c r="A16">
        <f t="shared" si="0"/>
        <v>14</v>
      </c>
      <c r="B16" s="120" t="s">
        <v>13</v>
      </c>
      <c r="C16" s="91" t="s">
        <v>15</v>
      </c>
      <c r="D16" s="92">
        <v>0.49861111111111112</v>
      </c>
      <c r="E16" s="92">
        <v>0.35972222222222222</v>
      </c>
      <c r="F16" s="92">
        <v>0.36527777777777781</v>
      </c>
      <c r="G16" s="104">
        <v>0.3611111111111111</v>
      </c>
      <c r="H16" s="92">
        <v>0.375</v>
      </c>
      <c r="I16" s="92">
        <v>0.35416666666666669</v>
      </c>
      <c r="J16" s="92">
        <v>0.36805555555555558</v>
      </c>
      <c r="K16" s="92">
        <v>0.4201388888888889</v>
      </c>
      <c r="L16" s="104">
        <v>0.3611111111111111</v>
      </c>
      <c r="M16" s="92">
        <v>0.36041666666666666</v>
      </c>
      <c r="N16" s="92">
        <v>0.36458333333333331</v>
      </c>
      <c r="O16" s="92">
        <v>0.35625000000000001</v>
      </c>
      <c r="P16" s="104">
        <v>0.37152777777777773</v>
      </c>
      <c r="Q16" s="92">
        <v>0.3611111111111111</v>
      </c>
      <c r="R16" s="92">
        <v>0.36736111111111108</v>
      </c>
      <c r="S16" s="92">
        <v>0.36944444444444446</v>
      </c>
      <c r="T16" s="92">
        <v>0.36736111111111108</v>
      </c>
      <c r="U16" s="92">
        <v>0.37986111111111115</v>
      </c>
      <c r="V16" s="92">
        <v>0.54166666666666663</v>
      </c>
      <c r="W16" s="92">
        <v>0.35416666666666669</v>
      </c>
      <c r="X16" s="92">
        <v>0.36319444444444443</v>
      </c>
      <c r="Y16" s="92">
        <v>0.35833333333333334</v>
      </c>
      <c r="Z16" s="92">
        <v>0.35833333333333334</v>
      </c>
      <c r="AA16" s="92">
        <v>0.35416666666666669</v>
      </c>
      <c r="AB16" s="92">
        <v>0.35416666666666669</v>
      </c>
      <c r="AC16" s="92">
        <v>0.35416666666666669</v>
      </c>
      <c r="AD16" s="92">
        <v>0.35555555555555557</v>
      </c>
      <c r="AE16" s="92">
        <v>0.34375</v>
      </c>
      <c r="AF16" s="92">
        <v>0.35416666666666669</v>
      </c>
      <c r="AG16" s="92">
        <v>0.35416666666666669</v>
      </c>
      <c r="AH16" s="92">
        <v>0.3527777777777778</v>
      </c>
      <c r="AI16" s="92">
        <v>0.36527777777777781</v>
      </c>
      <c r="AJ16" s="92">
        <v>0.35416666666666669</v>
      </c>
      <c r="AK16" s="92">
        <v>0.63541666666666663</v>
      </c>
      <c r="AL16" s="92">
        <v>0.3576388888888889</v>
      </c>
      <c r="AM16" s="92">
        <v>0.36805555555555558</v>
      </c>
      <c r="AN16" s="92">
        <v>0.3611111111111111</v>
      </c>
      <c r="AO16" s="92">
        <v>0.65972222222222221</v>
      </c>
      <c r="AP16" s="92">
        <v>0.3520833333333333</v>
      </c>
      <c r="AQ16" s="92">
        <v>0.3520833333333333</v>
      </c>
      <c r="AR16" s="92">
        <v>0.35138888888888892</v>
      </c>
      <c r="AS16" s="92">
        <v>0.35347222222222219</v>
      </c>
      <c r="AT16" s="92">
        <v>0.35416666666666669</v>
      </c>
      <c r="AU16" s="92">
        <v>0.35416666666666669</v>
      </c>
      <c r="AV16" s="92">
        <v>0.36458333333333331</v>
      </c>
      <c r="AW16" s="92">
        <v>0.33819444444444446</v>
      </c>
      <c r="AX16" s="92">
        <v>0.35625000000000001</v>
      </c>
      <c r="AY16" s="92">
        <v>0.35555555555555557</v>
      </c>
      <c r="AZ16" s="92">
        <v>0.3527777777777778</v>
      </c>
      <c r="BA16" s="92">
        <v>0.35416666666666669</v>
      </c>
      <c r="BB16" s="92">
        <v>0.37013888888888885</v>
      </c>
      <c r="BC16" s="111">
        <v>0.35555555555555557</v>
      </c>
    </row>
    <row r="17" spans="1:55" ht="13.5" customHeight="1">
      <c r="A17">
        <f t="shared" si="0"/>
        <v>15</v>
      </c>
      <c r="B17" s="120"/>
      <c r="C17" s="85" t="s">
        <v>20</v>
      </c>
      <c r="D17" s="86">
        <v>76.819999999999993</v>
      </c>
      <c r="E17" s="86">
        <v>76.569999999999993</v>
      </c>
      <c r="F17" s="86">
        <v>76.77</v>
      </c>
      <c r="G17" s="86">
        <v>76.569999999999993</v>
      </c>
      <c r="H17" s="86">
        <v>76.569999999999993</v>
      </c>
      <c r="I17" s="86">
        <v>76.290000000000006</v>
      </c>
      <c r="J17" s="86">
        <v>76.77</v>
      </c>
      <c r="K17" s="86">
        <v>76.44</v>
      </c>
      <c r="L17" s="86">
        <v>76.61</v>
      </c>
      <c r="M17" s="86">
        <v>76.819999999999993</v>
      </c>
      <c r="N17" s="86">
        <v>77.17</v>
      </c>
      <c r="O17" s="86">
        <v>75.819999999999993</v>
      </c>
      <c r="P17" s="86">
        <v>75.989999999999995</v>
      </c>
      <c r="Q17" s="86">
        <v>76.98</v>
      </c>
      <c r="R17" s="86">
        <v>77.02</v>
      </c>
      <c r="S17" s="86">
        <v>76.67</v>
      </c>
      <c r="T17" s="86">
        <v>77.02</v>
      </c>
      <c r="U17" s="86">
        <v>76.819999999999993</v>
      </c>
      <c r="V17" s="86">
        <v>76.98</v>
      </c>
      <c r="W17" s="86">
        <v>76.77</v>
      </c>
      <c r="X17" s="86">
        <v>76.73</v>
      </c>
      <c r="Y17" s="86">
        <v>76.180000000000007</v>
      </c>
      <c r="Z17" s="86">
        <v>76.989999999999995</v>
      </c>
      <c r="AA17" s="86">
        <v>76.47</v>
      </c>
      <c r="AB17" s="86">
        <v>76.180000000000007</v>
      </c>
      <c r="AC17" s="86">
        <v>76.44</v>
      </c>
      <c r="AD17" s="86">
        <v>76.38</v>
      </c>
      <c r="AE17" s="86">
        <v>76.489999999999995</v>
      </c>
      <c r="AF17" s="86">
        <v>76.739999999999995</v>
      </c>
      <c r="AG17" s="86">
        <v>76.89</v>
      </c>
      <c r="AH17" s="86">
        <v>77.069999999999993</v>
      </c>
      <c r="AI17" s="86">
        <v>76.92</v>
      </c>
      <c r="AJ17" s="86">
        <v>77.09</v>
      </c>
      <c r="AK17" s="86">
        <v>76.69</v>
      </c>
      <c r="AL17" s="86">
        <v>76.67</v>
      </c>
      <c r="AM17" s="86">
        <v>76.67</v>
      </c>
      <c r="AN17" s="86">
        <v>76.72</v>
      </c>
      <c r="AO17" s="86">
        <v>77.290000000000006</v>
      </c>
      <c r="AP17" s="86">
        <v>77.22</v>
      </c>
      <c r="AQ17" s="86">
        <v>76.41</v>
      </c>
      <c r="AR17" s="86">
        <v>74.790000000000006</v>
      </c>
      <c r="AS17" s="86">
        <v>74.36</v>
      </c>
      <c r="AT17" s="86">
        <v>74.36</v>
      </c>
      <c r="AU17" s="86">
        <v>74.260000000000005</v>
      </c>
      <c r="AV17" s="86">
        <v>73.89</v>
      </c>
      <c r="AW17" s="86">
        <v>73.989999999999995</v>
      </c>
      <c r="AX17" s="86">
        <v>73.39</v>
      </c>
      <c r="AY17" s="86">
        <v>77.209999999999994</v>
      </c>
      <c r="AZ17" s="86">
        <v>77.37</v>
      </c>
      <c r="BA17" s="86">
        <v>76.790000000000006</v>
      </c>
      <c r="BB17" s="86">
        <v>77.38</v>
      </c>
      <c r="BC17" s="87">
        <v>77.12</v>
      </c>
    </row>
    <row r="18" spans="1:55" ht="13.5" customHeight="1">
      <c r="A18">
        <f t="shared" si="0"/>
        <v>16</v>
      </c>
      <c r="B18" s="120"/>
      <c r="C18" s="85" t="s">
        <v>16</v>
      </c>
      <c r="D18" s="86">
        <v>27.6</v>
      </c>
      <c r="E18" s="86">
        <v>13.8</v>
      </c>
      <c r="F18" s="86">
        <v>11.5</v>
      </c>
      <c r="G18" s="86">
        <v>5.5</v>
      </c>
      <c r="H18" s="86">
        <v>13.5</v>
      </c>
      <c r="I18" s="86">
        <v>-3.6</v>
      </c>
      <c r="J18" s="86">
        <v>8.6</v>
      </c>
      <c r="K18" s="86">
        <v>27.6</v>
      </c>
      <c r="L18" s="86">
        <v>5.7</v>
      </c>
      <c r="M18" s="86">
        <v>19.399999999999999</v>
      </c>
      <c r="N18" s="86">
        <v>12.5</v>
      </c>
      <c r="O18" s="86">
        <v>10.5</v>
      </c>
      <c r="P18" s="86">
        <v>0.5</v>
      </c>
      <c r="Q18" s="86">
        <v>34.6</v>
      </c>
      <c r="R18" s="86">
        <v>39.200000000000003</v>
      </c>
      <c r="S18" s="86">
        <v>11.9</v>
      </c>
      <c r="T18" s="86">
        <v>179.1</v>
      </c>
      <c r="U18" s="86">
        <v>34</v>
      </c>
      <c r="V18" s="86">
        <v>523.79999999999995</v>
      </c>
      <c r="W18" s="86">
        <v>36.6</v>
      </c>
      <c r="X18" s="86">
        <v>6</v>
      </c>
      <c r="Y18" s="86">
        <v>4.8</v>
      </c>
      <c r="Z18" s="86">
        <v>4.4000000000000004</v>
      </c>
      <c r="AA18" s="86">
        <v>2.2999999999999998</v>
      </c>
      <c r="AB18" s="86">
        <v>5.2</v>
      </c>
      <c r="AC18" s="86">
        <v>5.2</v>
      </c>
      <c r="AD18" s="86">
        <v>22.1</v>
      </c>
      <c r="AE18" s="86">
        <v>3</v>
      </c>
      <c r="AF18" s="86">
        <v>1.3</v>
      </c>
      <c r="AG18" s="86">
        <v>2.1</v>
      </c>
      <c r="AH18" s="86">
        <v>3.2</v>
      </c>
      <c r="AI18" s="86">
        <v>4.2</v>
      </c>
      <c r="AJ18" s="86">
        <v>51.4</v>
      </c>
      <c r="AK18" s="86">
        <v>40.5</v>
      </c>
      <c r="AL18" s="86">
        <v>2.2000000000000002</v>
      </c>
      <c r="AM18" s="86">
        <v>10.1</v>
      </c>
      <c r="AN18" s="86">
        <v>4</v>
      </c>
      <c r="AO18" s="86">
        <v>0.5</v>
      </c>
      <c r="AP18" s="86">
        <v>5.4</v>
      </c>
      <c r="AQ18" s="86">
        <v>7.4</v>
      </c>
      <c r="AR18" s="86">
        <v>3.5</v>
      </c>
      <c r="AS18" s="86">
        <v>1.4</v>
      </c>
      <c r="AT18" s="86">
        <v>1.4</v>
      </c>
      <c r="AU18" s="86">
        <v>3.3</v>
      </c>
      <c r="AV18" s="86">
        <v>23.4</v>
      </c>
      <c r="AW18" s="86">
        <v>4.5</v>
      </c>
      <c r="AX18" s="86">
        <v>2.6</v>
      </c>
      <c r="AY18" s="86">
        <v>60.6</v>
      </c>
      <c r="AZ18" s="86">
        <v>54.8</v>
      </c>
      <c r="BA18" s="86">
        <v>30.7</v>
      </c>
      <c r="BB18" s="86">
        <v>40.299999999999997</v>
      </c>
      <c r="BC18" s="87">
        <v>38</v>
      </c>
    </row>
    <row r="19" spans="1:55" ht="13.5" customHeight="1">
      <c r="A19">
        <f t="shared" si="0"/>
        <v>17</v>
      </c>
      <c r="B19" s="120"/>
      <c r="C19" s="85" t="s">
        <v>17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140</v>
      </c>
      <c r="U19" s="86">
        <v>0</v>
      </c>
      <c r="V19" s="86">
        <v>478.8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11.7</v>
      </c>
      <c r="AK19" s="86">
        <v>16.5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86">
        <v>0</v>
      </c>
      <c r="AW19" s="86">
        <v>0</v>
      </c>
      <c r="AX19" s="86">
        <v>0</v>
      </c>
      <c r="AY19" s="86">
        <v>21.2</v>
      </c>
      <c r="AZ19" s="86">
        <v>16.5</v>
      </c>
      <c r="BA19" s="86">
        <v>0</v>
      </c>
      <c r="BB19" s="86">
        <v>7.1</v>
      </c>
      <c r="BC19" s="87"/>
    </row>
    <row r="20" spans="1:55" ht="13.5" customHeight="1" thickBot="1">
      <c r="A20">
        <f t="shared" si="0"/>
        <v>18</v>
      </c>
      <c r="B20" s="121"/>
      <c r="C20" s="93" t="s">
        <v>18</v>
      </c>
      <c r="D20" s="94">
        <v>15.7</v>
      </c>
      <c r="E20" s="94">
        <v>28.7</v>
      </c>
      <c r="F20" s="112">
        <v>15.5</v>
      </c>
      <c r="G20" s="94">
        <v>17.600000000000001</v>
      </c>
      <c r="H20" s="94">
        <v>15.6</v>
      </c>
      <c r="I20" s="94">
        <v>15.4</v>
      </c>
      <c r="J20" s="94">
        <v>15.7</v>
      </c>
      <c r="K20" s="94">
        <v>15.6</v>
      </c>
      <c r="L20" s="94">
        <v>12.4</v>
      </c>
      <c r="M20" s="94">
        <v>12.4</v>
      </c>
      <c r="N20" s="94">
        <v>12.6</v>
      </c>
      <c r="O20" s="94">
        <v>12.6</v>
      </c>
      <c r="P20" s="94">
        <v>12.5</v>
      </c>
      <c r="Q20" s="94">
        <v>36.9</v>
      </c>
      <c r="R20" s="94">
        <v>38.9</v>
      </c>
      <c r="S20" s="94">
        <v>24</v>
      </c>
      <c r="T20" s="94">
        <v>38.299999999999997</v>
      </c>
      <c r="U20" s="94">
        <v>33.6</v>
      </c>
      <c r="V20" s="94">
        <v>35.799999999999997</v>
      </c>
      <c r="W20" s="94">
        <v>36.200000000000003</v>
      </c>
      <c r="X20" s="94">
        <v>20</v>
      </c>
      <c r="Y20" s="94">
        <v>13.8</v>
      </c>
      <c r="Z20" s="94">
        <v>11.5</v>
      </c>
      <c r="AA20" s="94">
        <v>11.3</v>
      </c>
      <c r="AB20" s="94">
        <v>9.3000000000000007</v>
      </c>
      <c r="AC20" s="94">
        <v>9.1999999999999993</v>
      </c>
      <c r="AD20" s="94">
        <v>22.1</v>
      </c>
      <c r="AE20" s="94">
        <v>15.1</v>
      </c>
      <c r="AF20" s="94">
        <v>8.3000000000000007</v>
      </c>
      <c r="AG20" s="94">
        <v>9.1</v>
      </c>
      <c r="AH20" s="94">
        <v>8.3000000000000007</v>
      </c>
      <c r="AI20" s="94">
        <v>8.1999999999999993</v>
      </c>
      <c r="AJ20" s="94">
        <v>40</v>
      </c>
      <c r="AK20" s="94">
        <v>0</v>
      </c>
      <c r="AL20" s="94">
        <v>14.3</v>
      </c>
      <c r="AM20" s="94">
        <v>10.199999999999999</v>
      </c>
      <c r="AN20" s="94">
        <v>18.100000000000001</v>
      </c>
      <c r="AO20" s="94">
        <v>7.5</v>
      </c>
      <c r="AP20" s="94">
        <v>7.5</v>
      </c>
      <c r="AQ20" s="94">
        <v>7.5</v>
      </c>
      <c r="AR20" s="94">
        <v>7.6</v>
      </c>
      <c r="AS20" s="94">
        <v>7.5</v>
      </c>
      <c r="AT20" s="94">
        <v>7.4</v>
      </c>
      <c r="AU20" s="94">
        <v>9.4</v>
      </c>
      <c r="AV20" s="94">
        <v>14.5</v>
      </c>
      <c r="AW20" s="94">
        <v>14.6</v>
      </c>
      <c r="AX20" s="94">
        <v>7.6</v>
      </c>
      <c r="AY20" s="94">
        <v>39.6</v>
      </c>
      <c r="AZ20" s="94">
        <v>39.1</v>
      </c>
      <c r="BA20" s="94">
        <v>37.200000000000003</v>
      </c>
      <c r="BB20" s="94">
        <v>38.700000000000003</v>
      </c>
      <c r="BC20" s="95">
        <v>39.4</v>
      </c>
    </row>
    <row r="21" spans="1:55" ht="13.5" customHeight="1" thickBot="1">
      <c r="A21">
        <f t="shared" si="0"/>
        <v>19</v>
      </c>
      <c r="C21" s="1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1"/>
    </row>
    <row r="22" spans="1:55" ht="13.5" customHeight="1" thickBot="1">
      <c r="A22">
        <f t="shared" si="0"/>
        <v>20</v>
      </c>
      <c r="B22" s="69" t="s">
        <v>28</v>
      </c>
      <c r="C22" s="7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22.5" customHeight="1" thickBot="1">
      <c r="A23">
        <f t="shared" si="0"/>
        <v>21</v>
      </c>
      <c r="B23" s="128" t="s">
        <v>32</v>
      </c>
      <c r="C23" s="129"/>
      <c r="D23" s="62">
        <v>0.65208333333333335</v>
      </c>
      <c r="E23" s="62">
        <v>0.45555555555555555</v>
      </c>
      <c r="F23" s="62">
        <v>0.45694444444444443</v>
      </c>
      <c r="G23" s="62">
        <v>0.42708333333333331</v>
      </c>
      <c r="H23" s="62">
        <v>0.43055555555555558</v>
      </c>
      <c r="I23" s="62">
        <v>0.42986111111111108</v>
      </c>
      <c r="J23" s="62">
        <v>0.42430555555555555</v>
      </c>
      <c r="K23" s="62">
        <v>0.48472222222222222</v>
      </c>
      <c r="L23" s="62">
        <v>0.49791666666666662</v>
      </c>
      <c r="M23" s="62">
        <v>0.45347222222222222</v>
      </c>
      <c r="N23" s="62">
        <v>0.43472222222222223</v>
      </c>
      <c r="O23" s="62">
        <v>0.41666666666666669</v>
      </c>
      <c r="P23" s="62">
        <v>0.43958333333333338</v>
      </c>
      <c r="Q23" s="62">
        <v>0.4375</v>
      </c>
      <c r="R23" s="62">
        <v>0.4548611111111111</v>
      </c>
      <c r="S23" s="62">
        <v>0.43611111111111112</v>
      </c>
      <c r="T23" s="62">
        <v>0.43472222222222223</v>
      </c>
      <c r="U23" s="62">
        <v>0.4548611111111111</v>
      </c>
      <c r="V23" s="62">
        <v>0.60069444444444442</v>
      </c>
      <c r="W23" s="62">
        <v>0.41736111111111113</v>
      </c>
      <c r="X23" s="62">
        <v>0.47569444444444442</v>
      </c>
      <c r="Y23" s="62">
        <v>0.42430555555555555</v>
      </c>
      <c r="Z23" s="62">
        <v>0.47986111111111113</v>
      </c>
      <c r="AA23" s="62">
        <v>0.44166666666666665</v>
      </c>
      <c r="AB23" s="62">
        <v>0.42083333333333334</v>
      </c>
      <c r="AC23" s="62">
        <v>0.41388888888888892</v>
      </c>
      <c r="AD23" s="62">
        <v>0.46736111111111112</v>
      </c>
      <c r="AE23" s="62">
        <v>0.55902777777777779</v>
      </c>
      <c r="AF23" s="62">
        <v>0.49652777777777773</v>
      </c>
      <c r="AG23" s="62">
        <v>0.48125000000000001</v>
      </c>
      <c r="AH23" s="62">
        <v>0.42986111111111108</v>
      </c>
      <c r="AI23" s="62">
        <v>0.46875</v>
      </c>
      <c r="AJ23" s="62">
        <v>0.42499999999999999</v>
      </c>
      <c r="AK23" s="62">
        <v>0.4513888888888889</v>
      </c>
      <c r="AL23" s="62">
        <v>0.44930555555555557</v>
      </c>
      <c r="AM23" s="62">
        <v>0.42499999999999999</v>
      </c>
      <c r="AN23" s="62">
        <v>0.4861111111111111</v>
      </c>
      <c r="AO23" s="62">
        <v>0.48472222222222222</v>
      </c>
      <c r="AP23" s="62">
        <v>0.4604166666666667</v>
      </c>
      <c r="AQ23" s="62">
        <v>0.41041666666666665</v>
      </c>
      <c r="AR23" s="62">
        <v>0.4548611111111111</v>
      </c>
      <c r="AS23" s="62">
        <v>0.45277777777777778</v>
      </c>
      <c r="AT23" s="62">
        <v>0.4861111111111111</v>
      </c>
      <c r="AU23" s="62">
        <v>0.4236111111111111</v>
      </c>
      <c r="AV23" s="62">
        <v>0.46388888888888885</v>
      </c>
      <c r="AW23" s="62">
        <v>0.41666666666666669</v>
      </c>
      <c r="AX23" s="62">
        <v>0.44791666666666669</v>
      </c>
      <c r="AY23" s="62">
        <v>0.42222222222222222</v>
      </c>
      <c r="AZ23" s="62">
        <v>0.42499999999999999</v>
      </c>
      <c r="BA23" s="62">
        <v>0.41597222222222219</v>
      </c>
      <c r="BB23" s="62">
        <v>0.4375</v>
      </c>
      <c r="BC23" s="63">
        <v>0.41597222222222219</v>
      </c>
    </row>
    <row r="24" spans="1:55" ht="13.5" customHeight="1" thickTop="1">
      <c r="A24">
        <f t="shared" si="0"/>
        <v>22</v>
      </c>
      <c r="B24" s="114" t="s">
        <v>35</v>
      </c>
      <c r="C24" s="59">
        <v>1</v>
      </c>
      <c r="D24" s="77">
        <v>2.9</v>
      </c>
      <c r="E24" s="54">
        <v>2.7</v>
      </c>
      <c r="F24" s="54">
        <v>1.9</v>
      </c>
      <c r="G24" s="54">
        <v>2.2999999999999998</v>
      </c>
      <c r="H24" s="54">
        <v>3.1</v>
      </c>
      <c r="I24" s="54">
        <v>2.2000000000000002</v>
      </c>
      <c r="J24" s="54">
        <v>2.9</v>
      </c>
      <c r="K24" s="54">
        <v>6.3</v>
      </c>
      <c r="L24" s="54">
        <v>1.3</v>
      </c>
      <c r="M24" s="54">
        <v>0.3</v>
      </c>
      <c r="N24" s="54">
        <v>0.7</v>
      </c>
      <c r="O24" s="54">
        <v>0.7</v>
      </c>
      <c r="P24" s="65">
        <v>9</v>
      </c>
      <c r="Q24" s="54">
        <v>10.6</v>
      </c>
      <c r="R24" s="54">
        <v>3.4</v>
      </c>
      <c r="S24" s="54">
        <v>1.5</v>
      </c>
      <c r="T24" s="54">
        <v>11.9</v>
      </c>
      <c r="U24" s="54">
        <v>4.9000000000000004</v>
      </c>
      <c r="V24" s="54">
        <v>27</v>
      </c>
      <c r="W24" s="54">
        <v>12.3</v>
      </c>
      <c r="X24" s="54">
        <v>4.7</v>
      </c>
      <c r="Y24" s="54">
        <v>3.7</v>
      </c>
      <c r="Z24" s="54">
        <v>3.6</v>
      </c>
      <c r="AA24" s="54">
        <v>3.2</v>
      </c>
      <c r="AB24" s="54">
        <v>2</v>
      </c>
      <c r="AC24" s="54">
        <v>1.7</v>
      </c>
      <c r="AD24" s="54">
        <v>1.2</v>
      </c>
      <c r="AE24" s="54">
        <v>3.2</v>
      </c>
      <c r="AF24" s="54">
        <v>2.6</v>
      </c>
      <c r="AG24" s="54">
        <v>1.1000000000000001</v>
      </c>
      <c r="AH24" s="54">
        <v>2.6</v>
      </c>
      <c r="AI24" s="54">
        <v>1.3</v>
      </c>
      <c r="AJ24" s="54">
        <v>27.4</v>
      </c>
      <c r="AK24" s="54">
        <v>6.5</v>
      </c>
      <c r="AL24" s="54">
        <v>3.4</v>
      </c>
      <c r="AM24" s="54">
        <v>3.4</v>
      </c>
      <c r="AN24" s="54">
        <v>0.1</v>
      </c>
      <c r="AO24" s="54">
        <v>1.6</v>
      </c>
      <c r="AP24" s="54">
        <v>1.8</v>
      </c>
      <c r="AQ24" s="54">
        <v>1.4</v>
      </c>
      <c r="AR24" s="54">
        <v>1.6</v>
      </c>
      <c r="AS24" s="54">
        <v>1.4</v>
      </c>
      <c r="AT24" s="54">
        <v>2.2000000000000002</v>
      </c>
      <c r="AU24" s="54">
        <v>2.4</v>
      </c>
      <c r="AV24" s="54">
        <v>3.2</v>
      </c>
      <c r="AW24" s="54">
        <v>2.7</v>
      </c>
      <c r="AX24" s="54">
        <v>2.2000000000000002</v>
      </c>
      <c r="AY24" s="54">
        <v>1.8</v>
      </c>
      <c r="AZ24" s="54">
        <v>0.6</v>
      </c>
      <c r="BA24" s="54">
        <v>0.1</v>
      </c>
      <c r="BB24" s="54">
        <v>1.8</v>
      </c>
      <c r="BC24" s="61">
        <v>0.1</v>
      </c>
    </row>
    <row r="25" spans="1:55" ht="13.5" customHeight="1">
      <c r="A25">
        <f t="shared" si="0"/>
        <v>23</v>
      </c>
      <c r="B25" s="114"/>
      <c r="C25" s="51">
        <v>2</v>
      </c>
      <c r="D25" s="78">
        <v>2.9</v>
      </c>
      <c r="E25" s="3">
        <v>3</v>
      </c>
      <c r="F25" s="3">
        <v>1.9</v>
      </c>
      <c r="G25" s="3">
        <v>2.2999999999999998</v>
      </c>
      <c r="H25" s="3">
        <v>3</v>
      </c>
      <c r="I25" s="3">
        <v>2.6</v>
      </c>
      <c r="J25" s="3">
        <v>2.9</v>
      </c>
      <c r="K25" s="3">
        <v>6.2</v>
      </c>
      <c r="L25" s="3"/>
      <c r="M25" s="3"/>
      <c r="N25" s="3"/>
      <c r="O25" s="3"/>
      <c r="P25" s="3">
        <v>1</v>
      </c>
      <c r="Q25" s="3">
        <v>3.7</v>
      </c>
      <c r="R25" s="3">
        <v>0.9</v>
      </c>
      <c r="S25" s="3">
        <v>0.1</v>
      </c>
      <c r="T25" s="3">
        <v>8.8000000000000007</v>
      </c>
      <c r="U25" s="3">
        <v>3.4</v>
      </c>
      <c r="V25" s="3">
        <v>27</v>
      </c>
      <c r="W25" s="3">
        <v>2.7</v>
      </c>
      <c r="X25" s="3">
        <v>2.5</v>
      </c>
      <c r="Y25" s="3">
        <v>2.2000000000000002</v>
      </c>
      <c r="Z25" s="3">
        <v>3.5</v>
      </c>
      <c r="AA25" s="3">
        <v>3.1</v>
      </c>
      <c r="AB25" s="3">
        <v>2</v>
      </c>
      <c r="AC25" s="3">
        <v>1.8</v>
      </c>
      <c r="AD25" s="3">
        <v>1.3</v>
      </c>
      <c r="AE25" s="3">
        <v>3.2</v>
      </c>
      <c r="AF25" s="3">
        <v>2.4</v>
      </c>
      <c r="AG25" s="3">
        <v>1</v>
      </c>
      <c r="AH25" s="3">
        <v>2.7</v>
      </c>
      <c r="AI25" s="3">
        <v>1.3</v>
      </c>
      <c r="AJ25" s="3">
        <v>27.3</v>
      </c>
      <c r="AK25" s="3">
        <v>6.7</v>
      </c>
      <c r="AL25" s="3">
        <v>3.3</v>
      </c>
      <c r="AM25" s="3">
        <v>3.4</v>
      </c>
      <c r="AN25" s="3">
        <v>0</v>
      </c>
      <c r="AO25" s="3">
        <v>1.6</v>
      </c>
      <c r="AP25" s="3">
        <v>1.8</v>
      </c>
      <c r="AQ25" s="3">
        <v>1.4</v>
      </c>
      <c r="AR25" s="3">
        <v>1.6</v>
      </c>
      <c r="AS25" s="3">
        <v>1.4</v>
      </c>
      <c r="AT25" s="3">
        <v>2.2000000000000002</v>
      </c>
      <c r="AU25" s="3">
        <v>2.2999999999999998</v>
      </c>
      <c r="AV25" s="3">
        <v>3.2</v>
      </c>
      <c r="AW25" s="3">
        <v>2.5</v>
      </c>
      <c r="AX25" s="3">
        <v>2.1</v>
      </c>
      <c r="AY25" s="3">
        <v>2.2999999999999998</v>
      </c>
      <c r="AZ25" s="54">
        <v>0.6</v>
      </c>
      <c r="BA25" s="3">
        <v>0.1</v>
      </c>
      <c r="BB25" s="3">
        <v>2.7</v>
      </c>
      <c r="BC25" s="56">
        <v>0.1</v>
      </c>
    </row>
    <row r="26" spans="1:55" ht="13.5" customHeight="1">
      <c r="A26">
        <f t="shared" si="0"/>
        <v>24</v>
      </c>
      <c r="B26" s="114"/>
      <c r="C26" s="51">
        <v>3</v>
      </c>
      <c r="D26" s="78">
        <v>2.9</v>
      </c>
      <c r="E26" s="3">
        <v>2.2000000000000002</v>
      </c>
      <c r="F26" s="3">
        <v>1.5</v>
      </c>
      <c r="G26" s="3">
        <v>2.2999999999999998</v>
      </c>
      <c r="H26" s="3">
        <v>1.3</v>
      </c>
      <c r="I26" s="3">
        <v>2.4</v>
      </c>
      <c r="J26" s="3">
        <v>2.8</v>
      </c>
      <c r="K26" s="3">
        <v>6.2</v>
      </c>
      <c r="L26" s="3"/>
      <c r="M26" s="3"/>
      <c r="N26" s="3"/>
      <c r="O26" s="3"/>
      <c r="P26" s="3">
        <v>1.1000000000000001</v>
      </c>
      <c r="Q26" s="3">
        <v>1.5</v>
      </c>
      <c r="R26" s="3">
        <v>0.6</v>
      </c>
      <c r="S26" s="3">
        <v>0</v>
      </c>
      <c r="T26" s="3">
        <v>2.9</v>
      </c>
      <c r="U26" s="3">
        <v>1.5</v>
      </c>
      <c r="V26" s="3">
        <v>27.2</v>
      </c>
      <c r="W26" s="3">
        <v>1.8</v>
      </c>
      <c r="X26" s="3">
        <v>2.1</v>
      </c>
      <c r="Y26" s="3">
        <v>2.4</v>
      </c>
      <c r="Z26" s="3">
        <v>1.5</v>
      </c>
      <c r="AA26" s="3">
        <v>2</v>
      </c>
      <c r="AB26" s="3">
        <v>2</v>
      </c>
      <c r="AC26" s="3">
        <v>1.8</v>
      </c>
      <c r="AD26" s="3">
        <v>1</v>
      </c>
      <c r="AE26" s="3">
        <v>3.2</v>
      </c>
      <c r="AF26" s="3">
        <v>2.1</v>
      </c>
      <c r="AG26" s="3">
        <v>1</v>
      </c>
      <c r="AH26" s="3">
        <v>2.7</v>
      </c>
      <c r="AI26" s="3">
        <v>1.2</v>
      </c>
      <c r="AJ26" s="3">
        <v>27.5</v>
      </c>
      <c r="AK26" s="3">
        <v>6.4</v>
      </c>
      <c r="AL26" s="3">
        <v>3.1</v>
      </c>
      <c r="AM26" s="3">
        <v>3.4</v>
      </c>
      <c r="AN26" s="3">
        <v>0</v>
      </c>
      <c r="AO26" s="3">
        <v>1.6</v>
      </c>
      <c r="AP26" s="3">
        <v>1.8</v>
      </c>
      <c r="AQ26" s="3">
        <v>1.4</v>
      </c>
      <c r="AR26" s="3">
        <v>1.5</v>
      </c>
      <c r="AS26" s="3">
        <v>1.4</v>
      </c>
      <c r="AT26" s="3">
        <v>2.2000000000000002</v>
      </c>
      <c r="AU26" s="3">
        <v>2.2999999999999998</v>
      </c>
      <c r="AV26" s="3">
        <v>3.1</v>
      </c>
      <c r="AW26" s="3">
        <v>2.5</v>
      </c>
      <c r="AX26" s="3">
        <v>2.1</v>
      </c>
      <c r="AY26" s="3">
        <v>2.2999999999999998</v>
      </c>
      <c r="AZ26" s="54">
        <v>0.6</v>
      </c>
      <c r="BA26" s="3">
        <v>0.1</v>
      </c>
      <c r="BB26" s="3">
        <v>0.9</v>
      </c>
      <c r="BC26" s="56">
        <v>0.1</v>
      </c>
    </row>
    <row r="27" spans="1:55" ht="13.5" customHeight="1">
      <c r="A27">
        <f t="shared" si="0"/>
        <v>25</v>
      </c>
      <c r="B27" s="114"/>
      <c r="C27" s="51">
        <v>4</v>
      </c>
      <c r="D27" s="78">
        <v>2.7</v>
      </c>
      <c r="E27" s="3">
        <v>2</v>
      </c>
      <c r="F27" s="3">
        <v>1.2</v>
      </c>
      <c r="G27" s="3">
        <v>1.3</v>
      </c>
      <c r="H27" s="3">
        <v>1</v>
      </c>
      <c r="I27" s="3">
        <v>2</v>
      </c>
      <c r="J27" s="3">
        <v>3.8</v>
      </c>
      <c r="K27" s="3"/>
      <c r="L27" s="3"/>
      <c r="M27" s="3"/>
      <c r="N27" s="3"/>
      <c r="O27" s="3"/>
      <c r="P27" s="3">
        <v>3.5</v>
      </c>
      <c r="Q27" s="3">
        <v>1</v>
      </c>
      <c r="R27" s="3">
        <v>0.6</v>
      </c>
      <c r="S27" s="3">
        <v>0</v>
      </c>
      <c r="T27" s="3">
        <v>2.9</v>
      </c>
      <c r="U27" s="3">
        <v>1.2</v>
      </c>
      <c r="V27" s="3">
        <v>25.9</v>
      </c>
      <c r="W27" s="3">
        <v>1.8</v>
      </c>
      <c r="X27" s="3">
        <v>2.8</v>
      </c>
      <c r="Y27" s="3">
        <v>3</v>
      </c>
      <c r="Z27" s="3">
        <v>3.9</v>
      </c>
      <c r="AA27" s="3">
        <v>1.8</v>
      </c>
      <c r="AB27" s="3">
        <v>1.8</v>
      </c>
      <c r="AC27" s="3">
        <v>2</v>
      </c>
      <c r="AD27" s="3">
        <v>1</v>
      </c>
      <c r="AE27" s="3">
        <v>2.9</v>
      </c>
      <c r="AF27" s="3">
        <v>1.8</v>
      </c>
      <c r="AG27" s="3">
        <v>0.8</v>
      </c>
      <c r="AH27" s="3">
        <v>2.6</v>
      </c>
      <c r="AI27" s="3">
        <v>1.2</v>
      </c>
      <c r="AJ27" s="3">
        <v>27</v>
      </c>
      <c r="AK27" s="3">
        <v>6.3</v>
      </c>
      <c r="AL27" s="3">
        <v>2.5</v>
      </c>
      <c r="AM27" s="3">
        <v>3.4</v>
      </c>
      <c r="AN27" s="3">
        <v>0</v>
      </c>
      <c r="AO27" s="3">
        <v>1.6</v>
      </c>
      <c r="AP27" s="3">
        <v>1.8</v>
      </c>
      <c r="AQ27" s="3">
        <v>1.2</v>
      </c>
      <c r="AR27" s="3">
        <v>1.3</v>
      </c>
      <c r="AS27" s="3">
        <v>1.4</v>
      </c>
      <c r="AT27" s="3">
        <v>2.2000000000000002</v>
      </c>
      <c r="AU27" s="3">
        <v>1.7</v>
      </c>
      <c r="AV27" s="3">
        <v>2.9</v>
      </c>
      <c r="AW27" s="3">
        <v>2.5</v>
      </c>
      <c r="AX27" s="3">
        <v>2.1</v>
      </c>
      <c r="AY27" s="3">
        <v>1.7</v>
      </c>
      <c r="AZ27" s="54">
        <v>0.6</v>
      </c>
      <c r="BA27" s="3">
        <v>0.1</v>
      </c>
      <c r="BB27" s="3">
        <v>0.1</v>
      </c>
      <c r="BC27" s="56">
        <v>0.1</v>
      </c>
    </row>
    <row r="28" spans="1:55" ht="13.5" customHeight="1">
      <c r="A28">
        <f t="shared" si="0"/>
        <v>26</v>
      </c>
      <c r="B28" s="114"/>
      <c r="C28" s="51">
        <v>5</v>
      </c>
      <c r="D28" s="78">
        <v>2.2000000000000002</v>
      </c>
      <c r="E28" s="3">
        <v>1.9</v>
      </c>
      <c r="F28" s="3">
        <v>1.1000000000000001</v>
      </c>
      <c r="G28" s="3">
        <v>0.8</v>
      </c>
      <c r="H28" s="3">
        <v>1</v>
      </c>
      <c r="I28" s="3">
        <v>2</v>
      </c>
      <c r="J28" s="3">
        <v>4.5999999999999996</v>
      </c>
      <c r="K28" s="3"/>
      <c r="L28" s="3"/>
      <c r="M28" s="3"/>
      <c r="N28" s="3"/>
      <c r="O28" s="3"/>
      <c r="P28" s="3">
        <v>1.1000000000000001</v>
      </c>
      <c r="Q28" s="3">
        <v>0.9</v>
      </c>
      <c r="R28" s="3">
        <v>0.7</v>
      </c>
      <c r="S28" s="3">
        <v>0.1</v>
      </c>
      <c r="T28" s="3">
        <v>2.7</v>
      </c>
      <c r="U28" s="3">
        <v>1</v>
      </c>
      <c r="V28" s="3">
        <v>26</v>
      </c>
      <c r="W28" s="3">
        <v>3.2</v>
      </c>
      <c r="X28" s="3">
        <v>3.3</v>
      </c>
      <c r="Y28" s="3">
        <v>3.3</v>
      </c>
      <c r="Z28" s="3">
        <v>3.6</v>
      </c>
      <c r="AA28" s="3">
        <v>2.2999999999999998</v>
      </c>
      <c r="AB28" s="3">
        <v>2.9</v>
      </c>
      <c r="AC28" s="3">
        <v>2.9</v>
      </c>
      <c r="AD28" s="3">
        <v>0.8</v>
      </c>
      <c r="AE28" s="3">
        <v>2.4</v>
      </c>
      <c r="AF28" s="3">
        <v>1.7</v>
      </c>
      <c r="AG28" s="3">
        <v>0.7</v>
      </c>
      <c r="AH28" s="3">
        <v>2.6</v>
      </c>
      <c r="AI28" s="3">
        <v>1.1000000000000001</v>
      </c>
      <c r="AJ28" s="3">
        <v>25.4</v>
      </c>
      <c r="AK28" s="3">
        <v>6.3</v>
      </c>
      <c r="AL28" s="3">
        <v>2.4</v>
      </c>
      <c r="AM28" s="3">
        <v>3.3</v>
      </c>
      <c r="AN28" s="3">
        <v>0</v>
      </c>
      <c r="AO28" s="3">
        <v>1.6</v>
      </c>
      <c r="AP28" s="3">
        <v>1.8</v>
      </c>
      <c r="AQ28" s="3">
        <v>1.2</v>
      </c>
      <c r="AR28" s="3">
        <v>1.3</v>
      </c>
      <c r="AS28" s="3">
        <v>1.4</v>
      </c>
      <c r="AT28" s="3">
        <v>2.1</v>
      </c>
      <c r="AU28" s="3">
        <v>1.7</v>
      </c>
      <c r="AV28" s="3">
        <v>2.9</v>
      </c>
      <c r="AW28" s="3">
        <v>2.5</v>
      </c>
      <c r="AX28" s="3">
        <v>2.1</v>
      </c>
      <c r="AY28" s="3">
        <v>7.7</v>
      </c>
      <c r="AZ28" s="3">
        <v>0.7</v>
      </c>
      <c r="BA28" s="3">
        <v>0.1</v>
      </c>
      <c r="BB28" s="3">
        <v>0.1</v>
      </c>
      <c r="BC28" s="56">
        <v>0.1</v>
      </c>
    </row>
    <row r="29" spans="1:55" ht="13.5" customHeight="1">
      <c r="A29">
        <f t="shared" si="0"/>
        <v>27</v>
      </c>
      <c r="B29" s="114"/>
      <c r="C29" s="51">
        <v>6</v>
      </c>
      <c r="D29" s="78">
        <v>2</v>
      </c>
      <c r="E29" s="3">
        <v>2</v>
      </c>
      <c r="F29" s="3">
        <v>1.1000000000000001</v>
      </c>
      <c r="G29" s="3">
        <v>1</v>
      </c>
      <c r="H29" s="3">
        <v>1.1000000000000001</v>
      </c>
      <c r="I29" s="3">
        <v>3</v>
      </c>
      <c r="J29" s="3">
        <v>4.3</v>
      </c>
      <c r="K29" s="3"/>
      <c r="L29" s="3"/>
      <c r="M29" s="3"/>
      <c r="N29" s="3"/>
      <c r="O29" s="3"/>
      <c r="P29" s="3"/>
      <c r="Q29" s="3">
        <v>1.1000000000000001</v>
      </c>
      <c r="R29" s="3">
        <v>2.1</v>
      </c>
      <c r="S29" s="3">
        <v>0.1</v>
      </c>
      <c r="T29" s="3">
        <v>2.7</v>
      </c>
      <c r="U29" s="3">
        <v>2</v>
      </c>
      <c r="V29" s="3">
        <v>26</v>
      </c>
      <c r="W29" s="3">
        <v>10.1</v>
      </c>
      <c r="X29" s="3">
        <v>5.9</v>
      </c>
      <c r="Y29" s="3">
        <v>4.2</v>
      </c>
      <c r="Z29" s="3">
        <v>4.3</v>
      </c>
      <c r="AA29" s="3">
        <v>2.2999999999999998</v>
      </c>
      <c r="AB29" s="3">
        <v>4.4000000000000004</v>
      </c>
      <c r="AC29" s="3">
        <v>4.9000000000000004</v>
      </c>
      <c r="AD29" s="3">
        <v>0.8</v>
      </c>
      <c r="AE29" s="3">
        <v>2.4</v>
      </c>
      <c r="AF29" s="3">
        <v>1.6</v>
      </c>
      <c r="AG29" s="3">
        <v>0.7</v>
      </c>
      <c r="AH29" s="3">
        <v>2.5</v>
      </c>
      <c r="AI29" s="3">
        <v>0.9</v>
      </c>
      <c r="AJ29" s="3">
        <v>20.5</v>
      </c>
      <c r="AK29" s="3">
        <v>5</v>
      </c>
      <c r="AL29" s="3">
        <v>2.1</v>
      </c>
      <c r="AM29" s="3">
        <v>3.1</v>
      </c>
      <c r="AN29" s="3">
        <v>0</v>
      </c>
      <c r="AO29" s="3">
        <v>1.6</v>
      </c>
      <c r="AP29" s="3">
        <v>1.8</v>
      </c>
      <c r="AQ29" s="3">
        <v>1.2</v>
      </c>
      <c r="AR29" s="3">
        <v>1.2</v>
      </c>
      <c r="AS29" s="3">
        <v>1.3</v>
      </c>
      <c r="AT29" s="3">
        <v>2.1</v>
      </c>
      <c r="AU29" s="3">
        <v>1.7</v>
      </c>
      <c r="AV29" s="3">
        <v>2.8</v>
      </c>
      <c r="AW29" s="3">
        <v>2.6</v>
      </c>
      <c r="AX29" s="3">
        <v>2</v>
      </c>
      <c r="AY29" s="3">
        <v>19.399999999999999</v>
      </c>
      <c r="AZ29" s="3">
        <v>0.7</v>
      </c>
      <c r="BA29" s="3">
        <v>0.2</v>
      </c>
      <c r="BB29" s="3">
        <v>0.1</v>
      </c>
      <c r="BC29" s="56">
        <v>0.1</v>
      </c>
    </row>
    <row r="30" spans="1:55" ht="13.5" customHeight="1">
      <c r="A30">
        <f t="shared" si="0"/>
        <v>28</v>
      </c>
      <c r="B30" s="114"/>
      <c r="C30" s="51">
        <v>7</v>
      </c>
      <c r="D30" s="78">
        <v>2</v>
      </c>
      <c r="E30" s="3">
        <v>2.1</v>
      </c>
      <c r="F30" s="3">
        <v>1</v>
      </c>
      <c r="G30" s="3">
        <v>1</v>
      </c>
      <c r="H30" s="3">
        <v>1.1000000000000001</v>
      </c>
      <c r="I30" s="3">
        <v>3</v>
      </c>
      <c r="J30" s="3"/>
      <c r="K30" s="3"/>
      <c r="L30" s="3"/>
      <c r="M30" s="3"/>
      <c r="N30" s="3"/>
      <c r="O30" s="3"/>
      <c r="P30" s="3"/>
      <c r="Q30" s="3">
        <v>1.6</v>
      </c>
      <c r="R30" s="3">
        <v>3</v>
      </c>
      <c r="S30" s="3">
        <v>0</v>
      </c>
      <c r="T30" s="3">
        <v>2.7</v>
      </c>
      <c r="U30" s="3">
        <v>5.4</v>
      </c>
      <c r="V30" s="3">
        <v>26</v>
      </c>
      <c r="W30" s="3">
        <v>28.7</v>
      </c>
      <c r="X30" s="3">
        <v>6.7</v>
      </c>
      <c r="Y30" s="3">
        <v>7.1</v>
      </c>
      <c r="Z30" s="3">
        <v>6.8</v>
      </c>
      <c r="AA30" s="3">
        <v>4.8</v>
      </c>
      <c r="AB30" s="3">
        <v>5.6</v>
      </c>
      <c r="AC30" s="3">
        <v>5</v>
      </c>
      <c r="AD30" s="3">
        <v>0.9</v>
      </c>
      <c r="AE30" s="3">
        <v>2.2000000000000002</v>
      </c>
      <c r="AF30" s="3">
        <v>1.3</v>
      </c>
      <c r="AG30" s="3">
        <v>0.8</v>
      </c>
      <c r="AH30" s="3">
        <v>2.4</v>
      </c>
      <c r="AI30" s="3">
        <v>0.4</v>
      </c>
      <c r="AJ30" s="3">
        <v>6.6</v>
      </c>
      <c r="AK30" s="3">
        <v>4.0999999999999996</v>
      </c>
      <c r="AL30" s="3">
        <v>1.4</v>
      </c>
      <c r="AM30" s="3">
        <v>2.8</v>
      </c>
      <c r="AN30" s="3">
        <v>0</v>
      </c>
      <c r="AO30" s="3">
        <v>1.4</v>
      </c>
      <c r="AP30" s="3">
        <v>1.7</v>
      </c>
      <c r="AQ30" s="3">
        <v>1.2</v>
      </c>
      <c r="AR30" s="3">
        <v>1.2</v>
      </c>
      <c r="AS30" s="3">
        <v>1.3</v>
      </c>
      <c r="AT30" s="3">
        <v>1.9</v>
      </c>
      <c r="AU30" s="3">
        <v>1.6</v>
      </c>
      <c r="AV30" s="3">
        <v>2.8</v>
      </c>
      <c r="AW30" s="3">
        <v>2.6</v>
      </c>
      <c r="AX30" s="3">
        <v>1.5</v>
      </c>
      <c r="AY30" s="3">
        <v>21.8</v>
      </c>
      <c r="AZ30" s="3">
        <v>0.7</v>
      </c>
      <c r="BA30" s="3">
        <v>0.3</v>
      </c>
      <c r="BB30" s="3">
        <v>0.1</v>
      </c>
      <c r="BC30" s="56">
        <v>0.2</v>
      </c>
    </row>
    <row r="31" spans="1:55" ht="13.5" customHeight="1">
      <c r="A31">
        <f t="shared" si="0"/>
        <v>29</v>
      </c>
      <c r="B31" s="114"/>
      <c r="C31" s="51">
        <v>8</v>
      </c>
      <c r="D31" s="78">
        <v>2.1</v>
      </c>
      <c r="E31" s="3">
        <v>2</v>
      </c>
      <c r="F31" s="3">
        <v>2</v>
      </c>
      <c r="G31" s="3">
        <v>1.5</v>
      </c>
      <c r="H31" s="3">
        <v>2</v>
      </c>
      <c r="I31" s="3">
        <v>4.7</v>
      </c>
      <c r="J31" s="3"/>
      <c r="K31" s="3"/>
      <c r="L31" s="3"/>
      <c r="M31" s="3"/>
      <c r="N31" s="3"/>
      <c r="O31" s="3"/>
      <c r="P31" s="3"/>
      <c r="Q31" s="3">
        <v>1.9</v>
      </c>
      <c r="R31" s="3">
        <v>3.2</v>
      </c>
      <c r="S31" s="3">
        <v>0</v>
      </c>
      <c r="T31" s="3">
        <v>2.7</v>
      </c>
      <c r="U31" s="3">
        <v>5.7</v>
      </c>
      <c r="V31" s="3">
        <v>26</v>
      </c>
      <c r="W31" s="3">
        <v>39.1</v>
      </c>
      <c r="X31" s="3">
        <v>9.6</v>
      </c>
      <c r="Y31" s="3">
        <v>6.4</v>
      </c>
      <c r="Z31" s="3">
        <v>8.5</v>
      </c>
      <c r="AA31" s="3">
        <v>5.9</v>
      </c>
      <c r="AB31" s="3"/>
      <c r="AC31" s="3"/>
      <c r="AD31" s="3">
        <v>1</v>
      </c>
      <c r="AE31" s="3">
        <v>2</v>
      </c>
      <c r="AF31" s="3"/>
      <c r="AG31" s="3">
        <v>0.7</v>
      </c>
      <c r="AH31" s="3">
        <v>3.1</v>
      </c>
      <c r="AI31" s="3"/>
      <c r="AJ31" s="3">
        <v>4</v>
      </c>
      <c r="AK31" s="3">
        <v>1.9</v>
      </c>
      <c r="AL31" s="3">
        <v>0.6</v>
      </c>
      <c r="AM31" s="3">
        <v>1.5</v>
      </c>
      <c r="AN31" s="3">
        <v>0.2</v>
      </c>
      <c r="AO31" s="3">
        <v>0.5</v>
      </c>
      <c r="AP31" s="3">
        <v>1.1000000000000001</v>
      </c>
      <c r="AQ31" s="3">
        <v>1.2</v>
      </c>
      <c r="AR31" s="3">
        <v>1.2</v>
      </c>
      <c r="AS31" s="3">
        <v>1.3</v>
      </c>
      <c r="AT31" s="3">
        <v>1.9</v>
      </c>
      <c r="AU31" s="3">
        <v>1.5</v>
      </c>
      <c r="AV31" s="3">
        <v>2.6</v>
      </c>
      <c r="AW31" s="3">
        <v>2.8</v>
      </c>
      <c r="AX31" s="3">
        <v>1.5</v>
      </c>
      <c r="AY31" s="3">
        <v>18.7</v>
      </c>
      <c r="AZ31" s="3">
        <v>2</v>
      </c>
      <c r="BA31" s="3">
        <v>0.8</v>
      </c>
      <c r="BB31" s="3">
        <v>0.1</v>
      </c>
      <c r="BC31" s="56">
        <v>0.4</v>
      </c>
    </row>
    <row r="32" spans="1:55" ht="13.5" customHeight="1">
      <c r="A32">
        <f t="shared" si="0"/>
        <v>30</v>
      </c>
      <c r="B32" s="114"/>
      <c r="C32" s="51">
        <v>9</v>
      </c>
      <c r="D32" s="78">
        <v>2.2999999999999998</v>
      </c>
      <c r="E32" s="3">
        <v>2.2999999999999998</v>
      </c>
      <c r="F32" s="3">
        <v>2</v>
      </c>
      <c r="G32" s="3">
        <v>3</v>
      </c>
      <c r="H32" s="3">
        <v>3</v>
      </c>
      <c r="I32" s="3">
        <v>7.3</v>
      </c>
      <c r="J32" s="3"/>
      <c r="K32" s="3"/>
      <c r="L32" s="3"/>
      <c r="M32" s="3"/>
      <c r="N32" s="3"/>
      <c r="O32" s="3"/>
      <c r="P32" s="3"/>
      <c r="Q32" s="3">
        <v>4.2</v>
      </c>
      <c r="R32" s="3">
        <v>2.5</v>
      </c>
      <c r="S32" s="3">
        <v>0.1</v>
      </c>
      <c r="T32" s="3">
        <v>2.7</v>
      </c>
      <c r="U32" s="3">
        <v>7.8</v>
      </c>
      <c r="V32" s="3">
        <v>26</v>
      </c>
      <c r="W32" s="3">
        <v>36.200000000000003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2.1</v>
      </c>
      <c r="AK32" s="3"/>
      <c r="AL32" s="3"/>
      <c r="AM32" s="3"/>
      <c r="AN32" s="3"/>
      <c r="AO32" s="3"/>
      <c r="AP32" s="3">
        <v>1.3</v>
      </c>
      <c r="AQ32" s="3">
        <v>1</v>
      </c>
      <c r="AR32" s="3">
        <v>1</v>
      </c>
      <c r="AS32" s="3">
        <v>1.2</v>
      </c>
      <c r="AT32" s="3">
        <v>1.6</v>
      </c>
      <c r="AU32" s="3">
        <v>1.5</v>
      </c>
      <c r="AV32" s="3">
        <v>2.6</v>
      </c>
      <c r="AW32" s="3">
        <v>2.8</v>
      </c>
      <c r="AX32" s="3">
        <v>1.2</v>
      </c>
      <c r="AY32" s="3">
        <v>9.9</v>
      </c>
      <c r="AZ32" s="3">
        <v>2.2999999999999998</v>
      </c>
      <c r="BA32" s="78">
        <v>1</v>
      </c>
      <c r="BB32" s="3">
        <v>0.2</v>
      </c>
      <c r="BC32" s="56">
        <v>1.2</v>
      </c>
    </row>
    <row r="33" spans="1:55" ht="13.5" customHeight="1">
      <c r="A33">
        <f t="shared" si="0"/>
        <v>31</v>
      </c>
      <c r="B33" s="114"/>
      <c r="C33" s="51">
        <v>10</v>
      </c>
      <c r="D33" s="78">
        <v>2.5</v>
      </c>
      <c r="E33" s="3">
        <v>2.5</v>
      </c>
      <c r="F33" s="3">
        <v>2.9</v>
      </c>
      <c r="G33" s="3">
        <v>3.9</v>
      </c>
      <c r="H33" s="3">
        <v>4</v>
      </c>
      <c r="I33" s="3"/>
      <c r="J33" s="3"/>
      <c r="K33" s="3"/>
      <c r="L33" s="3"/>
      <c r="M33" s="3"/>
      <c r="N33" s="3"/>
      <c r="O33" s="3"/>
      <c r="P33" s="3"/>
      <c r="Q33" s="3">
        <v>12.1</v>
      </c>
      <c r="R33" s="3">
        <v>2.2999999999999998</v>
      </c>
      <c r="S33" s="3">
        <v>0.7</v>
      </c>
      <c r="T33" s="3">
        <v>2.7</v>
      </c>
      <c r="U33" s="3">
        <v>14.8</v>
      </c>
      <c r="V33" s="3">
        <v>26</v>
      </c>
      <c r="W33" s="3">
        <v>40.200000000000003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>
        <v>0.3</v>
      </c>
      <c r="AR33" s="3">
        <v>0.4</v>
      </c>
      <c r="AS33" s="3">
        <v>0.7</v>
      </c>
      <c r="AT33" s="3">
        <v>1.1000000000000001</v>
      </c>
      <c r="AU33" s="3">
        <v>1.2</v>
      </c>
      <c r="AV33" s="3">
        <v>2.5</v>
      </c>
      <c r="AW33" s="3">
        <v>3</v>
      </c>
      <c r="AX33" s="3">
        <v>1</v>
      </c>
      <c r="AY33" s="3">
        <v>8.5</v>
      </c>
      <c r="AZ33" s="3">
        <v>5.5</v>
      </c>
      <c r="BA33" s="3">
        <v>1.2</v>
      </c>
      <c r="BB33" s="3">
        <v>0.9</v>
      </c>
      <c r="BC33" s="56">
        <v>4.0999999999999996</v>
      </c>
    </row>
    <row r="34" spans="1:55" ht="13.5" customHeight="1">
      <c r="A34">
        <f t="shared" si="0"/>
        <v>32</v>
      </c>
      <c r="B34" s="114"/>
      <c r="C34" s="51">
        <v>11</v>
      </c>
      <c r="D34" s="78">
        <v>3.6</v>
      </c>
      <c r="E34" s="3">
        <v>2.5</v>
      </c>
      <c r="F34" s="3">
        <v>3.2</v>
      </c>
      <c r="G34" s="3">
        <v>3.5</v>
      </c>
      <c r="H34" s="3">
        <v>5.4</v>
      </c>
      <c r="I34" s="3"/>
      <c r="J34" s="3"/>
      <c r="K34" s="3"/>
      <c r="L34" s="3"/>
      <c r="M34" s="3"/>
      <c r="N34" s="3"/>
      <c r="O34" s="3"/>
      <c r="P34" s="3"/>
      <c r="Q34" s="3">
        <v>14.1</v>
      </c>
      <c r="R34" s="3">
        <v>4.5</v>
      </c>
      <c r="S34" s="3">
        <v>1.1000000000000001</v>
      </c>
      <c r="T34" s="3">
        <v>2.7</v>
      </c>
      <c r="U34" s="3">
        <v>21.7</v>
      </c>
      <c r="V34" s="3">
        <v>26.4</v>
      </c>
      <c r="W34" s="3">
        <v>45.8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>
        <v>0.5</v>
      </c>
      <c r="AS34" s="3">
        <v>0.3</v>
      </c>
      <c r="AT34" s="3"/>
      <c r="AU34" s="3">
        <v>1</v>
      </c>
      <c r="AV34" s="3">
        <v>2.4</v>
      </c>
      <c r="AW34" s="3">
        <v>3</v>
      </c>
      <c r="AX34" s="3">
        <v>1.7</v>
      </c>
      <c r="AY34" s="3">
        <v>5.8</v>
      </c>
      <c r="AZ34" s="3">
        <v>6.5</v>
      </c>
      <c r="BA34" s="3">
        <v>1.3</v>
      </c>
      <c r="BB34" s="3">
        <v>1.6</v>
      </c>
      <c r="BC34" s="56">
        <v>4</v>
      </c>
    </row>
    <row r="35" spans="1:55" ht="13.5" customHeight="1">
      <c r="A35">
        <f t="shared" si="0"/>
        <v>33</v>
      </c>
      <c r="B35" s="114"/>
      <c r="C35" s="51">
        <v>12</v>
      </c>
      <c r="D35" s="78">
        <v>4.8</v>
      </c>
      <c r="E35" s="3">
        <v>3</v>
      </c>
      <c r="F35" s="3">
        <v>3.5</v>
      </c>
      <c r="G35" s="3">
        <v>3.8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>
        <v>2</v>
      </c>
      <c r="AW35" s="3">
        <v>3.1</v>
      </c>
      <c r="AX35" s="3"/>
      <c r="AY35" s="3">
        <v>4.3</v>
      </c>
      <c r="AZ35" s="3">
        <v>6.6</v>
      </c>
      <c r="BA35" s="3">
        <v>1.7</v>
      </c>
      <c r="BB35" s="3">
        <v>2.2000000000000002</v>
      </c>
      <c r="BC35" s="56">
        <v>4</v>
      </c>
    </row>
    <row r="36" spans="1:55" ht="13.5" customHeight="1">
      <c r="A36">
        <f t="shared" si="0"/>
        <v>34</v>
      </c>
      <c r="B36" s="114"/>
      <c r="C36" s="51">
        <v>13</v>
      </c>
      <c r="D36" s="7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>
        <v>1.4</v>
      </c>
      <c r="AW36" s="3">
        <v>3.3</v>
      </c>
      <c r="AX36" s="3"/>
      <c r="AY36" s="3">
        <v>2.9</v>
      </c>
      <c r="AZ36" s="3">
        <v>5.9</v>
      </c>
      <c r="BA36" s="3">
        <v>3.7</v>
      </c>
      <c r="BB36" s="3">
        <v>2.2999999999999998</v>
      </c>
      <c r="BC36" s="56">
        <v>4</v>
      </c>
    </row>
    <row r="37" spans="1:55" ht="13.5" customHeight="1">
      <c r="A37">
        <f t="shared" si="0"/>
        <v>35</v>
      </c>
      <c r="B37" s="114"/>
      <c r="C37" s="51">
        <v>14</v>
      </c>
      <c r="D37" s="7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>
        <v>3.2</v>
      </c>
      <c r="AX37" s="3"/>
      <c r="AY37" s="3">
        <v>2.7</v>
      </c>
      <c r="AZ37" s="3">
        <v>4.5</v>
      </c>
      <c r="BA37" s="3">
        <v>4.0999999999999996</v>
      </c>
      <c r="BB37" s="3">
        <v>2.9</v>
      </c>
      <c r="BC37" s="56">
        <v>4.5</v>
      </c>
    </row>
    <row r="38" spans="1:55" ht="13.5" customHeight="1">
      <c r="A38">
        <f t="shared" si="0"/>
        <v>36</v>
      </c>
      <c r="B38" s="114"/>
      <c r="C38" s="51">
        <v>15</v>
      </c>
      <c r="D38" s="7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>
        <v>2.9</v>
      </c>
      <c r="AZ38" s="3">
        <v>5.8</v>
      </c>
      <c r="BA38" s="3"/>
      <c r="BB38" s="3"/>
      <c r="BC38" s="56">
        <v>6.3</v>
      </c>
    </row>
    <row r="39" spans="1:55" ht="13.5" customHeight="1">
      <c r="A39">
        <f t="shared" si="0"/>
        <v>37</v>
      </c>
      <c r="B39" s="114"/>
      <c r="C39" s="51">
        <v>16</v>
      </c>
      <c r="D39" s="7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>
        <v>4.5999999999999996</v>
      </c>
      <c r="BA39" s="3"/>
      <c r="BB39" s="3"/>
      <c r="BC39" s="56">
        <v>9.8000000000000007</v>
      </c>
    </row>
    <row r="40" spans="1:55" ht="13.5" customHeight="1">
      <c r="A40">
        <f t="shared" si="0"/>
        <v>38</v>
      </c>
      <c r="B40" s="114"/>
      <c r="C40" s="51">
        <v>17</v>
      </c>
      <c r="D40" s="7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56"/>
    </row>
    <row r="41" spans="1:55" ht="13.5" customHeight="1">
      <c r="A41">
        <f t="shared" si="0"/>
        <v>39</v>
      </c>
      <c r="B41" s="114"/>
      <c r="C41" s="51">
        <v>18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56"/>
    </row>
    <row r="42" spans="1:55" ht="13.5" customHeight="1">
      <c r="A42">
        <f t="shared" si="0"/>
        <v>40</v>
      </c>
      <c r="B42" s="114"/>
      <c r="C42" s="51">
        <v>19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56"/>
    </row>
    <row r="43" spans="1:55" ht="13.5" customHeight="1" thickBot="1">
      <c r="A43">
        <f t="shared" si="0"/>
        <v>41</v>
      </c>
      <c r="B43" s="115"/>
      <c r="C43" s="60">
        <v>20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</row>
    <row r="44" spans="1:55" ht="13.5" customHeight="1">
      <c r="A44">
        <f t="shared" si="0"/>
        <v>42</v>
      </c>
      <c r="B44" s="116" t="s">
        <v>33</v>
      </c>
      <c r="C44" s="64">
        <v>1</v>
      </c>
      <c r="D44" s="79">
        <v>12.5</v>
      </c>
      <c r="E44" s="65">
        <v>16</v>
      </c>
      <c r="F44" s="65">
        <v>16.7</v>
      </c>
      <c r="G44" s="65">
        <v>15.8</v>
      </c>
      <c r="H44" s="65">
        <v>17</v>
      </c>
      <c r="I44" s="65">
        <v>18.5</v>
      </c>
      <c r="J44" s="65">
        <v>18.7</v>
      </c>
      <c r="K44" s="65">
        <v>20.100000000000001</v>
      </c>
      <c r="L44" s="65">
        <v>19.7</v>
      </c>
      <c r="M44" s="65">
        <v>21.3</v>
      </c>
      <c r="N44" s="65">
        <v>19.399999999999999</v>
      </c>
      <c r="O44" s="65">
        <v>20.9</v>
      </c>
      <c r="P44" s="65">
        <v>22.8</v>
      </c>
      <c r="Q44" s="65">
        <v>20.8</v>
      </c>
      <c r="R44" s="65">
        <v>22.7</v>
      </c>
      <c r="S44" s="65">
        <v>24.3</v>
      </c>
      <c r="T44" s="65">
        <v>20.3</v>
      </c>
      <c r="U44" s="65">
        <v>23.8</v>
      </c>
      <c r="V44" s="65">
        <v>18.3</v>
      </c>
      <c r="W44" s="65">
        <v>22.1</v>
      </c>
      <c r="X44" s="65">
        <v>24.1</v>
      </c>
      <c r="Y44" s="65">
        <v>23.7</v>
      </c>
      <c r="Z44" s="65">
        <v>25</v>
      </c>
      <c r="AA44" s="65">
        <v>23.3</v>
      </c>
      <c r="AB44" s="65">
        <v>22</v>
      </c>
      <c r="AC44" s="65">
        <v>22.4</v>
      </c>
      <c r="AD44" s="65">
        <v>21.1</v>
      </c>
      <c r="AE44" s="65">
        <v>19.399999999999999</v>
      </c>
      <c r="AF44" s="65">
        <v>18.2</v>
      </c>
      <c r="AG44" s="65">
        <v>16.7</v>
      </c>
      <c r="AH44" s="65">
        <v>16.2</v>
      </c>
      <c r="AI44" s="65">
        <v>16.2</v>
      </c>
      <c r="AJ44" s="65">
        <v>14.6</v>
      </c>
      <c r="AK44" s="65">
        <v>12.8</v>
      </c>
      <c r="AL44" s="65">
        <v>12.4</v>
      </c>
      <c r="AM44" s="65">
        <v>11</v>
      </c>
      <c r="AN44" s="65">
        <v>11.1</v>
      </c>
      <c r="AO44" s="65">
        <v>9.4</v>
      </c>
      <c r="AP44" s="65">
        <v>9.1999999999999993</v>
      </c>
      <c r="AQ44" s="65">
        <v>7.8</v>
      </c>
      <c r="AR44" s="65">
        <v>7.6</v>
      </c>
      <c r="AS44" s="65">
        <v>7</v>
      </c>
      <c r="AT44" s="65">
        <v>6.7</v>
      </c>
      <c r="AU44" s="65">
        <v>6.9</v>
      </c>
      <c r="AV44" s="65">
        <v>6.5</v>
      </c>
      <c r="AW44" s="65">
        <v>8.1999999999999993</v>
      </c>
      <c r="AX44" s="65">
        <v>7.6</v>
      </c>
      <c r="AY44" s="65">
        <v>11.5</v>
      </c>
      <c r="AZ44" s="65">
        <v>12</v>
      </c>
      <c r="BA44" s="65">
        <v>11.5</v>
      </c>
      <c r="BB44" s="65">
        <v>11.7</v>
      </c>
      <c r="BC44" s="66">
        <v>10.199999999999999</v>
      </c>
    </row>
    <row r="45" spans="1:55" ht="13.5" customHeight="1">
      <c r="A45">
        <f t="shared" si="0"/>
        <v>43</v>
      </c>
      <c r="B45" s="114"/>
      <c r="C45" s="51">
        <v>2</v>
      </c>
      <c r="D45" s="80">
        <v>11.8</v>
      </c>
      <c r="E45" s="3">
        <v>15.7</v>
      </c>
      <c r="F45" s="3">
        <v>16.600000000000001</v>
      </c>
      <c r="G45" s="3">
        <v>15.7</v>
      </c>
      <c r="H45" s="3">
        <v>16.899999999999999</v>
      </c>
      <c r="I45" s="3">
        <v>18.3</v>
      </c>
      <c r="J45" s="3">
        <v>18.3</v>
      </c>
      <c r="K45" s="3">
        <v>19.8</v>
      </c>
      <c r="L45" s="3"/>
      <c r="M45" s="3"/>
      <c r="N45" s="3"/>
      <c r="O45" s="3"/>
      <c r="P45" s="3">
        <v>19.600000000000001</v>
      </c>
      <c r="Q45" s="3">
        <v>18.899999999999999</v>
      </c>
      <c r="R45" s="3">
        <v>19.8</v>
      </c>
      <c r="S45" s="3">
        <v>22.3</v>
      </c>
      <c r="T45" s="3">
        <v>19.3</v>
      </c>
      <c r="U45" s="3">
        <v>22.3</v>
      </c>
      <c r="V45" s="3">
        <v>18.3</v>
      </c>
      <c r="W45" s="3">
        <v>20</v>
      </c>
      <c r="X45" s="3">
        <v>22</v>
      </c>
      <c r="Y45" s="3">
        <v>22.2</v>
      </c>
      <c r="Z45" s="3">
        <v>24.5</v>
      </c>
      <c r="AA45" s="3">
        <v>23.2</v>
      </c>
      <c r="AB45" s="3">
        <v>21.8</v>
      </c>
      <c r="AC45" s="3">
        <v>22.4</v>
      </c>
      <c r="AD45" s="3">
        <v>21</v>
      </c>
      <c r="AE45" s="3">
        <v>18.899999999999999</v>
      </c>
      <c r="AF45" s="3">
        <v>18</v>
      </c>
      <c r="AG45" s="3">
        <v>16.7</v>
      </c>
      <c r="AH45" s="3">
        <v>16.100000000000001</v>
      </c>
      <c r="AI45" s="3">
        <v>15.8</v>
      </c>
      <c r="AJ45" s="3">
        <v>14.6</v>
      </c>
      <c r="AK45" s="3">
        <v>12.7</v>
      </c>
      <c r="AL45" s="3">
        <v>12.3</v>
      </c>
      <c r="AM45" s="3">
        <v>11</v>
      </c>
      <c r="AN45" s="3">
        <v>10.9</v>
      </c>
      <c r="AO45" s="3">
        <v>9.3000000000000007</v>
      </c>
      <c r="AP45" s="3">
        <v>9.1</v>
      </c>
      <c r="AQ45" s="3">
        <v>7.8</v>
      </c>
      <c r="AR45" s="3">
        <v>7.6</v>
      </c>
      <c r="AS45" s="3">
        <v>6.9</v>
      </c>
      <c r="AT45" s="3">
        <v>6.7</v>
      </c>
      <c r="AU45" s="3">
        <v>6.9</v>
      </c>
      <c r="AV45" s="3">
        <v>6.5</v>
      </c>
      <c r="AW45" s="3">
        <v>8</v>
      </c>
      <c r="AX45" s="3">
        <v>7.5</v>
      </c>
      <c r="AY45" s="3">
        <v>11.4</v>
      </c>
      <c r="AZ45" s="3">
        <v>11.9</v>
      </c>
      <c r="BA45" s="3">
        <v>11.4</v>
      </c>
      <c r="BB45" s="3">
        <v>11.7</v>
      </c>
      <c r="BC45" s="56">
        <v>10.199999999999999</v>
      </c>
    </row>
    <row r="46" spans="1:55" ht="13.5" customHeight="1">
      <c r="A46">
        <f t="shared" si="0"/>
        <v>44</v>
      </c>
      <c r="B46" s="114"/>
      <c r="C46" s="51">
        <v>3</v>
      </c>
      <c r="D46" s="80">
        <v>11.4</v>
      </c>
      <c r="E46" s="3">
        <v>15.2</v>
      </c>
      <c r="F46" s="3">
        <v>15.6</v>
      </c>
      <c r="G46" s="3">
        <v>15.6</v>
      </c>
      <c r="H46" s="3">
        <v>15.5</v>
      </c>
      <c r="I46" s="3">
        <v>17.600000000000001</v>
      </c>
      <c r="J46" s="3">
        <v>17.5</v>
      </c>
      <c r="K46" s="3">
        <v>19.5</v>
      </c>
      <c r="L46" s="3"/>
      <c r="M46" s="3"/>
      <c r="N46" s="3"/>
      <c r="O46" s="3"/>
      <c r="P46" s="3">
        <v>19.399999999999999</v>
      </c>
      <c r="Q46" s="3">
        <v>18.399999999999999</v>
      </c>
      <c r="R46" s="3">
        <v>19.5</v>
      </c>
      <c r="S46" s="3">
        <v>20.8</v>
      </c>
      <c r="T46" s="3">
        <v>18.2</v>
      </c>
      <c r="U46" s="3">
        <v>20.7</v>
      </c>
      <c r="V46" s="3">
        <v>18.3</v>
      </c>
      <c r="W46" s="3">
        <v>19.399999999999999</v>
      </c>
      <c r="X46" s="3">
        <v>21</v>
      </c>
      <c r="Y46" s="3">
        <v>21.4</v>
      </c>
      <c r="Z46" s="3">
        <v>22.9</v>
      </c>
      <c r="AA46" s="3">
        <v>22.5</v>
      </c>
      <c r="AB46" s="3">
        <v>21.3</v>
      </c>
      <c r="AC46" s="3">
        <v>21.9</v>
      </c>
      <c r="AD46" s="3">
        <v>20.8</v>
      </c>
      <c r="AE46" s="3">
        <v>18.600000000000001</v>
      </c>
      <c r="AF46" s="3">
        <v>17.600000000000001</v>
      </c>
      <c r="AG46" s="3">
        <v>16.7</v>
      </c>
      <c r="AH46" s="3">
        <v>16.100000000000001</v>
      </c>
      <c r="AI46" s="3">
        <v>15.7</v>
      </c>
      <c r="AJ46" s="3">
        <v>14.6</v>
      </c>
      <c r="AK46" s="3">
        <v>12.6</v>
      </c>
      <c r="AL46" s="3">
        <v>12.3</v>
      </c>
      <c r="AM46" s="3">
        <v>11</v>
      </c>
      <c r="AN46" s="3">
        <v>10.9</v>
      </c>
      <c r="AO46" s="3">
        <v>9.1999999999999993</v>
      </c>
      <c r="AP46" s="3">
        <v>9.1</v>
      </c>
      <c r="AQ46" s="3">
        <v>7.8</v>
      </c>
      <c r="AR46" s="3">
        <v>7.6</v>
      </c>
      <c r="AS46" s="3">
        <v>6.9</v>
      </c>
      <c r="AT46" s="3">
        <v>6.7</v>
      </c>
      <c r="AU46" s="3">
        <v>6.9</v>
      </c>
      <c r="AV46" s="3">
        <v>6.5</v>
      </c>
      <c r="AW46" s="3">
        <v>7.9</v>
      </c>
      <c r="AX46" s="3">
        <v>7.4</v>
      </c>
      <c r="AY46" s="3">
        <v>11.3</v>
      </c>
      <c r="AZ46" s="3">
        <v>11.9</v>
      </c>
      <c r="BA46" s="3">
        <v>10.7</v>
      </c>
      <c r="BB46" s="3">
        <v>11.4</v>
      </c>
      <c r="BC46" s="56">
        <v>10.1</v>
      </c>
    </row>
    <row r="47" spans="1:55" ht="13.5" customHeight="1">
      <c r="A47">
        <f t="shared" si="0"/>
        <v>45</v>
      </c>
      <c r="B47" s="114"/>
      <c r="C47" s="51">
        <v>4</v>
      </c>
      <c r="D47" s="80">
        <v>11</v>
      </c>
      <c r="E47" s="3">
        <v>14.6</v>
      </c>
      <c r="F47" s="3">
        <v>15</v>
      </c>
      <c r="G47" s="3">
        <v>14.4</v>
      </c>
      <c r="H47" s="3">
        <v>14.8</v>
      </c>
      <c r="I47" s="3">
        <v>16.600000000000001</v>
      </c>
      <c r="J47" s="3">
        <v>16.7</v>
      </c>
      <c r="K47" s="3"/>
      <c r="L47" s="3"/>
      <c r="M47" s="3"/>
      <c r="N47" s="3"/>
      <c r="O47" s="3"/>
      <c r="P47" s="3">
        <v>19.399999999999999</v>
      </c>
      <c r="Q47" s="3">
        <v>18.100000000000001</v>
      </c>
      <c r="R47" s="3">
        <v>19.3</v>
      </c>
      <c r="S47" s="3">
        <v>20.5</v>
      </c>
      <c r="T47" s="3">
        <v>18.2</v>
      </c>
      <c r="U47" s="3">
        <v>20.3</v>
      </c>
      <c r="V47" s="3">
        <v>18.3</v>
      </c>
      <c r="W47" s="3">
        <v>19.3</v>
      </c>
      <c r="X47" s="3">
        <v>20.5</v>
      </c>
      <c r="Y47" s="3">
        <v>20.7</v>
      </c>
      <c r="Z47" s="3">
        <v>21.8</v>
      </c>
      <c r="AA47" s="3">
        <v>21.8</v>
      </c>
      <c r="AB47" s="3">
        <v>20.9</v>
      </c>
      <c r="AC47" s="3">
        <v>21.1</v>
      </c>
      <c r="AD47" s="3">
        <v>20.399999999999999</v>
      </c>
      <c r="AE47" s="3">
        <v>18.3</v>
      </c>
      <c r="AF47" s="3">
        <v>17.3</v>
      </c>
      <c r="AG47" s="3">
        <v>16.7</v>
      </c>
      <c r="AH47" s="3">
        <v>16.100000000000001</v>
      </c>
      <c r="AI47" s="3">
        <v>15.7</v>
      </c>
      <c r="AJ47" s="3">
        <v>14.6</v>
      </c>
      <c r="AK47" s="3">
        <v>12.6</v>
      </c>
      <c r="AL47" s="3">
        <v>12.3</v>
      </c>
      <c r="AM47" s="3">
        <v>10.9</v>
      </c>
      <c r="AN47" s="3">
        <v>10.8</v>
      </c>
      <c r="AO47" s="3">
        <v>9.1999999999999993</v>
      </c>
      <c r="AP47" s="3">
        <v>9.1</v>
      </c>
      <c r="AQ47" s="3">
        <v>7.8</v>
      </c>
      <c r="AR47" s="3">
        <v>7.6</v>
      </c>
      <c r="AS47" s="3">
        <v>6.9</v>
      </c>
      <c r="AT47" s="3">
        <v>6.7</v>
      </c>
      <c r="AU47" s="3">
        <v>6.8</v>
      </c>
      <c r="AV47" s="3">
        <v>6.5</v>
      </c>
      <c r="AW47" s="3">
        <v>7.6</v>
      </c>
      <c r="AX47" s="3">
        <v>7.4</v>
      </c>
      <c r="AY47" s="3">
        <v>11.2</v>
      </c>
      <c r="AZ47" s="3">
        <v>11.9</v>
      </c>
      <c r="BA47" s="3">
        <v>10.3</v>
      </c>
      <c r="BB47" s="3">
        <v>11.1</v>
      </c>
      <c r="BC47" s="56">
        <v>9.9</v>
      </c>
    </row>
    <row r="48" spans="1:55" ht="13.5" customHeight="1">
      <c r="A48">
        <f t="shared" si="0"/>
        <v>46</v>
      </c>
      <c r="B48" s="114"/>
      <c r="C48" s="51">
        <v>5</v>
      </c>
      <c r="D48" s="80">
        <v>10.6</v>
      </c>
      <c r="E48" s="3">
        <v>13.9</v>
      </c>
      <c r="F48" s="3">
        <v>14.6</v>
      </c>
      <c r="G48" s="3">
        <v>14.1</v>
      </c>
      <c r="H48" s="3">
        <v>14.3</v>
      </c>
      <c r="I48" s="3">
        <v>15.4</v>
      </c>
      <c r="J48" s="3">
        <v>16.3</v>
      </c>
      <c r="K48" s="3"/>
      <c r="L48" s="3"/>
      <c r="M48" s="3"/>
      <c r="N48" s="3"/>
      <c r="O48" s="3"/>
      <c r="P48" s="3">
        <v>19.399999999999999</v>
      </c>
      <c r="Q48" s="3">
        <v>18</v>
      </c>
      <c r="R48" s="3">
        <v>18.899999999999999</v>
      </c>
      <c r="S48" s="3">
        <v>19.899999999999999</v>
      </c>
      <c r="T48" s="3">
        <v>17.899999999999999</v>
      </c>
      <c r="U48" s="3">
        <v>20.2</v>
      </c>
      <c r="V48" s="3">
        <v>18.2</v>
      </c>
      <c r="W48" s="3">
        <v>19.100000000000001</v>
      </c>
      <c r="X48" s="3">
        <v>20.2</v>
      </c>
      <c r="Y48" s="3">
        <v>20.2</v>
      </c>
      <c r="Z48" s="3">
        <v>21.1</v>
      </c>
      <c r="AA48" s="3">
        <v>21.2</v>
      </c>
      <c r="AB48" s="3">
        <v>20.399999999999999</v>
      </c>
      <c r="AC48" s="3">
        <v>20.7</v>
      </c>
      <c r="AD48" s="3">
        <v>20.100000000000001</v>
      </c>
      <c r="AE48" s="3">
        <v>18.100000000000001</v>
      </c>
      <c r="AF48" s="3">
        <v>17.100000000000001</v>
      </c>
      <c r="AG48" s="3">
        <v>16.600000000000001</v>
      </c>
      <c r="AH48" s="3">
        <v>16.100000000000001</v>
      </c>
      <c r="AI48" s="3">
        <v>15.6</v>
      </c>
      <c r="AJ48" s="3">
        <v>14.5</v>
      </c>
      <c r="AK48" s="3">
        <v>12.6</v>
      </c>
      <c r="AL48" s="3">
        <v>12.2</v>
      </c>
      <c r="AM48" s="3">
        <v>10.9</v>
      </c>
      <c r="AN48" s="3">
        <v>10.8</v>
      </c>
      <c r="AO48" s="3">
        <v>9.1999999999999993</v>
      </c>
      <c r="AP48" s="3">
        <v>9.1</v>
      </c>
      <c r="AQ48" s="3">
        <v>7.8</v>
      </c>
      <c r="AR48" s="3">
        <v>7.5</v>
      </c>
      <c r="AS48" s="3">
        <v>6.9</v>
      </c>
      <c r="AT48" s="3">
        <v>6.7</v>
      </c>
      <c r="AU48" s="3">
        <v>6.8</v>
      </c>
      <c r="AV48" s="3">
        <v>6.5</v>
      </c>
      <c r="AW48" s="3">
        <v>7.4</v>
      </c>
      <c r="AX48" s="3">
        <v>7.3</v>
      </c>
      <c r="AY48" s="3">
        <v>10.9</v>
      </c>
      <c r="AZ48" s="3">
        <v>11.4</v>
      </c>
      <c r="BA48" s="3">
        <v>9.8000000000000007</v>
      </c>
      <c r="BB48" s="3">
        <v>10.8</v>
      </c>
      <c r="BC48" s="56">
        <v>9.6999999999999993</v>
      </c>
    </row>
    <row r="49" spans="1:55" ht="13.5" customHeight="1">
      <c r="A49">
        <f t="shared" si="0"/>
        <v>47</v>
      </c>
      <c r="B49" s="114"/>
      <c r="C49" s="51">
        <v>6</v>
      </c>
      <c r="D49" s="80">
        <v>10.3</v>
      </c>
      <c r="E49" s="3">
        <v>12.7</v>
      </c>
      <c r="F49" s="3">
        <v>14</v>
      </c>
      <c r="G49" s="3">
        <v>13.6</v>
      </c>
      <c r="H49" s="3">
        <v>13.9</v>
      </c>
      <c r="I49" s="3">
        <v>14.6</v>
      </c>
      <c r="J49" s="3">
        <v>16.3</v>
      </c>
      <c r="K49" s="3"/>
      <c r="L49" s="3"/>
      <c r="M49" s="3"/>
      <c r="N49" s="3"/>
      <c r="O49" s="3"/>
      <c r="P49" s="3"/>
      <c r="Q49" s="3">
        <v>17.8</v>
      </c>
      <c r="R49" s="3">
        <v>18.600000000000001</v>
      </c>
      <c r="S49" s="3">
        <v>19.600000000000001</v>
      </c>
      <c r="T49" s="3">
        <v>17.8</v>
      </c>
      <c r="U49" s="3">
        <v>19.5</v>
      </c>
      <c r="V49" s="3">
        <v>18.2</v>
      </c>
      <c r="W49" s="3">
        <v>18.8</v>
      </c>
      <c r="X49" s="3">
        <v>19.399999999999999</v>
      </c>
      <c r="Y49" s="3">
        <v>20</v>
      </c>
      <c r="Z49" s="3">
        <v>20.8</v>
      </c>
      <c r="AA49" s="3">
        <v>21</v>
      </c>
      <c r="AB49" s="3">
        <v>20.2</v>
      </c>
      <c r="AC49" s="3">
        <v>20.5</v>
      </c>
      <c r="AD49" s="3">
        <v>19.7</v>
      </c>
      <c r="AE49" s="3">
        <v>17.899999999999999</v>
      </c>
      <c r="AF49" s="3">
        <v>16.899999999999999</v>
      </c>
      <c r="AG49" s="3">
        <v>16.600000000000001</v>
      </c>
      <c r="AH49" s="3">
        <v>16.100000000000001</v>
      </c>
      <c r="AI49" s="3">
        <v>15.4</v>
      </c>
      <c r="AJ49" s="3">
        <v>14.3</v>
      </c>
      <c r="AK49" s="3">
        <v>12.4</v>
      </c>
      <c r="AL49" s="3">
        <v>12.1</v>
      </c>
      <c r="AM49" s="3">
        <v>10.9</v>
      </c>
      <c r="AN49" s="3">
        <v>10.8</v>
      </c>
      <c r="AO49" s="3">
        <v>9.1</v>
      </c>
      <c r="AP49" s="3">
        <v>9.1</v>
      </c>
      <c r="AQ49" s="3">
        <v>7.8</v>
      </c>
      <c r="AR49" s="3">
        <v>7.5</v>
      </c>
      <c r="AS49" s="3">
        <v>6.9</v>
      </c>
      <c r="AT49" s="3">
        <v>6.7</v>
      </c>
      <c r="AU49" s="3">
        <v>6.7</v>
      </c>
      <c r="AV49" s="3">
        <v>6.5</v>
      </c>
      <c r="AW49" s="3">
        <v>7.1</v>
      </c>
      <c r="AX49" s="3">
        <v>7.2</v>
      </c>
      <c r="AY49" s="3">
        <v>10.7</v>
      </c>
      <c r="AZ49" s="3">
        <v>11.3</v>
      </c>
      <c r="BA49" s="3">
        <v>9.5</v>
      </c>
      <c r="BB49" s="3">
        <v>10.5</v>
      </c>
      <c r="BC49" s="56">
        <v>9.6</v>
      </c>
    </row>
    <row r="50" spans="1:55" ht="13.5" customHeight="1">
      <c r="A50">
        <f t="shared" si="0"/>
        <v>48</v>
      </c>
      <c r="B50" s="114"/>
      <c r="C50" s="51">
        <v>7</v>
      </c>
      <c r="D50" s="80">
        <v>10.1</v>
      </c>
      <c r="E50" s="3">
        <v>11.6</v>
      </c>
      <c r="F50" s="3">
        <v>13.9</v>
      </c>
      <c r="G50" s="3">
        <v>13.4</v>
      </c>
      <c r="H50" s="3">
        <v>13.7</v>
      </c>
      <c r="I50" s="3">
        <v>14.1</v>
      </c>
      <c r="J50" s="3"/>
      <c r="K50" s="3"/>
      <c r="L50" s="3"/>
      <c r="M50" s="3"/>
      <c r="N50" s="3"/>
      <c r="O50" s="3"/>
      <c r="P50" s="3"/>
      <c r="Q50" s="3">
        <v>17.7</v>
      </c>
      <c r="R50" s="3">
        <v>18.3</v>
      </c>
      <c r="S50" s="3">
        <v>19.3</v>
      </c>
      <c r="T50" s="3">
        <v>17.7</v>
      </c>
      <c r="U50" s="3">
        <v>19</v>
      </c>
      <c r="V50" s="3">
        <v>18.2</v>
      </c>
      <c r="W50" s="3">
        <v>18.7</v>
      </c>
      <c r="X50" s="3">
        <v>19.2</v>
      </c>
      <c r="Y50" s="3">
        <v>19.7</v>
      </c>
      <c r="Z50" s="3">
        <v>20.399999999999999</v>
      </c>
      <c r="AA50" s="3">
        <v>20.7</v>
      </c>
      <c r="AB50" s="3">
        <v>20</v>
      </c>
      <c r="AC50" s="3">
        <v>20.3</v>
      </c>
      <c r="AD50" s="3">
        <v>19.600000000000001</v>
      </c>
      <c r="AE50" s="3">
        <v>17.600000000000001</v>
      </c>
      <c r="AF50" s="3">
        <v>16.399999999999999</v>
      </c>
      <c r="AG50" s="3">
        <v>16.3</v>
      </c>
      <c r="AH50" s="3">
        <v>15.8</v>
      </c>
      <c r="AI50" s="3">
        <v>15.3</v>
      </c>
      <c r="AJ50" s="3">
        <v>14</v>
      </c>
      <c r="AK50" s="3">
        <v>12.2</v>
      </c>
      <c r="AL50" s="3">
        <v>11.7</v>
      </c>
      <c r="AM50" s="3">
        <v>10.5</v>
      </c>
      <c r="AN50" s="3">
        <v>10.5</v>
      </c>
      <c r="AO50" s="3">
        <v>8.8000000000000007</v>
      </c>
      <c r="AP50" s="3">
        <v>9</v>
      </c>
      <c r="AQ50" s="3">
        <v>7.7</v>
      </c>
      <c r="AR50" s="3">
        <v>7.5</v>
      </c>
      <c r="AS50" s="3">
        <v>6.8</v>
      </c>
      <c r="AT50" s="3">
        <v>6.7</v>
      </c>
      <c r="AU50" s="3">
        <v>6.7</v>
      </c>
      <c r="AV50" s="3">
        <v>6.4</v>
      </c>
      <c r="AW50" s="3">
        <v>7</v>
      </c>
      <c r="AX50" s="3">
        <v>7</v>
      </c>
      <c r="AY50" s="3">
        <v>10.5</v>
      </c>
      <c r="AZ50" s="3">
        <v>11.2</v>
      </c>
      <c r="BA50" s="3">
        <v>9.5</v>
      </c>
      <c r="BB50" s="3">
        <v>10.4</v>
      </c>
      <c r="BC50" s="56">
        <v>9.6</v>
      </c>
    </row>
    <row r="51" spans="1:55" ht="13.5" customHeight="1">
      <c r="A51">
        <f t="shared" si="0"/>
        <v>49</v>
      </c>
      <c r="B51" s="114"/>
      <c r="C51" s="51">
        <v>8</v>
      </c>
      <c r="D51" s="80">
        <v>9.9</v>
      </c>
      <c r="E51" s="3">
        <v>11.1</v>
      </c>
      <c r="F51" s="3">
        <v>13.2</v>
      </c>
      <c r="G51" s="3">
        <v>13</v>
      </c>
      <c r="H51" s="3">
        <v>13.3</v>
      </c>
      <c r="I51" s="3">
        <v>13.3</v>
      </c>
      <c r="J51" s="3"/>
      <c r="K51" s="3"/>
      <c r="L51" s="3"/>
      <c r="M51" s="3"/>
      <c r="N51" s="3"/>
      <c r="O51" s="3"/>
      <c r="P51" s="3"/>
      <c r="Q51" s="3">
        <v>17.600000000000001</v>
      </c>
      <c r="R51" s="3">
        <v>18.2</v>
      </c>
      <c r="S51" s="3">
        <v>19.100000000000001</v>
      </c>
      <c r="T51" s="3">
        <v>17.7</v>
      </c>
      <c r="U51" s="3">
        <v>18.7</v>
      </c>
      <c r="V51" s="3">
        <v>18.2</v>
      </c>
      <c r="W51" s="3">
        <v>18.600000000000001</v>
      </c>
      <c r="X51" s="3">
        <v>18.7</v>
      </c>
      <c r="Y51" s="3">
        <v>19.600000000000001</v>
      </c>
      <c r="Z51" s="3">
        <v>20</v>
      </c>
      <c r="AA51" s="3">
        <v>20.6</v>
      </c>
      <c r="AB51" s="3"/>
      <c r="AC51" s="3"/>
      <c r="AD51" s="3">
        <v>19.399999999999999</v>
      </c>
      <c r="AE51" s="3">
        <v>17</v>
      </c>
      <c r="AF51" s="3"/>
      <c r="AG51" s="3">
        <v>15.6</v>
      </c>
      <c r="AH51" s="3">
        <v>14.9</v>
      </c>
      <c r="AI51" s="3"/>
      <c r="AJ51" s="3">
        <v>13.2</v>
      </c>
      <c r="AK51" s="3">
        <v>11.7</v>
      </c>
      <c r="AL51" s="3">
        <v>11.4</v>
      </c>
      <c r="AM51" s="3">
        <v>9.1</v>
      </c>
      <c r="AN51" s="3">
        <v>10</v>
      </c>
      <c r="AO51" s="3">
        <v>6.9</v>
      </c>
      <c r="AP51" s="3">
        <v>8.6</v>
      </c>
      <c r="AQ51" s="3">
        <v>7.7</v>
      </c>
      <c r="AR51" s="3">
        <v>7.5</v>
      </c>
      <c r="AS51" s="3">
        <v>6.8</v>
      </c>
      <c r="AT51" s="3">
        <v>6.5</v>
      </c>
      <c r="AU51" s="3">
        <v>6.6</v>
      </c>
      <c r="AV51" s="3">
        <v>6.4</v>
      </c>
      <c r="AW51" s="3">
        <v>6.6</v>
      </c>
      <c r="AX51" s="3">
        <v>7</v>
      </c>
      <c r="AY51" s="3">
        <v>10.3</v>
      </c>
      <c r="AZ51" s="3">
        <v>10.9</v>
      </c>
      <c r="BA51" s="3">
        <v>9.4</v>
      </c>
      <c r="BB51" s="3">
        <v>10.199999999999999</v>
      </c>
      <c r="BC51" s="56">
        <v>9.1999999999999993</v>
      </c>
    </row>
    <row r="52" spans="1:55" ht="13.5" customHeight="1">
      <c r="A52">
        <f t="shared" si="0"/>
        <v>50</v>
      </c>
      <c r="B52" s="114"/>
      <c r="C52" s="51">
        <v>9</v>
      </c>
      <c r="D52" s="80">
        <v>9.8000000000000007</v>
      </c>
      <c r="E52" s="3">
        <v>10.4</v>
      </c>
      <c r="F52" s="3">
        <v>12.5</v>
      </c>
      <c r="G52" s="3">
        <v>12.6</v>
      </c>
      <c r="H52" s="3">
        <v>12.8</v>
      </c>
      <c r="I52" s="3">
        <v>12.8</v>
      </c>
      <c r="J52" s="3"/>
      <c r="K52" s="3"/>
      <c r="L52" s="3"/>
      <c r="M52" s="3"/>
      <c r="N52" s="3"/>
      <c r="O52" s="3"/>
      <c r="P52" s="3"/>
      <c r="Q52" s="3">
        <v>17.5</v>
      </c>
      <c r="R52" s="3">
        <v>18.100000000000001</v>
      </c>
      <c r="S52" s="3">
        <v>18.899999999999999</v>
      </c>
      <c r="T52" s="3">
        <v>17.600000000000001</v>
      </c>
      <c r="U52" s="3">
        <v>18.399999999999999</v>
      </c>
      <c r="V52" s="3">
        <v>18.2</v>
      </c>
      <c r="W52" s="3">
        <v>18.5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12.9</v>
      </c>
      <c r="AK52" s="3"/>
      <c r="AL52" s="3"/>
      <c r="AM52" s="3"/>
      <c r="AN52" s="3"/>
      <c r="AO52" s="3"/>
      <c r="AP52" s="3">
        <v>7.8</v>
      </c>
      <c r="AQ52" s="3">
        <v>7.1</v>
      </c>
      <c r="AR52" s="3">
        <v>7.4</v>
      </c>
      <c r="AS52" s="3">
        <v>6.7</v>
      </c>
      <c r="AT52" s="3">
        <v>6.5</v>
      </c>
      <c r="AU52" s="3">
        <v>6.5</v>
      </c>
      <c r="AV52" s="3">
        <v>6.4</v>
      </c>
      <c r="AW52" s="3">
        <v>6.6</v>
      </c>
      <c r="AX52" s="3">
        <v>6.8</v>
      </c>
      <c r="AY52" s="3">
        <v>9.5</v>
      </c>
      <c r="AZ52" s="3">
        <v>10.9</v>
      </c>
      <c r="BA52" s="3">
        <v>9.3000000000000007</v>
      </c>
      <c r="BB52" s="3">
        <v>9.9</v>
      </c>
      <c r="BC52" s="56">
        <v>9.1</v>
      </c>
    </row>
    <row r="53" spans="1:55" ht="13.5" customHeight="1">
      <c r="A53">
        <f t="shared" si="0"/>
        <v>51</v>
      </c>
      <c r="B53" s="114"/>
      <c r="C53" s="51">
        <v>10</v>
      </c>
      <c r="D53" s="80">
        <v>9.6</v>
      </c>
      <c r="E53" s="3">
        <v>10</v>
      </c>
      <c r="F53" s="3">
        <v>11.5</v>
      </c>
      <c r="G53" s="3">
        <v>11.8</v>
      </c>
      <c r="H53" s="3">
        <v>12.4</v>
      </c>
      <c r="I53" s="3"/>
      <c r="J53" s="3"/>
      <c r="K53" s="3"/>
      <c r="L53" s="3"/>
      <c r="M53" s="3"/>
      <c r="N53" s="3"/>
      <c r="O53" s="3"/>
      <c r="P53" s="3"/>
      <c r="Q53" s="3">
        <v>17.399999999999999</v>
      </c>
      <c r="R53" s="3">
        <v>18</v>
      </c>
      <c r="S53" s="3">
        <v>18.399999999999999</v>
      </c>
      <c r="T53" s="3">
        <v>17.600000000000001</v>
      </c>
      <c r="U53" s="3">
        <v>18.2</v>
      </c>
      <c r="V53" s="3">
        <v>18.2</v>
      </c>
      <c r="W53" s="3">
        <v>18.399999999999999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>
        <v>6.3</v>
      </c>
      <c r="AR53" s="3">
        <v>6.7</v>
      </c>
      <c r="AS53" s="3">
        <v>6.2</v>
      </c>
      <c r="AT53" s="3">
        <v>5.8</v>
      </c>
      <c r="AU53" s="3">
        <v>6.4</v>
      </c>
      <c r="AV53" s="3">
        <v>6.3</v>
      </c>
      <c r="AW53" s="3">
        <v>6.5</v>
      </c>
      <c r="AX53" s="3">
        <v>6.7</v>
      </c>
      <c r="AY53" s="3">
        <v>9.4</v>
      </c>
      <c r="AZ53" s="3">
        <v>10.5</v>
      </c>
      <c r="BA53" s="3">
        <v>9.1999999999999993</v>
      </c>
      <c r="BB53" s="3">
        <v>9.6999999999999993</v>
      </c>
      <c r="BC53" s="56">
        <v>9.1</v>
      </c>
    </row>
    <row r="54" spans="1:55" ht="13.5" customHeight="1">
      <c r="A54">
        <f t="shared" si="0"/>
        <v>52</v>
      </c>
      <c r="B54" s="114"/>
      <c r="C54" s="51">
        <v>11</v>
      </c>
      <c r="D54" s="80">
        <v>9.4</v>
      </c>
      <c r="E54" s="3">
        <v>9.8000000000000007</v>
      </c>
      <c r="F54" s="3">
        <v>10.9</v>
      </c>
      <c r="G54" s="3">
        <v>10.9</v>
      </c>
      <c r="H54" s="3">
        <v>12</v>
      </c>
      <c r="I54" s="3"/>
      <c r="J54" s="3"/>
      <c r="K54" s="3"/>
      <c r="L54" s="3"/>
      <c r="M54" s="3"/>
      <c r="N54" s="3"/>
      <c r="O54" s="3"/>
      <c r="P54" s="3"/>
      <c r="Q54" s="3">
        <v>17.399999999999999</v>
      </c>
      <c r="R54" s="3">
        <v>17.8</v>
      </c>
      <c r="S54" s="3">
        <v>18.3</v>
      </c>
      <c r="T54" s="3">
        <v>17.600000000000001</v>
      </c>
      <c r="U54" s="3">
        <v>18</v>
      </c>
      <c r="V54" s="3">
        <v>18.2</v>
      </c>
      <c r="W54" s="3">
        <v>18.3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>
        <v>6.6</v>
      </c>
      <c r="AS54" s="3">
        <v>5.7</v>
      </c>
      <c r="AT54" s="3"/>
      <c r="AU54" s="3">
        <v>6.1</v>
      </c>
      <c r="AV54" s="3">
        <v>6.1</v>
      </c>
      <c r="AW54" s="3">
        <v>6.4</v>
      </c>
      <c r="AX54" s="3">
        <v>6.5</v>
      </c>
      <c r="AY54" s="3">
        <v>8.6999999999999993</v>
      </c>
      <c r="AZ54" s="3">
        <v>10</v>
      </c>
      <c r="BA54" s="78">
        <v>9</v>
      </c>
      <c r="BB54" s="3">
        <v>9.5</v>
      </c>
      <c r="BC54" s="56">
        <v>9.1</v>
      </c>
    </row>
    <row r="55" spans="1:55" ht="13.5" customHeight="1">
      <c r="A55">
        <f t="shared" si="0"/>
        <v>53</v>
      </c>
      <c r="B55" s="114"/>
      <c r="C55" s="51">
        <v>12</v>
      </c>
      <c r="D55" s="80">
        <v>9.3000000000000007</v>
      </c>
      <c r="E55" s="3">
        <v>9.6</v>
      </c>
      <c r="F55" s="3">
        <v>10.3</v>
      </c>
      <c r="G55" s="3">
        <v>10.3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>
        <v>5.9</v>
      </c>
      <c r="AW55" s="3">
        <v>6.4</v>
      </c>
      <c r="AX55" s="3"/>
      <c r="AY55" s="3">
        <v>7.6</v>
      </c>
      <c r="AZ55" s="3">
        <v>9.8000000000000007</v>
      </c>
      <c r="BA55" s="3">
        <v>8.9</v>
      </c>
      <c r="BB55" s="3">
        <v>9.3000000000000007</v>
      </c>
      <c r="BC55" s="56">
        <v>8.9</v>
      </c>
    </row>
    <row r="56" spans="1:55" ht="13.5" customHeight="1">
      <c r="A56">
        <f t="shared" si="0"/>
        <v>54</v>
      </c>
      <c r="B56" s="114"/>
      <c r="C56" s="51">
        <v>13</v>
      </c>
      <c r="D56" s="80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>
        <v>5.5</v>
      </c>
      <c r="AW56" s="3">
        <v>6.4</v>
      </c>
      <c r="AX56" s="3"/>
      <c r="AY56" s="3">
        <v>7</v>
      </c>
      <c r="AZ56" s="3">
        <v>9.1999999999999993</v>
      </c>
      <c r="BA56" s="3">
        <v>8.6</v>
      </c>
      <c r="BB56" s="3">
        <v>9</v>
      </c>
      <c r="BC56" s="56">
        <v>8.9</v>
      </c>
    </row>
    <row r="57" spans="1:55" ht="13.5" customHeight="1">
      <c r="A57">
        <f t="shared" si="0"/>
        <v>55</v>
      </c>
      <c r="B57" s="114"/>
      <c r="C57" s="51">
        <v>14</v>
      </c>
      <c r="D57" s="8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>
        <v>6.4</v>
      </c>
      <c r="AX57" s="3"/>
      <c r="AY57" s="3">
        <v>6.9</v>
      </c>
      <c r="AZ57" s="3">
        <v>8.3000000000000007</v>
      </c>
      <c r="BA57" s="3">
        <v>7.7</v>
      </c>
      <c r="BB57" s="3">
        <v>8.8000000000000007</v>
      </c>
      <c r="BC57" s="56">
        <v>8.6999999999999993</v>
      </c>
    </row>
    <row r="58" spans="1:55" ht="13.5" customHeight="1">
      <c r="A58">
        <f t="shared" si="0"/>
        <v>56</v>
      </c>
      <c r="B58" s="114"/>
      <c r="C58" s="51">
        <v>15</v>
      </c>
      <c r="D58" s="8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>
        <v>6.8</v>
      </c>
      <c r="AZ58" s="3">
        <v>7.7</v>
      </c>
      <c r="BA58" s="3"/>
      <c r="BB58" s="3"/>
      <c r="BC58" s="56">
        <v>8.5</v>
      </c>
    </row>
    <row r="59" spans="1:55" ht="13.5" customHeight="1">
      <c r="A59">
        <f t="shared" si="0"/>
        <v>57</v>
      </c>
      <c r="B59" s="114"/>
      <c r="C59" s="51">
        <v>16</v>
      </c>
      <c r="D59" s="8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>
        <v>7.5</v>
      </c>
      <c r="BA59" s="3"/>
      <c r="BB59" s="3"/>
      <c r="BC59" s="56">
        <v>8.5</v>
      </c>
    </row>
    <row r="60" spans="1:55" ht="13.5" customHeight="1">
      <c r="A60">
        <f t="shared" si="0"/>
        <v>58</v>
      </c>
      <c r="B60" s="114"/>
      <c r="C60" s="51">
        <v>17</v>
      </c>
      <c r="D60" s="8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56"/>
    </row>
    <row r="61" spans="1:55" ht="13.5" customHeight="1">
      <c r="A61">
        <f t="shared" si="0"/>
        <v>59</v>
      </c>
      <c r="B61" s="114"/>
      <c r="C61" s="51">
        <v>18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56"/>
    </row>
    <row r="62" spans="1:55" ht="13.5" customHeight="1">
      <c r="A62">
        <f t="shared" si="0"/>
        <v>60</v>
      </c>
      <c r="B62" s="114"/>
      <c r="C62" s="51">
        <v>19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56"/>
    </row>
    <row r="63" spans="1:55" ht="13.5" customHeight="1" thickBot="1">
      <c r="A63">
        <f t="shared" si="0"/>
        <v>61</v>
      </c>
      <c r="B63" s="115"/>
      <c r="C63" s="60">
        <v>20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8"/>
    </row>
    <row r="64" spans="1:55" ht="13.5" customHeight="1">
      <c r="A64">
        <f t="shared" si="0"/>
        <v>62</v>
      </c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6" ht="13.5" customHeight="1" thickBot="1">
      <c r="A65" s="1">
        <f t="shared" si="0"/>
        <v>63</v>
      </c>
      <c r="B65" s="71" t="s">
        <v>22</v>
      </c>
      <c r="C65" s="71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1"/>
    </row>
    <row r="66" spans="1:56" ht="22.5" customHeight="1" thickBot="1">
      <c r="A66">
        <f t="shared" si="0"/>
        <v>64</v>
      </c>
      <c r="B66" s="128" t="s">
        <v>32</v>
      </c>
      <c r="C66" s="129"/>
      <c r="D66" s="62">
        <v>0.65833333333333333</v>
      </c>
      <c r="E66" s="62">
        <v>0.44027777777777777</v>
      </c>
      <c r="F66" s="62">
        <v>0.46319444444444446</v>
      </c>
      <c r="G66" s="62">
        <v>0.43541666666666662</v>
      </c>
      <c r="H66" s="62">
        <v>0.4375</v>
      </c>
      <c r="I66" s="62">
        <v>0.4375</v>
      </c>
      <c r="J66" s="62">
        <v>0.43055555555555558</v>
      </c>
      <c r="K66" s="62">
        <v>0.48958333333333331</v>
      </c>
      <c r="L66" s="62">
        <v>0.50138888888888888</v>
      </c>
      <c r="M66" s="62">
        <v>0.46250000000000002</v>
      </c>
      <c r="N66" s="62">
        <v>0.44166666666666665</v>
      </c>
      <c r="O66" s="62">
        <v>0.42152777777777778</v>
      </c>
      <c r="P66" s="62">
        <v>0.44791666666666669</v>
      </c>
      <c r="Q66" s="62">
        <v>0.44374999999999998</v>
      </c>
      <c r="R66" s="62">
        <v>0.46249999999999997</v>
      </c>
      <c r="S66" s="62">
        <v>0.44444444444444442</v>
      </c>
      <c r="T66" s="62">
        <v>0.44097222222222227</v>
      </c>
      <c r="U66" s="62">
        <v>0.46180555555555558</v>
      </c>
      <c r="V66" s="62">
        <v>0.60763888888888895</v>
      </c>
      <c r="W66" s="62">
        <v>0.4236111111111111</v>
      </c>
      <c r="X66" s="62">
        <v>0.46875</v>
      </c>
      <c r="Y66" s="62">
        <v>0.43055555555555558</v>
      </c>
      <c r="Z66" s="62">
        <v>0.47291666666666665</v>
      </c>
      <c r="AA66" s="62">
        <v>0.44791666666666669</v>
      </c>
      <c r="AB66" s="62">
        <v>0.42708333333333331</v>
      </c>
      <c r="AC66" s="62">
        <v>0.41944444444444445</v>
      </c>
      <c r="AD66" s="62">
        <v>0.4597222222222222</v>
      </c>
      <c r="AE66" s="62">
        <v>0.56597222222222221</v>
      </c>
      <c r="AF66" s="62">
        <v>0.48958333333333331</v>
      </c>
      <c r="AG66" s="62">
        <v>0.4909722222222222</v>
      </c>
      <c r="AH66" s="62">
        <v>0.42291666666666666</v>
      </c>
      <c r="AI66" s="62">
        <v>0.47916666666666669</v>
      </c>
      <c r="AJ66" s="62">
        <v>0.41666666666666669</v>
      </c>
      <c r="AK66" s="62">
        <v>0.45833333333333331</v>
      </c>
      <c r="AL66" s="62">
        <v>0.45624999999999999</v>
      </c>
      <c r="AM66" s="62">
        <v>0.42986111111111108</v>
      </c>
      <c r="AN66" s="62">
        <v>0.49444444444444446</v>
      </c>
      <c r="AO66" s="62">
        <v>0.4770833333333333</v>
      </c>
      <c r="AP66" s="62">
        <v>0.46597222222222223</v>
      </c>
      <c r="AQ66" s="62">
        <v>0.41666666666666669</v>
      </c>
      <c r="AR66" s="62">
        <v>0.4604166666666667</v>
      </c>
      <c r="AS66" s="62">
        <v>0.4604166666666667</v>
      </c>
      <c r="AT66" s="62">
        <v>0.47986111111111113</v>
      </c>
      <c r="AU66" s="62">
        <v>0.43055555555555558</v>
      </c>
      <c r="AV66" s="62">
        <v>0.47152777777777777</v>
      </c>
      <c r="AW66" s="62">
        <v>0.42777777777777781</v>
      </c>
      <c r="AX66" s="62">
        <v>0.45416666666666666</v>
      </c>
      <c r="AY66" s="62">
        <v>0.43055555555555558</v>
      </c>
      <c r="AZ66" s="62">
        <v>0.43263888888888885</v>
      </c>
      <c r="BA66" s="62">
        <v>0.42291666666666666</v>
      </c>
      <c r="BB66" s="62">
        <v>0.44444444444444442</v>
      </c>
      <c r="BC66" s="63">
        <v>0.4236111111111111</v>
      </c>
    </row>
    <row r="67" spans="1:56" ht="13.5" customHeight="1" thickTop="1">
      <c r="A67">
        <f t="shared" si="0"/>
        <v>65</v>
      </c>
      <c r="B67" s="114" t="s">
        <v>35</v>
      </c>
      <c r="C67" s="51">
        <v>1</v>
      </c>
      <c r="D67" s="3">
        <v>2.9</v>
      </c>
      <c r="E67" s="3">
        <v>4.5</v>
      </c>
      <c r="F67" s="3">
        <v>1.6</v>
      </c>
      <c r="G67" s="3">
        <v>2.5</v>
      </c>
      <c r="H67" s="3">
        <v>2.5</v>
      </c>
      <c r="I67" s="3">
        <v>2</v>
      </c>
      <c r="J67" s="3">
        <v>3.4</v>
      </c>
      <c r="K67" s="3">
        <v>5.9</v>
      </c>
      <c r="L67" s="3">
        <v>19.399999999999999</v>
      </c>
      <c r="M67" s="3">
        <v>220</v>
      </c>
      <c r="N67" s="3">
        <v>7.4</v>
      </c>
      <c r="O67" s="3">
        <v>20.5</v>
      </c>
      <c r="P67" s="3">
        <v>9.1999999999999993</v>
      </c>
      <c r="Q67" s="3">
        <v>12.2</v>
      </c>
      <c r="R67" s="3">
        <v>3.2</v>
      </c>
      <c r="S67" s="3">
        <v>1.2</v>
      </c>
      <c r="T67" s="3">
        <v>15.5</v>
      </c>
      <c r="U67" s="3">
        <v>4.8</v>
      </c>
      <c r="V67" s="3">
        <v>27.7</v>
      </c>
      <c r="W67" s="3">
        <v>12.6</v>
      </c>
      <c r="X67" s="3">
        <v>4.4000000000000004</v>
      </c>
      <c r="Y67" s="3">
        <v>4.4000000000000004</v>
      </c>
      <c r="Z67" s="3">
        <v>3.7</v>
      </c>
      <c r="AA67" s="3">
        <v>3.1</v>
      </c>
      <c r="AB67" s="3">
        <v>1.8</v>
      </c>
      <c r="AC67" s="3">
        <v>1.8</v>
      </c>
      <c r="AD67" s="3">
        <v>1.1000000000000001</v>
      </c>
      <c r="AE67" s="3">
        <v>2.4</v>
      </c>
      <c r="AF67" s="3">
        <v>2.6</v>
      </c>
      <c r="AG67" s="3">
        <v>1.1000000000000001</v>
      </c>
      <c r="AH67" s="3">
        <v>3</v>
      </c>
      <c r="AI67" s="3">
        <v>1.5</v>
      </c>
      <c r="AJ67" s="3">
        <v>32.1</v>
      </c>
      <c r="AK67" s="3">
        <v>6.5</v>
      </c>
      <c r="AL67" s="3">
        <v>3.8</v>
      </c>
      <c r="AM67" s="3">
        <v>3.8</v>
      </c>
      <c r="AN67" s="3">
        <v>1.4</v>
      </c>
      <c r="AO67" s="3">
        <v>1.7</v>
      </c>
      <c r="AP67" s="3">
        <v>1.6</v>
      </c>
      <c r="AQ67" s="3">
        <v>1.4</v>
      </c>
      <c r="AR67" s="3">
        <v>1.4</v>
      </c>
      <c r="AS67" s="3">
        <v>1.3</v>
      </c>
      <c r="AT67" s="3">
        <v>2.2999999999999998</v>
      </c>
      <c r="AU67" s="3">
        <v>2</v>
      </c>
      <c r="AV67" s="3">
        <v>2.9</v>
      </c>
      <c r="AW67" s="3">
        <v>2.1</v>
      </c>
      <c r="AX67" s="3">
        <v>2.1</v>
      </c>
      <c r="AY67" s="3">
        <v>1.7</v>
      </c>
      <c r="AZ67" s="3">
        <v>1.2</v>
      </c>
      <c r="BA67" s="3">
        <v>0.1</v>
      </c>
      <c r="BB67" s="3">
        <v>9.5</v>
      </c>
      <c r="BC67" s="56">
        <v>0.1</v>
      </c>
    </row>
    <row r="68" spans="1:56" ht="13.5" customHeight="1">
      <c r="A68">
        <f t="shared" si="0"/>
        <v>66</v>
      </c>
      <c r="B68" s="114"/>
      <c r="C68" s="51">
        <v>2</v>
      </c>
      <c r="D68" s="3">
        <v>2.9</v>
      </c>
      <c r="E68" s="3">
        <v>4.4000000000000004</v>
      </c>
      <c r="F68" s="3">
        <v>1.6</v>
      </c>
      <c r="G68" s="3">
        <v>2.5</v>
      </c>
      <c r="H68" s="3">
        <v>2.5</v>
      </c>
      <c r="I68" s="3">
        <v>2</v>
      </c>
      <c r="J68" s="3">
        <v>3.2</v>
      </c>
      <c r="K68" s="3">
        <v>6.1</v>
      </c>
      <c r="L68" s="3">
        <v>11.2</v>
      </c>
      <c r="M68" s="3"/>
      <c r="N68" s="3"/>
      <c r="O68" s="3"/>
      <c r="P68" s="3">
        <v>7.2</v>
      </c>
      <c r="Q68" s="3">
        <v>8.6999999999999993</v>
      </c>
      <c r="R68" s="3">
        <v>1.2</v>
      </c>
      <c r="S68" s="3">
        <v>0.3</v>
      </c>
      <c r="T68" s="3">
        <v>19.7</v>
      </c>
      <c r="U68" s="3">
        <v>2</v>
      </c>
      <c r="V68" s="3">
        <v>36.700000000000003</v>
      </c>
      <c r="W68" s="3">
        <v>3.2</v>
      </c>
      <c r="X68" s="3">
        <v>2.7</v>
      </c>
      <c r="Y68" s="3">
        <v>3.4</v>
      </c>
      <c r="Z68" s="3">
        <v>2.6</v>
      </c>
      <c r="AA68" s="3">
        <v>3.1</v>
      </c>
      <c r="AB68" s="3">
        <v>1.8</v>
      </c>
      <c r="AC68" s="3">
        <v>1.8</v>
      </c>
      <c r="AD68" s="3">
        <v>1.1000000000000001</v>
      </c>
      <c r="AE68" s="3">
        <v>3.1</v>
      </c>
      <c r="AF68" s="3">
        <v>2.7</v>
      </c>
      <c r="AG68" s="3">
        <v>1.1000000000000001</v>
      </c>
      <c r="AH68" s="3">
        <v>3</v>
      </c>
      <c r="AI68" s="3">
        <v>1.5</v>
      </c>
      <c r="AJ68" s="3">
        <v>32.299999999999997</v>
      </c>
      <c r="AK68" s="3">
        <v>7.3</v>
      </c>
      <c r="AL68" s="3">
        <v>3.6</v>
      </c>
      <c r="AM68" s="3">
        <v>3.7</v>
      </c>
      <c r="AN68" s="3">
        <v>1.4</v>
      </c>
      <c r="AO68" s="3">
        <v>1.7</v>
      </c>
      <c r="AP68" s="3">
        <v>1.6</v>
      </c>
      <c r="AQ68" s="3">
        <v>1.4</v>
      </c>
      <c r="AR68" s="3">
        <v>1.4</v>
      </c>
      <c r="AS68" s="3">
        <v>1.3</v>
      </c>
      <c r="AT68" s="3">
        <v>2.2999999999999998</v>
      </c>
      <c r="AU68" s="3">
        <v>1.7</v>
      </c>
      <c r="AV68" s="3">
        <v>2.9</v>
      </c>
      <c r="AW68" s="3">
        <v>2.5</v>
      </c>
      <c r="AX68" s="3">
        <v>2.1</v>
      </c>
      <c r="AY68" s="3">
        <v>1.6</v>
      </c>
      <c r="AZ68" s="3">
        <v>1.9</v>
      </c>
      <c r="BA68" s="3">
        <v>0.1</v>
      </c>
      <c r="BB68" s="3">
        <v>11.4</v>
      </c>
      <c r="BC68" s="56">
        <v>0.1</v>
      </c>
    </row>
    <row r="69" spans="1:56" ht="13.5" customHeight="1">
      <c r="A69">
        <f t="shared" ref="A69:A178" si="1">A68+1</f>
        <v>67</v>
      </c>
      <c r="B69" s="114"/>
      <c r="C69" s="51">
        <v>3</v>
      </c>
      <c r="D69" s="3">
        <v>2.9</v>
      </c>
      <c r="E69" s="3">
        <v>4.3</v>
      </c>
      <c r="F69" s="3">
        <v>1.5</v>
      </c>
      <c r="G69" s="3">
        <v>2</v>
      </c>
      <c r="H69" s="3">
        <v>2</v>
      </c>
      <c r="I69" s="3">
        <v>2.4</v>
      </c>
      <c r="J69" s="3">
        <v>3.2</v>
      </c>
      <c r="K69" s="3">
        <v>6.2</v>
      </c>
      <c r="L69" s="3"/>
      <c r="M69" s="3"/>
      <c r="N69" s="3"/>
      <c r="O69" s="3"/>
      <c r="P69" s="3">
        <v>3.2</v>
      </c>
      <c r="Q69" s="3">
        <v>2.1</v>
      </c>
      <c r="R69" s="3">
        <v>0.5</v>
      </c>
      <c r="S69" s="3">
        <v>0</v>
      </c>
      <c r="T69" s="3">
        <v>22.4</v>
      </c>
      <c r="U69" s="3">
        <v>1.3</v>
      </c>
      <c r="V69" s="3">
        <v>35.1</v>
      </c>
      <c r="W69" s="3">
        <v>1.8</v>
      </c>
      <c r="X69" s="3">
        <v>2.9</v>
      </c>
      <c r="Y69" s="3">
        <v>3.7</v>
      </c>
      <c r="Z69" s="3">
        <v>1.8</v>
      </c>
      <c r="AA69" s="3">
        <v>2.4</v>
      </c>
      <c r="AB69" s="3">
        <v>2</v>
      </c>
      <c r="AC69" s="3">
        <v>1.8</v>
      </c>
      <c r="AD69" s="3">
        <v>1.2</v>
      </c>
      <c r="AE69" s="3">
        <v>3.9</v>
      </c>
      <c r="AF69" s="3">
        <v>2.9</v>
      </c>
      <c r="AG69" s="3">
        <v>1</v>
      </c>
      <c r="AH69" s="3">
        <v>3</v>
      </c>
      <c r="AI69" s="3">
        <v>1.4</v>
      </c>
      <c r="AJ69" s="3">
        <v>32.700000000000003</v>
      </c>
      <c r="AK69" s="3">
        <v>8</v>
      </c>
      <c r="AL69" s="3">
        <v>3.2</v>
      </c>
      <c r="AM69" s="3">
        <v>3.7</v>
      </c>
      <c r="AN69" s="3">
        <v>1.4</v>
      </c>
      <c r="AO69" s="3">
        <v>1.6</v>
      </c>
      <c r="AP69" s="3">
        <v>1.6</v>
      </c>
      <c r="AQ69" s="3">
        <v>1.4</v>
      </c>
      <c r="AR69" s="3">
        <v>1.4</v>
      </c>
      <c r="AS69" s="3">
        <v>1.4</v>
      </c>
      <c r="AT69" s="3">
        <v>2.4</v>
      </c>
      <c r="AU69" s="3">
        <v>1.6</v>
      </c>
      <c r="AV69" s="3">
        <v>2.8</v>
      </c>
      <c r="AW69" s="3">
        <v>2.5</v>
      </c>
      <c r="AX69" s="3">
        <v>2</v>
      </c>
      <c r="AY69" s="3">
        <v>1.6</v>
      </c>
      <c r="AZ69" s="3">
        <v>1.2</v>
      </c>
      <c r="BA69" s="3">
        <v>0.5</v>
      </c>
      <c r="BB69" s="3">
        <v>13.2</v>
      </c>
      <c r="BC69" s="56">
        <v>0.2</v>
      </c>
    </row>
    <row r="70" spans="1:56" ht="13.5" customHeight="1">
      <c r="A70">
        <f t="shared" si="1"/>
        <v>68</v>
      </c>
      <c r="B70" s="114"/>
      <c r="C70" s="51">
        <v>4</v>
      </c>
      <c r="D70" s="3">
        <v>2.9</v>
      </c>
      <c r="E70" s="3">
        <v>3.8</v>
      </c>
      <c r="F70" s="3">
        <v>1.1000000000000001</v>
      </c>
      <c r="G70" s="3">
        <v>2</v>
      </c>
      <c r="H70" s="3">
        <v>1.2</v>
      </c>
      <c r="I70" s="3">
        <v>2</v>
      </c>
      <c r="J70" s="3">
        <v>3.2</v>
      </c>
      <c r="K70" s="3">
        <v>6.3</v>
      </c>
      <c r="L70" s="3"/>
      <c r="M70" s="3"/>
      <c r="N70" s="3"/>
      <c r="O70" s="3"/>
      <c r="P70" s="3">
        <v>2.7</v>
      </c>
      <c r="Q70" s="3">
        <v>1.8</v>
      </c>
      <c r="R70" s="3">
        <v>0.4</v>
      </c>
      <c r="S70" s="3">
        <v>0</v>
      </c>
      <c r="T70" s="3">
        <v>12.5</v>
      </c>
      <c r="U70" s="3">
        <v>1.2</v>
      </c>
      <c r="V70" s="3">
        <v>35.5</v>
      </c>
      <c r="W70" s="3">
        <v>2.1</v>
      </c>
      <c r="X70" s="3">
        <v>3.5</v>
      </c>
      <c r="Y70" s="3">
        <v>5.3</v>
      </c>
      <c r="Z70" s="3">
        <v>3</v>
      </c>
      <c r="AA70" s="3">
        <v>1.8</v>
      </c>
      <c r="AB70" s="3">
        <v>2</v>
      </c>
      <c r="AC70" s="3">
        <v>2.1</v>
      </c>
      <c r="AD70" s="3">
        <v>1.2</v>
      </c>
      <c r="AE70" s="3">
        <v>4.2</v>
      </c>
      <c r="AF70" s="3">
        <v>3.1</v>
      </c>
      <c r="AG70" s="3">
        <v>0.8</v>
      </c>
      <c r="AH70" s="3">
        <v>3</v>
      </c>
      <c r="AI70" s="3">
        <v>1.1000000000000001</v>
      </c>
      <c r="AJ70" s="3">
        <v>30.1</v>
      </c>
      <c r="AK70" s="3">
        <v>6.1</v>
      </c>
      <c r="AL70" s="3">
        <v>2</v>
      </c>
      <c r="AM70" s="3">
        <v>3.7</v>
      </c>
      <c r="AN70" s="3">
        <v>1.4</v>
      </c>
      <c r="AO70" s="3">
        <v>1.6</v>
      </c>
      <c r="AP70" s="3">
        <v>1.6</v>
      </c>
      <c r="AQ70" s="3">
        <v>1.4</v>
      </c>
      <c r="AR70" s="3">
        <v>1.4</v>
      </c>
      <c r="AS70" s="3">
        <v>1.5</v>
      </c>
      <c r="AT70" s="3">
        <v>2.4</v>
      </c>
      <c r="AU70" s="3">
        <v>1.6</v>
      </c>
      <c r="AV70" s="3">
        <v>2.7</v>
      </c>
      <c r="AW70" s="3">
        <v>2.6</v>
      </c>
      <c r="AX70" s="3">
        <v>1.9</v>
      </c>
      <c r="AY70" s="3">
        <v>4.4000000000000004</v>
      </c>
      <c r="AZ70" s="3">
        <v>1</v>
      </c>
      <c r="BA70" s="3">
        <v>0.8</v>
      </c>
      <c r="BB70" s="3">
        <v>9.3000000000000007</v>
      </c>
      <c r="BC70" s="56">
        <v>1.3</v>
      </c>
    </row>
    <row r="71" spans="1:56" ht="13.5" customHeight="1">
      <c r="A71">
        <f t="shared" si="1"/>
        <v>69</v>
      </c>
      <c r="B71" s="114"/>
      <c r="C71" s="51">
        <v>5</v>
      </c>
      <c r="D71" s="3">
        <v>2.7</v>
      </c>
      <c r="E71" s="3">
        <v>3.7</v>
      </c>
      <c r="F71" s="3">
        <v>1.1000000000000001</v>
      </c>
      <c r="G71" s="3">
        <v>1.8</v>
      </c>
      <c r="H71" s="3">
        <v>1.2</v>
      </c>
      <c r="I71" s="3">
        <v>2</v>
      </c>
      <c r="J71" s="3">
        <v>3.9</v>
      </c>
      <c r="K71" s="3">
        <v>6.4</v>
      </c>
      <c r="L71" s="3"/>
      <c r="M71" s="3"/>
      <c r="N71" s="3"/>
      <c r="O71" s="3"/>
      <c r="P71" s="3">
        <v>3.1</v>
      </c>
      <c r="Q71" s="3">
        <v>3</v>
      </c>
      <c r="R71" s="3">
        <v>1.6</v>
      </c>
      <c r="S71" s="3">
        <v>0.1</v>
      </c>
      <c r="T71" s="3">
        <v>4.5</v>
      </c>
      <c r="U71" s="3">
        <v>1.7</v>
      </c>
      <c r="V71" s="3">
        <v>35</v>
      </c>
      <c r="W71" s="3">
        <v>8.6999999999999993</v>
      </c>
      <c r="X71" s="3">
        <v>3.8</v>
      </c>
      <c r="Y71" s="3">
        <v>6.3</v>
      </c>
      <c r="Z71" s="3">
        <v>5.8</v>
      </c>
      <c r="AA71" s="3">
        <v>2.1</v>
      </c>
      <c r="AB71" s="3">
        <v>2.2000000000000002</v>
      </c>
      <c r="AC71" s="3">
        <v>2.2000000000000002</v>
      </c>
      <c r="AD71" s="3">
        <v>1.2</v>
      </c>
      <c r="AE71" s="3">
        <v>3.8</v>
      </c>
      <c r="AF71" s="3">
        <v>3.4</v>
      </c>
      <c r="AG71" s="3">
        <v>0.8</v>
      </c>
      <c r="AH71" s="3">
        <v>2.9</v>
      </c>
      <c r="AI71" s="3">
        <v>1.2</v>
      </c>
      <c r="AJ71" s="3">
        <v>29.1</v>
      </c>
      <c r="AK71" s="3">
        <v>6.1</v>
      </c>
      <c r="AL71" s="3">
        <v>2.8</v>
      </c>
      <c r="AM71" s="3">
        <v>3.7</v>
      </c>
      <c r="AN71" s="3">
        <v>1.5</v>
      </c>
      <c r="AO71" s="3">
        <v>1.6</v>
      </c>
      <c r="AP71" s="3">
        <v>1.6</v>
      </c>
      <c r="AQ71" s="3">
        <v>1.4</v>
      </c>
      <c r="AR71" s="3">
        <v>1.4</v>
      </c>
      <c r="AS71" s="3">
        <v>1.5</v>
      </c>
      <c r="AT71" s="3">
        <v>2.4</v>
      </c>
      <c r="AU71" s="3">
        <v>1.6</v>
      </c>
      <c r="AV71" s="3">
        <v>2.7</v>
      </c>
      <c r="AW71" s="3">
        <v>2.5</v>
      </c>
      <c r="AX71" s="3">
        <v>2</v>
      </c>
      <c r="AY71" s="3">
        <v>10.8</v>
      </c>
      <c r="AZ71" s="3">
        <v>0.7</v>
      </c>
      <c r="BA71" s="3">
        <v>0.9</v>
      </c>
      <c r="BB71" s="3">
        <v>2.4</v>
      </c>
      <c r="BC71" s="56">
        <v>3.3</v>
      </c>
    </row>
    <row r="72" spans="1:56" ht="13.5" customHeight="1">
      <c r="A72">
        <f t="shared" si="1"/>
        <v>70</v>
      </c>
      <c r="B72" s="114"/>
      <c r="C72" s="51">
        <v>6</v>
      </c>
      <c r="D72" s="3">
        <v>2.2000000000000002</v>
      </c>
      <c r="E72" s="3">
        <v>3.7</v>
      </c>
      <c r="F72" s="3">
        <v>1.1000000000000001</v>
      </c>
      <c r="G72" s="3">
        <v>1.1000000000000001</v>
      </c>
      <c r="H72" s="3">
        <v>1.3</v>
      </c>
      <c r="I72" s="3">
        <v>1.9</v>
      </c>
      <c r="J72" s="3">
        <v>5.4</v>
      </c>
      <c r="K72" s="3">
        <v>10.5</v>
      </c>
      <c r="L72" s="3"/>
      <c r="M72" s="3"/>
      <c r="N72" s="3"/>
      <c r="O72" s="3"/>
      <c r="P72" s="3"/>
      <c r="Q72" s="3">
        <v>8.8000000000000007</v>
      </c>
      <c r="R72" s="3">
        <v>2.4</v>
      </c>
      <c r="S72" s="3">
        <v>0.1</v>
      </c>
      <c r="T72" s="3">
        <v>3.5</v>
      </c>
      <c r="U72" s="3">
        <v>4.8</v>
      </c>
      <c r="V72" s="3">
        <v>35</v>
      </c>
      <c r="W72" s="3">
        <v>18.100000000000001</v>
      </c>
      <c r="X72" s="3">
        <v>4.4000000000000004</v>
      </c>
      <c r="Y72" s="3">
        <v>5</v>
      </c>
      <c r="Z72" s="3">
        <v>6.4</v>
      </c>
      <c r="AA72" s="3">
        <v>2.2000000000000002</v>
      </c>
      <c r="AB72" s="3">
        <v>2.2999999999999998</v>
      </c>
      <c r="AC72" s="3">
        <v>2.1</v>
      </c>
      <c r="AD72" s="3">
        <v>1.1000000000000001</v>
      </c>
      <c r="AE72" s="3">
        <v>4.5999999999999996</v>
      </c>
      <c r="AF72" s="3">
        <v>3</v>
      </c>
      <c r="AG72" s="3">
        <v>0.8</v>
      </c>
      <c r="AH72" s="3">
        <v>2.9</v>
      </c>
      <c r="AI72" s="3">
        <v>1.1000000000000001</v>
      </c>
      <c r="AJ72" s="3">
        <v>27.9</v>
      </c>
      <c r="AK72" s="3">
        <v>5.4</v>
      </c>
      <c r="AL72" s="3">
        <v>3.3</v>
      </c>
      <c r="AM72" s="3">
        <v>3.7</v>
      </c>
      <c r="AN72" s="3">
        <v>3.8</v>
      </c>
      <c r="AO72" s="3">
        <v>1.6</v>
      </c>
      <c r="AP72" s="3">
        <v>1.5</v>
      </c>
      <c r="AQ72" s="3">
        <v>1.4</v>
      </c>
      <c r="AR72" s="3">
        <v>1.3</v>
      </c>
      <c r="AS72" s="3">
        <v>1.4</v>
      </c>
      <c r="AT72" s="3">
        <v>2.4</v>
      </c>
      <c r="AU72" s="3">
        <v>1.4</v>
      </c>
      <c r="AV72" s="3">
        <v>2.7</v>
      </c>
      <c r="AW72" s="3">
        <v>2.1</v>
      </c>
      <c r="AX72" s="3">
        <v>2</v>
      </c>
      <c r="AY72" s="3">
        <v>20.8</v>
      </c>
      <c r="AZ72" s="3">
        <v>0.6</v>
      </c>
      <c r="BA72" s="3">
        <v>1</v>
      </c>
      <c r="BB72" s="3">
        <v>0.1</v>
      </c>
      <c r="BC72" s="56">
        <v>2.8</v>
      </c>
    </row>
    <row r="73" spans="1:56" ht="13.5" customHeight="1">
      <c r="A73">
        <f t="shared" si="1"/>
        <v>71</v>
      </c>
      <c r="B73" s="114"/>
      <c r="C73" s="51">
        <v>7</v>
      </c>
      <c r="D73" s="3">
        <v>2.1</v>
      </c>
      <c r="E73" s="3">
        <v>3.6</v>
      </c>
      <c r="F73" s="3">
        <v>1.2</v>
      </c>
      <c r="G73" s="3">
        <v>0.8</v>
      </c>
      <c r="H73" s="3">
        <v>1.1000000000000001</v>
      </c>
      <c r="I73" s="3">
        <v>2.2000000000000002</v>
      </c>
      <c r="J73" s="3">
        <v>6</v>
      </c>
      <c r="K73" s="3"/>
      <c r="L73" s="3"/>
      <c r="M73" s="3"/>
      <c r="N73" s="3"/>
      <c r="O73" s="3"/>
      <c r="P73" s="3"/>
      <c r="Q73" s="3">
        <v>10</v>
      </c>
      <c r="R73" s="3">
        <v>3.8</v>
      </c>
      <c r="S73" s="3">
        <v>0</v>
      </c>
      <c r="T73" s="3">
        <v>2.9</v>
      </c>
      <c r="U73" s="3">
        <v>6.7</v>
      </c>
      <c r="V73" s="3">
        <v>35</v>
      </c>
      <c r="W73" s="3">
        <v>26</v>
      </c>
      <c r="X73" s="3">
        <v>5.3</v>
      </c>
      <c r="Y73" s="3">
        <v>4.8</v>
      </c>
      <c r="Z73" s="3">
        <v>5.0999999999999996</v>
      </c>
      <c r="AA73" s="3">
        <v>2.6</v>
      </c>
      <c r="AB73" s="3">
        <v>2.1</v>
      </c>
      <c r="AC73" s="3">
        <v>2.1</v>
      </c>
      <c r="AD73" s="3">
        <v>1.1000000000000001</v>
      </c>
      <c r="AE73" s="3">
        <v>5</v>
      </c>
      <c r="AF73" s="3">
        <v>3.2</v>
      </c>
      <c r="AG73" s="3">
        <v>0.9</v>
      </c>
      <c r="AH73" s="3">
        <v>2.8</v>
      </c>
      <c r="AI73" s="3">
        <v>1.2</v>
      </c>
      <c r="AJ73" s="3">
        <v>23.1</v>
      </c>
      <c r="AK73" s="3">
        <v>5.5</v>
      </c>
      <c r="AL73" s="3">
        <v>4</v>
      </c>
      <c r="AM73" s="3">
        <v>3.7</v>
      </c>
      <c r="AN73" s="3">
        <v>4.7</v>
      </c>
      <c r="AO73" s="3">
        <v>1.6</v>
      </c>
      <c r="AP73" s="3">
        <v>1.5</v>
      </c>
      <c r="AQ73" s="3">
        <v>1.2</v>
      </c>
      <c r="AR73" s="3">
        <v>1.3</v>
      </c>
      <c r="AS73" s="3">
        <v>1.3</v>
      </c>
      <c r="AT73" s="3">
        <v>2.4</v>
      </c>
      <c r="AU73" s="3">
        <v>1.3</v>
      </c>
      <c r="AV73" s="3">
        <v>2.7</v>
      </c>
      <c r="AW73" s="3">
        <v>2.1</v>
      </c>
      <c r="AX73" s="3">
        <v>2</v>
      </c>
      <c r="AY73" s="3">
        <v>22</v>
      </c>
      <c r="AZ73" s="3">
        <v>1.5</v>
      </c>
      <c r="BA73" s="3">
        <v>1.1000000000000001</v>
      </c>
      <c r="BB73" s="3">
        <v>0.1</v>
      </c>
      <c r="BC73" s="56">
        <v>4.8</v>
      </c>
    </row>
    <row r="74" spans="1:56" ht="13.5" customHeight="1">
      <c r="A74">
        <f t="shared" si="1"/>
        <v>72</v>
      </c>
      <c r="B74" s="114"/>
      <c r="C74" s="51">
        <v>8</v>
      </c>
      <c r="D74" s="3">
        <v>2.2999999999999998</v>
      </c>
      <c r="E74" s="3">
        <v>3.5</v>
      </c>
      <c r="F74" s="3">
        <v>1.2</v>
      </c>
      <c r="G74" s="3">
        <v>0.9</v>
      </c>
      <c r="H74" s="3">
        <v>1</v>
      </c>
      <c r="I74" s="3">
        <v>2.4</v>
      </c>
      <c r="J74" s="3">
        <v>4.9000000000000004</v>
      </c>
      <c r="K74" s="3"/>
      <c r="L74" s="3"/>
      <c r="M74" s="3"/>
      <c r="N74" s="3"/>
      <c r="O74" s="3"/>
      <c r="P74" s="3"/>
      <c r="Q74" s="3">
        <v>3</v>
      </c>
      <c r="R74" s="3">
        <v>4.5</v>
      </c>
      <c r="S74" s="3">
        <v>0</v>
      </c>
      <c r="T74" s="3">
        <v>3.5</v>
      </c>
      <c r="U74" s="3">
        <v>7.2</v>
      </c>
      <c r="V74" s="3">
        <v>35</v>
      </c>
      <c r="W74" s="3">
        <v>27.1</v>
      </c>
      <c r="X74" s="3">
        <v>8.1999999999999993</v>
      </c>
      <c r="Y74" s="3">
        <v>4.9000000000000004</v>
      </c>
      <c r="Z74" s="3">
        <v>4.2</v>
      </c>
      <c r="AA74" s="3">
        <v>2.7</v>
      </c>
      <c r="AB74" s="3">
        <v>5</v>
      </c>
      <c r="AC74" s="3">
        <v>2.1</v>
      </c>
      <c r="AD74" s="3">
        <v>1.4</v>
      </c>
      <c r="AE74" s="3">
        <v>2.6</v>
      </c>
      <c r="AF74" s="3">
        <v>3.5</v>
      </c>
      <c r="AG74" s="3">
        <v>1.1000000000000001</v>
      </c>
      <c r="AH74" s="3">
        <v>2.7</v>
      </c>
      <c r="AI74" s="3">
        <v>0.9</v>
      </c>
      <c r="AJ74" s="3">
        <v>18.100000000000001</v>
      </c>
      <c r="AK74" s="3">
        <v>5.4</v>
      </c>
      <c r="AL74" s="3">
        <v>4.8</v>
      </c>
      <c r="AM74" s="3">
        <v>3.6</v>
      </c>
      <c r="AN74" s="3">
        <v>5.2</v>
      </c>
      <c r="AO74" s="3">
        <v>1.6</v>
      </c>
      <c r="AP74" s="3">
        <v>1.3</v>
      </c>
      <c r="AQ74" s="3">
        <v>1.2</v>
      </c>
      <c r="AR74" s="3">
        <v>1.2</v>
      </c>
      <c r="AS74" s="3">
        <v>1.3</v>
      </c>
      <c r="AT74" s="3">
        <v>2.4</v>
      </c>
      <c r="AU74" s="3">
        <v>1.5</v>
      </c>
      <c r="AV74" s="3">
        <v>2.6</v>
      </c>
      <c r="AW74" s="3">
        <v>2.2999999999999998</v>
      </c>
      <c r="AX74" s="3">
        <v>1.8</v>
      </c>
      <c r="AY74" s="3">
        <v>21.5</v>
      </c>
      <c r="AZ74" s="3">
        <v>2.1</v>
      </c>
      <c r="BA74" s="3">
        <v>1.2</v>
      </c>
      <c r="BB74" s="3">
        <v>0.1</v>
      </c>
      <c r="BC74" s="56">
        <v>5.4</v>
      </c>
    </row>
    <row r="75" spans="1:56" ht="13.5" customHeight="1">
      <c r="A75">
        <f t="shared" si="1"/>
        <v>73</v>
      </c>
      <c r="B75" s="114"/>
      <c r="C75" s="51">
        <v>9</v>
      </c>
      <c r="D75" s="3">
        <v>2.4</v>
      </c>
      <c r="E75" s="3">
        <v>3.5</v>
      </c>
      <c r="F75" s="3">
        <v>1.4</v>
      </c>
      <c r="G75" s="3">
        <v>1.3</v>
      </c>
      <c r="H75" s="3">
        <v>0.8</v>
      </c>
      <c r="I75" s="3">
        <v>2.1</v>
      </c>
      <c r="J75" s="3">
        <v>5.8</v>
      </c>
      <c r="K75" s="3"/>
      <c r="L75" s="3"/>
      <c r="M75" s="3"/>
      <c r="N75" s="3"/>
      <c r="O75" s="3"/>
      <c r="P75" s="3"/>
      <c r="Q75" s="3">
        <v>3.5</v>
      </c>
      <c r="R75" s="3">
        <v>4.4000000000000004</v>
      </c>
      <c r="S75" s="3">
        <v>0</v>
      </c>
      <c r="T75" s="3">
        <v>3.2</v>
      </c>
      <c r="U75" s="3">
        <v>15</v>
      </c>
      <c r="V75" s="3">
        <v>34.5</v>
      </c>
      <c r="W75" s="3">
        <v>36.4</v>
      </c>
      <c r="X75" s="3">
        <v>18.899999999999999</v>
      </c>
      <c r="Y75" s="3">
        <v>8.1</v>
      </c>
      <c r="Z75" s="3">
        <v>5.2</v>
      </c>
      <c r="AA75" s="3">
        <v>3.7</v>
      </c>
      <c r="AB75" s="3">
        <v>8.5</v>
      </c>
      <c r="AC75" s="3">
        <v>2.4</v>
      </c>
      <c r="AD75" s="3">
        <v>2.4</v>
      </c>
      <c r="AE75" s="3">
        <v>2.6</v>
      </c>
      <c r="AF75" s="3">
        <v>3.3</v>
      </c>
      <c r="AG75" s="3">
        <v>1.1000000000000001</v>
      </c>
      <c r="AH75" s="3">
        <v>3.1</v>
      </c>
      <c r="AI75" s="3">
        <v>0.9</v>
      </c>
      <c r="AJ75" s="3">
        <v>8.1</v>
      </c>
      <c r="AK75" s="3">
        <v>3.9</v>
      </c>
      <c r="AL75" s="3">
        <v>5.4</v>
      </c>
      <c r="AM75" s="3">
        <v>3.1</v>
      </c>
      <c r="AN75" s="3">
        <v>5.3</v>
      </c>
      <c r="AO75" s="3">
        <v>1.3</v>
      </c>
      <c r="AP75" s="3">
        <v>1</v>
      </c>
      <c r="AQ75" s="3">
        <v>1.2</v>
      </c>
      <c r="AR75" s="3">
        <v>1.2</v>
      </c>
      <c r="AS75" s="3">
        <v>1.3</v>
      </c>
      <c r="AT75" s="3">
        <v>2.4</v>
      </c>
      <c r="AU75" s="3">
        <v>1.5</v>
      </c>
      <c r="AV75" s="3">
        <v>2.6</v>
      </c>
      <c r="AW75" s="3">
        <v>2.2999999999999998</v>
      </c>
      <c r="AX75" s="3">
        <v>1.6</v>
      </c>
      <c r="AY75" s="3">
        <v>18.100000000000001</v>
      </c>
      <c r="AZ75" s="3">
        <v>3.7</v>
      </c>
      <c r="BA75" s="3">
        <v>1.3</v>
      </c>
      <c r="BB75" s="3">
        <v>0.2</v>
      </c>
      <c r="BC75" s="56">
        <v>4.8</v>
      </c>
    </row>
    <row r="76" spans="1:56" ht="13.5" customHeight="1">
      <c r="A76">
        <f t="shared" si="1"/>
        <v>74</v>
      </c>
      <c r="B76" s="114"/>
      <c r="C76" s="51">
        <v>10</v>
      </c>
      <c r="D76" s="3">
        <v>2.4</v>
      </c>
      <c r="E76" s="3">
        <v>3.7</v>
      </c>
      <c r="F76" s="3">
        <v>1.5</v>
      </c>
      <c r="G76" s="3">
        <v>1.5</v>
      </c>
      <c r="H76" s="3">
        <v>0.8</v>
      </c>
      <c r="I76" s="3">
        <v>2.1</v>
      </c>
      <c r="J76" s="3"/>
      <c r="K76" s="3"/>
      <c r="L76" s="3"/>
      <c r="M76" s="3"/>
      <c r="N76" s="3"/>
      <c r="O76" s="3"/>
      <c r="P76" s="3"/>
      <c r="Q76" s="3">
        <v>4</v>
      </c>
      <c r="R76" s="3">
        <v>6.3</v>
      </c>
      <c r="S76" s="3">
        <v>0.1</v>
      </c>
      <c r="T76" s="3">
        <v>3.4</v>
      </c>
      <c r="U76" s="3">
        <v>18.5</v>
      </c>
      <c r="V76" s="3">
        <v>34.4</v>
      </c>
      <c r="W76" s="3">
        <v>48.1</v>
      </c>
      <c r="X76" s="3">
        <v>31.5</v>
      </c>
      <c r="Y76" s="3">
        <v>15.1</v>
      </c>
      <c r="Z76" s="3">
        <v>6.9</v>
      </c>
      <c r="AA76" s="3">
        <v>9.6</v>
      </c>
      <c r="AB76" s="3">
        <v>12.4</v>
      </c>
      <c r="AC76" s="3">
        <v>4.4000000000000004</v>
      </c>
      <c r="AD76" s="3">
        <v>3.8</v>
      </c>
      <c r="AE76" s="3">
        <v>2.5</v>
      </c>
      <c r="AF76" s="3">
        <v>3</v>
      </c>
      <c r="AG76" s="3">
        <v>0.9</v>
      </c>
      <c r="AH76" s="3">
        <v>3</v>
      </c>
      <c r="AI76" s="3">
        <v>2.2999999999999998</v>
      </c>
      <c r="AJ76" s="3">
        <v>5</v>
      </c>
      <c r="AK76" s="3">
        <v>5.2</v>
      </c>
      <c r="AL76" s="3">
        <v>3.6</v>
      </c>
      <c r="AM76" s="3">
        <v>3.1</v>
      </c>
      <c r="AN76" s="3">
        <v>6.3</v>
      </c>
      <c r="AO76" s="3">
        <v>1.1000000000000001</v>
      </c>
      <c r="AP76" s="3">
        <v>1.7</v>
      </c>
      <c r="AQ76" s="3">
        <v>1</v>
      </c>
      <c r="AR76" s="3">
        <v>1.2</v>
      </c>
      <c r="AS76" s="3">
        <v>1</v>
      </c>
      <c r="AT76" s="3">
        <v>2.2999999999999998</v>
      </c>
      <c r="AU76" s="3">
        <v>1.5</v>
      </c>
      <c r="AV76" s="3">
        <v>2.6</v>
      </c>
      <c r="AW76" s="3">
        <v>1.7</v>
      </c>
      <c r="AX76" s="3">
        <v>1.6</v>
      </c>
      <c r="AY76" s="3">
        <v>13.5</v>
      </c>
      <c r="AZ76" s="3">
        <v>4.7</v>
      </c>
      <c r="BA76" s="3">
        <v>1.2</v>
      </c>
      <c r="BB76" s="3">
        <v>1.7</v>
      </c>
      <c r="BC76" s="56">
        <v>5.8</v>
      </c>
    </row>
    <row r="77" spans="1:56" ht="13.5" customHeight="1">
      <c r="A77">
        <f t="shared" si="1"/>
        <v>75</v>
      </c>
      <c r="B77" s="114"/>
      <c r="C77" s="51">
        <v>11</v>
      </c>
      <c r="D77" s="3">
        <v>2.5</v>
      </c>
      <c r="E77" s="3">
        <v>4.2</v>
      </c>
      <c r="F77" s="3">
        <v>1.6</v>
      </c>
      <c r="G77" s="3">
        <v>1.1000000000000001</v>
      </c>
      <c r="H77" s="3">
        <v>1</v>
      </c>
      <c r="I77" s="3">
        <v>1.7</v>
      </c>
      <c r="J77" s="3"/>
      <c r="K77" s="3"/>
      <c r="L77" s="3"/>
      <c r="M77" s="3"/>
      <c r="N77" s="3"/>
      <c r="O77" s="3"/>
      <c r="P77" s="3"/>
      <c r="Q77" s="3">
        <v>7.2</v>
      </c>
      <c r="R77" s="3">
        <v>7.1</v>
      </c>
      <c r="S77" s="3">
        <v>0.4</v>
      </c>
      <c r="T77" s="3">
        <v>3.1</v>
      </c>
      <c r="U77" s="3">
        <v>21.6</v>
      </c>
      <c r="V77" s="3">
        <v>33.200000000000003</v>
      </c>
      <c r="W77" s="3">
        <v>60</v>
      </c>
      <c r="X77" s="3">
        <v>47.3</v>
      </c>
      <c r="Y77" s="3">
        <v>33.6</v>
      </c>
      <c r="Z77" s="3">
        <v>18.8</v>
      </c>
      <c r="AA77" s="3">
        <v>13.4</v>
      </c>
      <c r="AB77" s="3"/>
      <c r="AC77" s="3"/>
      <c r="AD77" s="3">
        <v>6.8</v>
      </c>
      <c r="AE77" s="3">
        <v>2.9</v>
      </c>
      <c r="AF77" s="3">
        <v>3</v>
      </c>
      <c r="AG77" s="3">
        <v>0.9</v>
      </c>
      <c r="AH77" s="3">
        <v>3.2</v>
      </c>
      <c r="AI77" s="3"/>
      <c r="AJ77" s="3">
        <v>4.4000000000000004</v>
      </c>
      <c r="AK77" s="3"/>
      <c r="AL77" s="3">
        <v>3.1</v>
      </c>
      <c r="AM77" s="3">
        <v>3.5</v>
      </c>
      <c r="AN77" s="3"/>
      <c r="AO77" s="3">
        <v>1.1000000000000001</v>
      </c>
      <c r="AP77" s="3"/>
      <c r="AQ77" s="3">
        <v>1</v>
      </c>
      <c r="AR77" s="3">
        <v>1.1000000000000001</v>
      </c>
      <c r="AS77" s="3">
        <v>0.8</v>
      </c>
      <c r="AT77" s="3">
        <v>2</v>
      </c>
      <c r="AU77" s="3">
        <v>1.8</v>
      </c>
      <c r="AV77" s="3">
        <v>2.6</v>
      </c>
      <c r="AW77" s="3">
        <v>3</v>
      </c>
      <c r="AX77" s="3">
        <v>2.2000000000000002</v>
      </c>
      <c r="AY77" s="3">
        <v>6.5</v>
      </c>
      <c r="AZ77" s="3">
        <v>5.6</v>
      </c>
      <c r="BA77" s="3">
        <v>1.2</v>
      </c>
      <c r="BB77" s="3">
        <v>2.1</v>
      </c>
      <c r="BC77" s="56">
        <v>6.6</v>
      </c>
    </row>
    <row r="78" spans="1:56" ht="13.5" customHeight="1">
      <c r="A78">
        <f t="shared" si="1"/>
        <v>76</v>
      </c>
      <c r="B78" s="114"/>
      <c r="C78" s="51">
        <v>12</v>
      </c>
      <c r="D78" s="3">
        <v>2.9</v>
      </c>
      <c r="E78" s="3">
        <v>4.5</v>
      </c>
      <c r="F78" s="3">
        <v>1.6</v>
      </c>
      <c r="G78" s="3">
        <v>0.8</v>
      </c>
      <c r="H78" s="3">
        <v>1.3</v>
      </c>
      <c r="I78" s="3">
        <v>1.6</v>
      </c>
      <c r="J78" s="3"/>
      <c r="K78" s="3"/>
      <c r="L78" s="3"/>
      <c r="M78" s="3"/>
      <c r="N78" s="3"/>
      <c r="O78" s="3"/>
      <c r="P78" s="3"/>
      <c r="Q78" s="3">
        <v>11.9</v>
      </c>
      <c r="R78" s="3">
        <v>8.4</v>
      </c>
      <c r="S78" s="3">
        <v>1.3</v>
      </c>
      <c r="T78" s="3">
        <v>3</v>
      </c>
      <c r="U78" s="3">
        <v>26.7</v>
      </c>
      <c r="V78" s="3">
        <v>33.1</v>
      </c>
      <c r="W78" s="3">
        <v>78</v>
      </c>
      <c r="X78" s="3">
        <v>76.900000000000006</v>
      </c>
      <c r="Y78" s="3">
        <v>60</v>
      </c>
      <c r="Z78" s="3"/>
      <c r="AA78" s="3"/>
      <c r="AB78" s="3"/>
      <c r="AC78" s="3"/>
      <c r="AD78" s="3">
        <v>7.5</v>
      </c>
      <c r="AE78" s="3"/>
      <c r="AF78" s="3"/>
      <c r="AG78" s="3">
        <v>2.4</v>
      </c>
      <c r="AH78" s="3"/>
      <c r="AI78" s="3"/>
      <c r="AJ78" s="3">
        <v>4.5</v>
      </c>
      <c r="AK78" s="3"/>
      <c r="AL78" s="3"/>
      <c r="AM78" s="3"/>
      <c r="AN78" s="3"/>
      <c r="AO78" s="3"/>
      <c r="AP78" s="3"/>
      <c r="AQ78" s="3">
        <v>1</v>
      </c>
      <c r="AR78" s="3">
        <v>0.8</v>
      </c>
      <c r="AS78" s="3">
        <v>0.7</v>
      </c>
      <c r="AT78" s="3">
        <v>1.6</v>
      </c>
      <c r="AU78" s="3">
        <v>1.6</v>
      </c>
      <c r="AV78" s="3">
        <v>2.5</v>
      </c>
      <c r="AW78" s="3"/>
      <c r="AX78" s="3">
        <v>2.4</v>
      </c>
      <c r="AY78" s="3">
        <v>6.1</v>
      </c>
      <c r="AZ78" s="3">
        <v>5</v>
      </c>
      <c r="BA78" s="3">
        <v>1.5</v>
      </c>
      <c r="BB78" s="3">
        <v>2.2000000000000002</v>
      </c>
      <c r="BC78" s="56">
        <v>6.7</v>
      </c>
    </row>
    <row r="79" spans="1:56" ht="13.5" customHeight="1">
      <c r="A79">
        <f t="shared" si="1"/>
        <v>77</v>
      </c>
      <c r="B79" s="114"/>
      <c r="C79" s="51">
        <v>13</v>
      </c>
      <c r="D79" s="3">
        <v>3.1</v>
      </c>
      <c r="E79" s="3">
        <v>4.5999999999999996</v>
      </c>
      <c r="F79" s="3">
        <v>1.6</v>
      </c>
      <c r="G79" s="3">
        <v>0.9</v>
      </c>
      <c r="H79" s="3">
        <v>1.6</v>
      </c>
      <c r="I79" s="3"/>
      <c r="J79" s="3"/>
      <c r="K79" s="3"/>
      <c r="L79" s="3"/>
      <c r="M79" s="3"/>
      <c r="N79" s="3"/>
      <c r="O79" s="3"/>
      <c r="P79" s="3"/>
      <c r="Q79" s="3">
        <v>12.6</v>
      </c>
      <c r="R79" s="3">
        <v>9.3000000000000007</v>
      </c>
      <c r="S79" s="3">
        <v>4.2</v>
      </c>
      <c r="T79" s="3">
        <v>2.8</v>
      </c>
      <c r="U79" s="3">
        <v>30.8</v>
      </c>
      <c r="V79" s="3">
        <v>33.1</v>
      </c>
      <c r="W79" s="3">
        <v>101.5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>
        <v>0.7</v>
      </c>
      <c r="AS79" s="3">
        <v>0.6</v>
      </c>
      <c r="AT79" s="3">
        <v>1.9</v>
      </c>
      <c r="AU79" s="3">
        <v>1.1000000000000001</v>
      </c>
      <c r="AV79" s="3">
        <v>2.2999999999999998</v>
      </c>
      <c r="AW79" s="3"/>
      <c r="AX79" s="3">
        <v>2.4</v>
      </c>
      <c r="AY79" s="3">
        <v>3.6</v>
      </c>
      <c r="AZ79" s="3">
        <v>3.4</v>
      </c>
      <c r="BA79" s="3">
        <v>1.3</v>
      </c>
      <c r="BB79" s="3">
        <v>2.1</v>
      </c>
      <c r="BC79" s="56">
        <v>5.5</v>
      </c>
    </row>
    <row r="80" spans="1:56" ht="13.5" customHeight="1">
      <c r="A80">
        <f t="shared" si="1"/>
        <v>78</v>
      </c>
      <c r="B80" s="114"/>
      <c r="C80" s="51">
        <v>14</v>
      </c>
      <c r="D80" s="3">
        <v>3.3</v>
      </c>
      <c r="E80" s="3"/>
      <c r="F80" s="3">
        <v>1.7</v>
      </c>
      <c r="G80" s="3">
        <v>0.8</v>
      </c>
      <c r="H80" s="3">
        <v>1.9</v>
      </c>
      <c r="I80" s="3"/>
      <c r="J80" s="3"/>
      <c r="K80" s="3"/>
      <c r="L80" s="3"/>
      <c r="M80" s="3"/>
      <c r="N80" s="3"/>
      <c r="O80" s="3"/>
      <c r="P80" s="3"/>
      <c r="Q80" s="3">
        <v>12.8</v>
      </c>
      <c r="R80" s="3">
        <v>9.8000000000000007</v>
      </c>
      <c r="S80" s="3">
        <v>5.5</v>
      </c>
      <c r="T80" s="3">
        <v>3.1</v>
      </c>
      <c r="U80" s="3">
        <v>35.6</v>
      </c>
      <c r="V80" s="3">
        <v>33.6</v>
      </c>
      <c r="W80" s="3">
        <v>158.4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>
        <v>1.1000000000000001</v>
      </c>
      <c r="AS80" s="3"/>
      <c r="AT80" s="3"/>
      <c r="AU80" s="3">
        <v>1</v>
      </c>
      <c r="AV80" s="3">
        <v>2.1</v>
      </c>
      <c r="AW80" s="3"/>
      <c r="AX80" s="3">
        <v>1.8</v>
      </c>
      <c r="AY80" s="3">
        <v>3</v>
      </c>
      <c r="AZ80" s="3">
        <v>2.8</v>
      </c>
      <c r="BA80" s="3">
        <v>0.8</v>
      </c>
      <c r="BB80" s="3">
        <v>2.1</v>
      </c>
      <c r="BC80" s="56">
        <v>4.7</v>
      </c>
    </row>
    <row r="81" spans="1:55" ht="13.5" customHeight="1">
      <c r="A81">
        <f t="shared" si="1"/>
        <v>79</v>
      </c>
      <c r="B81" s="114"/>
      <c r="C81" s="51">
        <v>15</v>
      </c>
      <c r="D81" s="3">
        <v>3.5</v>
      </c>
      <c r="E81" s="3"/>
      <c r="F81" s="3">
        <v>2</v>
      </c>
      <c r="G81" s="3">
        <v>1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v>13.2</v>
      </c>
      <c r="T81" s="3">
        <v>3.9</v>
      </c>
      <c r="U81" s="3"/>
      <c r="V81" s="3">
        <v>34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>
        <v>0.8</v>
      </c>
      <c r="AV81" s="3">
        <v>1.8</v>
      </c>
      <c r="AW81" s="3"/>
      <c r="AX81" s="3"/>
      <c r="AY81" s="3">
        <v>2.8</v>
      </c>
      <c r="AZ81" s="3">
        <v>2.4</v>
      </c>
      <c r="BA81" s="3">
        <v>0.8</v>
      </c>
      <c r="BB81" s="3">
        <v>2.2999999999999998</v>
      </c>
      <c r="BC81" s="56">
        <v>4.8</v>
      </c>
    </row>
    <row r="82" spans="1:55" ht="13.5" customHeight="1">
      <c r="A82">
        <f t="shared" si="1"/>
        <v>80</v>
      </c>
      <c r="B82" s="114"/>
      <c r="C82" s="51">
        <v>16</v>
      </c>
      <c r="D82" s="3">
        <v>3.6</v>
      </c>
      <c r="E82" s="3"/>
      <c r="F82" s="3"/>
      <c r="G82" s="3">
        <v>1.8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v>16.399999999999999</v>
      </c>
      <c r="T82" s="3"/>
      <c r="U82" s="3"/>
      <c r="V82" s="3">
        <v>34.200000000000003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>
        <v>1.8</v>
      </c>
      <c r="AW82" s="3"/>
      <c r="AX82" s="3"/>
      <c r="AY82" s="3">
        <v>2.5</v>
      </c>
      <c r="AZ82" s="3">
        <v>2.4</v>
      </c>
      <c r="BA82" s="3">
        <v>0.8</v>
      </c>
      <c r="BB82" s="3">
        <v>2.2000000000000002</v>
      </c>
      <c r="BC82" s="56">
        <v>4.7</v>
      </c>
    </row>
    <row r="83" spans="1:55" ht="13.5" customHeight="1">
      <c r="A83">
        <f t="shared" si="1"/>
        <v>81</v>
      </c>
      <c r="B83" s="114"/>
      <c r="C83" s="51">
        <v>17</v>
      </c>
      <c r="D83" s="3">
        <v>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v>16.100000000000001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>
        <v>2.1</v>
      </c>
      <c r="AW83" s="3"/>
      <c r="AX83" s="3"/>
      <c r="AY83" s="3">
        <v>2.4</v>
      </c>
      <c r="AZ83" s="3">
        <v>2.2999999999999998</v>
      </c>
      <c r="BA83" s="3">
        <v>1.1000000000000001</v>
      </c>
      <c r="BB83" s="3">
        <v>2.1</v>
      </c>
      <c r="BC83" s="56">
        <v>4.3</v>
      </c>
    </row>
    <row r="84" spans="1:55" ht="13.5" customHeight="1">
      <c r="A84">
        <f t="shared" si="1"/>
        <v>82</v>
      </c>
      <c r="B84" s="114"/>
      <c r="C84" s="51">
        <v>18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>
        <v>2.5</v>
      </c>
      <c r="AZ84" s="3">
        <v>2.8</v>
      </c>
      <c r="BA84" s="3"/>
      <c r="BB84" s="3">
        <v>1.9</v>
      </c>
      <c r="BC84" s="56">
        <v>3.2</v>
      </c>
    </row>
    <row r="85" spans="1:55" ht="13.5" customHeight="1">
      <c r="A85">
        <f t="shared" si="1"/>
        <v>83</v>
      </c>
      <c r="B85" s="114"/>
      <c r="C85" s="51">
        <v>19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>
        <v>2.6</v>
      </c>
      <c r="AZ85" s="3"/>
      <c r="BA85" s="3"/>
      <c r="BB85" s="3">
        <v>2</v>
      </c>
      <c r="BC85" s="56">
        <v>4.5</v>
      </c>
    </row>
    <row r="86" spans="1:55" ht="13.5" customHeight="1" thickBot="1">
      <c r="A86">
        <f t="shared" si="1"/>
        <v>84</v>
      </c>
      <c r="B86" s="115"/>
      <c r="C86" s="60">
        <v>20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8"/>
    </row>
    <row r="87" spans="1:55" ht="13.5" customHeight="1">
      <c r="A87">
        <f t="shared" si="1"/>
        <v>85</v>
      </c>
      <c r="B87" s="116" t="s">
        <v>33</v>
      </c>
      <c r="C87" s="64">
        <v>1</v>
      </c>
      <c r="D87" s="81">
        <v>13</v>
      </c>
      <c r="E87" s="65">
        <v>15.7</v>
      </c>
      <c r="F87" s="65">
        <v>16.8</v>
      </c>
      <c r="G87" s="65">
        <v>15.8</v>
      </c>
      <c r="H87" s="65">
        <v>17</v>
      </c>
      <c r="I87" s="65">
        <v>18.399999999999999</v>
      </c>
      <c r="J87" s="65">
        <v>18.7</v>
      </c>
      <c r="K87" s="65">
        <v>19.8</v>
      </c>
      <c r="L87" s="65">
        <v>20</v>
      </c>
      <c r="M87" s="65">
        <v>21</v>
      </c>
      <c r="N87" s="65">
        <v>19.5</v>
      </c>
      <c r="O87" s="65">
        <v>20.8</v>
      </c>
      <c r="P87" s="65">
        <v>22.9</v>
      </c>
      <c r="Q87" s="65">
        <v>19.899999999999999</v>
      </c>
      <c r="R87" s="65">
        <v>22</v>
      </c>
      <c r="S87" s="65">
        <v>23.4</v>
      </c>
      <c r="T87" s="65">
        <v>20.6</v>
      </c>
      <c r="U87" s="65">
        <v>24.3</v>
      </c>
      <c r="V87" s="65">
        <v>19.7</v>
      </c>
      <c r="W87" s="65">
        <v>22.7</v>
      </c>
      <c r="X87" s="65">
        <v>24.2</v>
      </c>
      <c r="Y87" s="65">
        <v>23.6</v>
      </c>
      <c r="Z87" s="65">
        <v>25</v>
      </c>
      <c r="AA87" s="65">
        <v>23.4</v>
      </c>
      <c r="AB87" s="65">
        <v>22</v>
      </c>
      <c r="AC87" s="65">
        <v>22.5</v>
      </c>
      <c r="AD87" s="65">
        <v>21</v>
      </c>
      <c r="AE87" s="65">
        <v>19.3</v>
      </c>
      <c r="AF87" s="65">
        <v>18.399999999999999</v>
      </c>
      <c r="AG87" s="65">
        <v>16.7</v>
      </c>
      <c r="AH87" s="65">
        <v>16.399999999999999</v>
      </c>
      <c r="AI87" s="65">
        <v>15.9</v>
      </c>
      <c r="AJ87" s="65">
        <v>14.5</v>
      </c>
      <c r="AK87" s="65">
        <v>12.6</v>
      </c>
      <c r="AL87" s="65">
        <v>12.3</v>
      </c>
      <c r="AM87" s="65">
        <v>11.1</v>
      </c>
      <c r="AN87" s="65">
        <v>10.7</v>
      </c>
      <c r="AO87" s="65">
        <v>9.6</v>
      </c>
      <c r="AP87" s="65">
        <v>9</v>
      </c>
      <c r="AQ87" s="65">
        <v>7.8</v>
      </c>
      <c r="AR87" s="65">
        <v>7.5</v>
      </c>
      <c r="AS87" s="65">
        <v>6.9</v>
      </c>
      <c r="AT87" s="65">
        <v>6.8</v>
      </c>
      <c r="AU87" s="65">
        <v>6.9</v>
      </c>
      <c r="AV87" s="65">
        <v>6.5</v>
      </c>
      <c r="AW87" s="65">
        <v>7.8</v>
      </c>
      <c r="AX87" s="65">
        <v>7.6</v>
      </c>
      <c r="AY87" s="65">
        <v>11.6</v>
      </c>
      <c r="AZ87" s="65">
        <v>11.9</v>
      </c>
      <c r="BA87" s="65">
        <v>11.3</v>
      </c>
      <c r="BB87" s="65">
        <v>11.6</v>
      </c>
      <c r="BC87" s="66">
        <v>10</v>
      </c>
    </row>
    <row r="88" spans="1:55" ht="13.5" customHeight="1">
      <c r="A88">
        <f t="shared" si="1"/>
        <v>86</v>
      </c>
      <c r="B88" s="114"/>
      <c r="C88" s="51">
        <v>2</v>
      </c>
      <c r="D88" s="78">
        <v>12.8</v>
      </c>
      <c r="E88" s="3">
        <v>15.3</v>
      </c>
      <c r="F88" s="3">
        <v>16.600000000000001</v>
      </c>
      <c r="G88" s="3">
        <v>15.8</v>
      </c>
      <c r="H88" s="3">
        <v>16.899999999999999</v>
      </c>
      <c r="I88" s="3">
        <v>18.3</v>
      </c>
      <c r="J88" s="3">
        <v>18.2</v>
      </c>
      <c r="K88" s="3">
        <v>19.7</v>
      </c>
      <c r="L88" s="3">
        <v>18.8</v>
      </c>
      <c r="M88" s="3"/>
      <c r="N88" s="3"/>
      <c r="O88" s="3"/>
      <c r="P88" s="3">
        <v>22.5</v>
      </c>
      <c r="Q88" s="3">
        <v>19</v>
      </c>
      <c r="R88" s="3">
        <v>20</v>
      </c>
      <c r="S88" s="3">
        <v>21.5</v>
      </c>
      <c r="T88" s="3">
        <v>19.899999999999999</v>
      </c>
      <c r="U88" s="3">
        <v>21.6</v>
      </c>
      <c r="V88" s="3">
        <v>18.899999999999999</v>
      </c>
      <c r="W88" s="3">
        <v>19.899999999999999</v>
      </c>
      <c r="X88" s="3">
        <v>22.2</v>
      </c>
      <c r="Y88" s="3">
        <v>22.9</v>
      </c>
      <c r="Z88" s="3">
        <v>24</v>
      </c>
      <c r="AA88" s="3">
        <v>23.2</v>
      </c>
      <c r="AB88" s="3">
        <v>21.9</v>
      </c>
      <c r="AC88" s="3">
        <v>22.4</v>
      </c>
      <c r="AD88" s="3">
        <v>21</v>
      </c>
      <c r="AE88" s="3">
        <v>18.8</v>
      </c>
      <c r="AF88" s="3">
        <v>18.100000000000001</v>
      </c>
      <c r="AG88" s="3">
        <v>16.7</v>
      </c>
      <c r="AH88" s="3">
        <v>16.3</v>
      </c>
      <c r="AI88" s="3">
        <v>15.9</v>
      </c>
      <c r="AJ88" s="3">
        <v>14.6</v>
      </c>
      <c r="AK88" s="3">
        <v>12.5</v>
      </c>
      <c r="AL88" s="3">
        <v>12.2</v>
      </c>
      <c r="AM88" s="3">
        <v>11.1</v>
      </c>
      <c r="AN88" s="3">
        <v>10.7</v>
      </c>
      <c r="AO88" s="3">
        <v>9.5</v>
      </c>
      <c r="AP88" s="3">
        <v>9</v>
      </c>
      <c r="AQ88" s="3">
        <v>7.8</v>
      </c>
      <c r="AR88" s="3">
        <v>7.5</v>
      </c>
      <c r="AS88" s="3">
        <v>6.9</v>
      </c>
      <c r="AT88" s="3">
        <v>6.8</v>
      </c>
      <c r="AU88" s="3">
        <v>6.8</v>
      </c>
      <c r="AV88" s="3">
        <v>6.5</v>
      </c>
      <c r="AW88" s="3">
        <v>7.7</v>
      </c>
      <c r="AX88" s="3">
        <v>7.5</v>
      </c>
      <c r="AY88" s="3">
        <v>11.5</v>
      </c>
      <c r="AZ88" s="3">
        <v>11.9</v>
      </c>
      <c r="BA88" s="3">
        <v>11.2</v>
      </c>
      <c r="BB88" s="3">
        <v>11.6</v>
      </c>
      <c r="BC88" s="56">
        <v>10</v>
      </c>
    </row>
    <row r="89" spans="1:55" ht="13.5" customHeight="1">
      <c r="A89">
        <f t="shared" si="1"/>
        <v>87</v>
      </c>
      <c r="B89" s="114"/>
      <c r="C89" s="51">
        <v>3</v>
      </c>
      <c r="D89" s="78">
        <v>12.1</v>
      </c>
      <c r="E89" s="3">
        <v>15.1</v>
      </c>
      <c r="F89" s="3">
        <v>15.7</v>
      </c>
      <c r="G89" s="3">
        <v>15.5</v>
      </c>
      <c r="H89" s="3">
        <v>16.2</v>
      </c>
      <c r="I89" s="3">
        <v>18</v>
      </c>
      <c r="J89" s="3">
        <v>17.600000000000001</v>
      </c>
      <c r="K89" s="3">
        <v>19.5</v>
      </c>
      <c r="L89" s="3"/>
      <c r="M89" s="3"/>
      <c r="N89" s="3"/>
      <c r="O89" s="3"/>
      <c r="P89" s="3">
        <v>20.9</v>
      </c>
      <c r="Q89" s="3">
        <v>18.3</v>
      </c>
      <c r="R89" s="3">
        <v>19.5</v>
      </c>
      <c r="S89" s="3">
        <v>20.9</v>
      </c>
      <c r="T89" s="3">
        <v>19.100000000000001</v>
      </c>
      <c r="U89" s="3">
        <v>20.5</v>
      </c>
      <c r="V89" s="3">
        <v>18.5</v>
      </c>
      <c r="W89" s="3">
        <v>19.5</v>
      </c>
      <c r="X89" s="3">
        <v>21.4</v>
      </c>
      <c r="Y89" s="3">
        <v>21.4</v>
      </c>
      <c r="Z89" s="3">
        <v>22.5</v>
      </c>
      <c r="AA89" s="3">
        <v>22.5</v>
      </c>
      <c r="AB89" s="3">
        <v>21.8</v>
      </c>
      <c r="AC89" s="3">
        <v>21.8</v>
      </c>
      <c r="AD89" s="3">
        <v>20.8</v>
      </c>
      <c r="AE89" s="3">
        <v>18.399999999999999</v>
      </c>
      <c r="AF89" s="3">
        <v>18</v>
      </c>
      <c r="AG89" s="3">
        <v>16.7</v>
      </c>
      <c r="AH89" s="3">
        <v>16.3</v>
      </c>
      <c r="AI89" s="3">
        <v>15.7</v>
      </c>
      <c r="AJ89" s="3">
        <v>14.5</v>
      </c>
      <c r="AK89" s="3">
        <v>12.4</v>
      </c>
      <c r="AL89" s="3">
        <v>12.1</v>
      </c>
      <c r="AM89" s="3">
        <v>11.1</v>
      </c>
      <c r="AN89" s="3">
        <v>10.7</v>
      </c>
      <c r="AO89" s="3">
        <v>9.5</v>
      </c>
      <c r="AP89" s="3">
        <v>8.9</v>
      </c>
      <c r="AQ89" s="3">
        <v>7.8</v>
      </c>
      <c r="AR89" s="3">
        <v>7.5</v>
      </c>
      <c r="AS89" s="3">
        <v>6.9</v>
      </c>
      <c r="AT89" s="3">
        <v>6.7</v>
      </c>
      <c r="AU89" s="3">
        <v>6.7</v>
      </c>
      <c r="AV89" s="3">
        <v>6.5</v>
      </c>
      <c r="AW89" s="3">
        <v>7.6</v>
      </c>
      <c r="AX89" s="3">
        <v>7.4</v>
      </c>
      <c r="AY89" s="3">
        <v>11.5</v>
      </c>
      <c r="AZ89" s="3">
        <v>11.7</v>
      </c>
      <c r="BA89" s="3">
        <v>10.5</v>
      </c>
      <c r="BB89" s="3">
        <v>11.6</v>
      </c>
      <c r="BC89" s="56">
        <v>10</v>
      </c>
    </row>
    <row r="90" spans="1:55" ht="13.5" customHeight="1">
      <c r="A90">
        <f t="shared" si="1"/>
        <v>88</v>
      </c>
      <c r="B90" s="114"/>
      <c r="C90" s="51">
        <v>4</v>
      </c>
      <c r="D90" s="78">
        <v>11.5</v>
      </c>
      <c r="E90" s="3">
        <v>14.4</v>
      </c>
      <c r="F90" s="3">
        <v>15.2</v>
      </c>
      <c r="G90" s="3">
        <v>15.2</v>
      </c>
      <c r="H90" s="3">
        <v>15.1</v>
      </c>
      <c r="I90" s="3">
        <v>16.899999999999999</v>
      </c>
      <c r="J90" s="3">
        <v>16.7</v>
      </c>
      <c r="K90" s="3">
        <v>19.3</v>
      </c>
      <c r="L90" s="3"/>
      <c r="M90" s="3"/>
      <c r="N90" s="3"/>
      <c r="O90" s="3"/>
      <c r="P90" s="3">
        <v>20.2</v>
      </c>
      <c r="Q90" s="3">
        <v>18</v>
      </c>
      <c r="R90" s="3">
        <v>19.100000000000001</v>
      </c>
      <c r="S90" s="3">
        <v>20.399999999999999</v>
      </c>
      <c r="T90" s="3">
        <v>18.899999999999999</v>
      </c>
      <c r="U90" s="3">
        <v>20.100000000000001</v>
      </c>
      <c r="V90" s="3">
        <v>18.5</v>
      </c>
      <c r="W90" s="3">
        <v>19.3</v>
      </c>
      <c r="X90" s="3">
        <v>20.8</v>
      </c>
      <c r="Y90" s="3">
        <v>20.7</v>
      </c>
      <c r="Z90" s="3">
        <v>21.8</v>
      </c>
      <c r="AA90" s="3">
        <v>21.7</v>
      </c>
      <c r="AB90" s="3">
        <v>21.1</v>
      </c>
      <c r="AC90" s="3">
        <v>21.2</v>
      </c>
      <c r="AD90" s="3">
        <v>20.6</v>
      </c>
      <c r="AE90" s="3">
        <v>18.100000000000001</v>
      </c>
      <c r="AF90" s="3">
        <v>17.600000000000001</v>
      </c>
      <c r="AG90" s="3">
        <v>16.600000000000001</v>
      </c>
      <c r="AH90" s="3">
        <v>16.3</v>
      </c>
      <c r="AI90" s="3">
        <v>15.6</v>
      </c>
      <c r="AJ90" s="3">
        <v>14.5</v>
      </c>
      <c r="AK90" s="3">
        <v>12.3</v>
      </c>
      <c r="AL90" s="3">
        <v>11.9</v>
      </c>
      <c r="AM90" s="3">
        <v>11.1</v>
      </c>
      <c r="AN90" s="3">
        <v>10.7</v>
      </c>
      <c r="AO90" s="3">
        <v>9.4</v>
      </c>
      <c r="AP90" s="3">
        <v>8.9</v>
      </c>
      <c r="AQ90" s="3">
        <v>7.8</v>
      </c>
      <c r="AR90" s="3">
        <v>7.5</v>
      </c>
      <c r="AS90" s="3">
        <v>6.9</v>
      </c>
      <c r="AT90" s="3">
        <v>6.7</v>
      </c>
      <c r="AU90" s="3">
        <v>6.7</v>
      </c>
      <c r="AV90" s="3">
        <v>6.5</v>
      </c>
      <c r="AW90" s="3">
        <v>7.4</v>
      </c>
      <c r="AX90" s="3">
        <v>7.4</v>
      </c>
      <c r="AY90" s="3">
        <v>11.1</v>
      </c>
      <c r="AZ90" s="3">
        <v>11.6</v>
      </c>
      <c r="BA90" s="3">
        <v>9.9</v>
      </c>
      <c r="BB90" s="3">
        <v>11.4</v>
      </c>
      <c r="BC90" s="56">
        <v>9.8000000000000007</v>
      </c>
    </row>
    <row r="91" spans="1:55" ht="13.5" customHeight="1">
      <c r="A91">
        <f t="shared" si="1"/>
        <v>89</v>
      </c>
      <c r="B91" s="114"/>
      <c r="C91" s="51">
        <v>5</v>
      </c>
      <c r="D91" s="78">
        <v>10.9</v>
      </c>
      <c r="E91" s="3">
        <v>13.6</v>
      </c>
      <c r="F91" s="3">
        <v>14.7</v>
      </c>
      <c r="G91" s="3">
        <v>14.9</v>
      </c>
      <c r="H91" s="3">
        <v>14.5</v>
      </c>
      <c r="I91" s="3">
        <v>15.4</v>
      </c>
      <c r="J91" s="3">
        <v>16.3</v>
      </c>
      <c r="K91" s="3">
        <v>18.7</v>
      </c>
      <c r="L91" s="3"/>
      <c r="M91" s="3"/>
      <c r="N91" s="3"/>
      <c r="O91" s="3"/>
      <c r="P91" s="3">
        <v>20</v>
      </c>
      <c r="Q91" s="3">
        <v>17.8</v>
      </c>
      <c r="R91" s="3">
        <v>18.7</v>
      </c>
      <c r="S91" s="3">
        <v>20</v>
      </c>
      <c r="T91" s="3">
        <v>18.399999999999999</v>
      </c>
      <c r="U91" s="3">
        <v>19.7</v>
      </c>
      <c r="V91" s="3">
        <v>18.399999999999999</v>
      </c>
      <c r="W91" s="3">
        <v>19</v>
      </c>
      <c r="X91" s="3">
        <v>20.5</v>
      </c>
      <c r="Y91" s="3">
        <v>20.3</v>
      </c>
      <c r="Z91" s="3">
        <v>21.4</v>
      </c>
      <c r="AA91" s="3">
        <v>21.2</v>
      </c>
      <c r="AB91" s="3">
        <v>20.5</v>
      </c>
      <c r="AC91" s="3">
        <v>20.8</v>
      </c>
      <c r="AD91" s="3">
        <v>20.2</v>
      </c>
      <c r="AE91" s="3">
        <v>18</v>
      </c>
      <c r="AF91" s="3">
        <v>17.399999999999999</v>
      </c>
      <c r="AG91" s="3">
        <v>16.5</v>
      </c>
      <c r="AH91" s="3">
        <v>16.2</v>
      </c>
      <c r="AI91" s="3">
        <v>15.5</v>
      </c>
      <c r="AJ91" s="3">
        <v>14.5</v>
      </c>
      <c r="AK91" s="3">
        <v>12.2</v>
      </c>
      <c r="AL91" s="3">
        <v>11.8</v>
      </c>
      <c r="AM91" s="3">
        <v>11.1</v>
      </c>
      <c r="AN91" s="3">
        <v>10.6</v>
      </c>
      <c r="AO91" s="3">
        <v>9.4</v>
      </c>
      <c r="AP91" s="3">
        <v>8.9</v>
      </c>
      <c r="AQ91" s="3">
        <v>7.8</v>
      </c>
      <c r="AR91" s="3">
        <v>7.5</v>
      </c>
      <c r="AS91" s="3">
        <v>6.9</v>
      </c>
      <c r="AT91" s="3">
        <v>6.7</v>
      </c>
      <c r="AU91" s="3">
        <v>6.5</v>
      </c>
      <c r="AV91" s="3">
        <v>6.4</v>
      </c>
      <c r="AW91" s="3">
        <v>7.3</v>
      </c>
      <c r="AX91" s="3">
        <v>7.3</v>
      </c>
      <c r="AY91" s="3">
        <v>11</v>
      </c>
      <c r="AZ91" s="3">
        <v>11.4</v>
      </c>
      <c r="BA91" s="3">
        <v>9.6999999999999993</v>
      </c>
      <c r="BB91" s="3">
        <v>11.1</v>
      </c>
      <c r="BC91" s="56">
        <v>9.6999999999999993</v>
      </c>
    </row>
    <row r="92" spans="1:55" ht="13.5" customHeight="1">
      <c r="A92">
        <f t="shared" si="1"/>
        <v>90</v>
      </c>
      <c r="B92" s="114"/>
      <c r="C92" s="51">
        <v>6</v>
      </c>
      <c r="D92" s="78">
        <v>10.6</v>
      </c>
      <c r="E92" s="3">
        <v>12</v>
      </c>
      <c r="F92" s="3">
        <v>14.2</v>
      </c>
      <c r="G92" s="3">
        <v>14.4</v>
      </c>
      <c r="H92" s="3">
        <v>14</v>
      </c>
      <c r="I92" s="3">
        <v>14.6</v>
      </c>
      <c r="J92" s="3">
        <v>15.9</v>
      </c>
      <c r="K92" s="3">
        <v>17.899999999999999</v>
      </c>
      <c r="L92" s="3"/>
      <c r="M92" s="3"/>
      <c r="N92" s="3"/>
      <c r="O92" s="3"/>
      <c r="P92" s="3"/>
      <c r="Q92" s="3">
        <v>17.7</v>
      </c>
      <c r="R92" s="3">
        <v>18.600000000000001</v>
      </c>
      <c r="S92" s="3">
        <v>19.600000000000001</v>
      </c>
      <c r="T92" s="3">
        <v>17.899999999999999</v>
      </c>
      <c r="U92" s="3">
        <v>19.3</v>
      </c>
      <c r="V92" s="3">
        <v>18.399999999999999</v>
      </c>
      <c r="W92" s="3">
        <v>18.899999999999999</v>
      </c>
      <c r="X92" s="3">
        <v>19.899999999999999</v>
      </c>
      <c r="Y92" s="3">
        <v>20</v>
      </c>
      <c r="Z92" s="3">
        <v>21</v>
      </c>
      <c r="AA92" s="3">
        <v>21</v>
      </c>
      <c r="AB92" s="3">
        <v>20.100000000000001</v>
      </c>
      <c r="AC92" s="3">
        <v>20.399999999999999</v>
      </c>
      <c r="AD92" s="3">
        <v>19.899999999999999</v>
      </c>
      <c r="AE92" s="3">
        <v>17.7</v>
      </c>
      <c r="AF92" s="3">
        <v>17.2</v>
      </c>
      <c r="AG92" s="3">
        <v>16.399999999999999</v>
      </c>
      <c r="AH92" s="3">
        <v>16.100000000000001</v>
      </c>
      <c r="AI92" s="3">
        <v>15.5</v>
      </c>
      <c r="AJ92" s="3">
        <v>14.5</v>
      </c>
      <c r="AK92" s="3">
        <v>12.1</v>
      </c>
      <c r="AL92" s="3">
        <v>11.8</v>
      </c>
      <c r="AM92" s="3">
        <v>11.1</v>
      </c>
      <c r="AN92" s="3">
        <v>10.6</v>
      </c>
      <c r="AO92" s="3">
        <v>9.4</v>
      </c>
      <c r="AP92" s="3">
        <v>8.9</v>
      </c>
      <c r="AQ92" s="3">
        <v>7.8</v>
      </c>
      <c r="AR92" s="3">
        <v>7.5</v>
      </c>
      <c r="AS92" s="3">
        <v>6.9</v>
      </c>
      <c r="AT92" s="3">
        <v>6.7</v>
      </c>
      <c r="AU92" s="3">
        <v>6.4</v>
      </c>
      <c r="AV92" s="3">
        <v>6.4</v>
      </c>
      <c r="AW92" s="3">
        <v>7</v>
      </c>
      <c r="AX92" s="3">
        <v>7.3</v>
      </c>
      <c r="AY92" s="3">
        <v>10.7</v>
      </c>
      <c r="AZ92" s="3">
        <v>11.3</v>
      </c>
      <c r="BA92" s="3">
        <v>9.5</v>
      </c>
      <c r="BB92" s="3">
        <v>10.8</v>
      </c>
      <c r="BC92" s="56">
        <v>9.6999999999999993</v>
      </c>
    </row>
    <row r="93" spans="1:55" ht="13.5" customHeight="1">
      <c r="A93">
        <f t="shared" si="1"/>
        <v>91</v>
      </c>
      <c r="B93" s="114"/>
      <c r="C93" s="51">
        <v>7</v>
      </c>
      <c r="D93" s="78">
        <v>10.199999999999999</v>
      </c>
      <c r="E93" s="3">
        <v>11.2</v>
      </c>
      <c r="F93" s="3">
        <v>13.9</v>
      </c>
      <c r="G93" s="3">
        <v>13.8</v>
      </c>
      <c r="H93" s="3">
        <v>13.6</v>
      </c>
      <c r="I93" s="3">
        <v>14.1</v>
      </c>
      <c r="J93" s="3">
        <v>15.2</v>
      </c>
      <c r="K93" s="3"/>
      <c r="L93" s="3"/>
      <c r="M93" s="3"/>
      <c r="N93" s="3"/>
      <c r="O93" s="3"/>
      <c r="P93" s="3"/>
      <c r="Q93" s="3">
        <v>17.7</v>
      </c>
      <c r="R93" s="3">
        <v>18.3</v>
      </c>
      <c r="S93" s="3">
        <v>19.3</v>
      </c>
      <c r="T93" s="3">
        <v>17.8</v>
      </c>
      <c r="U93" s="3">
        <v>18.899999999999999</v>
      </c>
      <c r="V93" s="3">
        <v>18.399999999999999</v>
      </c>
      <c r="W93" s="3">
        <v>18.7</v>
      </c>
      <c r="X93" s="3">
        <v>19.399999999999999</v>
      </c>
      <c r="Y93" s="3">
        <v>19.7</v>
      </c>
      <c r="Z93" s="3">
        <v>20.7</v>
      </c>
      <c r="AA93" s="3">
        <v>20.8</v>
      </c>
      <c r="AB93" s="3">
        <v>19.8</v>
      </c>
      <c r="AC93" s="3">
        <v>20.2</v>
      </c>
      <c r="AD93" s="3">
        <v>19.7</v>
      </c>
      <c r="AE93" s="3">
        <v>17.600000000000001</v>
      </c>
      <c r="AF93" s="3">
        <v>17.100000000000001</v>
      </c>
      <c r="AG93" s="3">
        <v>16.399999999999999</v>
      </c>
      <c r="AH93" s="3">
        <v>16</v>
      </c>
      <c r="AI93" s="3">
        <v>15.4</v>
      </c>
      <c r="AJ93" s="3">
        <v>14.4</v>
      </c>
      <c r="AK93" s="3">
        <v>12.1</v>
      </c>
      <c r="AL93" s="3">
        <v>11.8</v>
      </c>
      <c r="AM93" s="3">
        <v>11.1</v>
      </c>
      <c r="AN93" s="3">
        <v>10.6</v>
      </c>
      <c r="AO93" s="3">
        <v>9.4</v>
      </c>
      <c r="AP93" s="3">
        <v>8.8000000000000007</v>
      </c>
      <c r="AQ93" s="3">
        <v>7.8</v>
      </c>
      <c r="AR93" s="3">
        <v>7.5</v>
      </c>
      <c r="AS93" s="3">
        <v>6.8</v>
      </c>
      <c r="AT93" s="3">
        <v>6.7</v>
      </c>
      <c r="AU93" s="3">
        <v>6.3</v>
      </c>
      <c r="AV93" s="3">
        <v>6.3</v>
      </c>
      <c r="AW93" s="3">
        <v>6.9</v>
      </c>
      <c r="AX93" s="3">
        <v>7.1</v>
      </c>
      <c r="AY93" s="3">
        <v>10.5</v>
      </c>
      <c r="AZ93" s="3">
        <v>11.2</v>
      </c>
      <c r="BA93" s="3">
        <v>9.5</v>
      </c>
      <c r="BB93" s="3">
        <v>10.3</v>
      </c>
      <c r="BC93" s="56">
        <v>9.6999999999999993</v>
      </c>
    </row>
    <row r="94" spans="1:55" ht="13.5" customHeight="1">
      <c r="A94">
        <f t="shared" si="1"/>
        <v>92</v>
      </c>
      <c r="B94" s="114"/>
      <c r="C94" s="51">
        <v>8</v>
      </c>
      <c r="D94" s="78">
        <v>10.1</v>
      </c>
      <c r="E94" s="3">
        <v>10.5</v>
      </c>
      <c r="F94" s="3">
        <v>13.5</v>
      </c>
      <c r="G94" s="3">
        <v>13.4</v>
      </c>
      <c r="H94" s="3">
        <v>13.1</v>
      </c>
      <c r="I94" s="3">
        <v>13.5</v>
      </c>
      <c r="J94" s="3">
        <v>14.1</v>
      </c>
      <c r="K94" s="3"/>
      <c r="L94" s="3"/>
      <c r="M94" s="3"/>
      <c r="N94" s="3"/>
      <c r="O94" s="3"/>
      <c r="P94" s="3"/>
      <c r="Q94" s="3">
        <v>17.600000000000001</v>
      </c>
      <c r="R94" s="3">
        <v>18.100000000000001</v>
      </c>
      <c r="S94" s="3">
        <v>19.100000000000001</v>
      </c>
      <c r="T94" s="3">
        <v>17.8</v>
      </c>
      <c r="U94" s="3">
        <v>18.7</v>
      </c>
      <c r="V94" s="3">
        <v>18.399999999999999</v>
      </c>
      <c r="W94" s="3">
        <v>18.7</v>
      </c>
      <c r="X94" s="3">
        <v>19.100000000000001</v>
      </c>
      <c r="Y94" s="3">
        <v>19.5</v>
      </c>
      <c r="Z94" s="3">
        <v>20.3</v>
      </c>
      <c r="AA94" s="3">
        <v>20.5</v>
      </c>
      <c r="AB94" s="3">
        <v>19.600000000000001</v>
      </c>
      <c r="AC94" s="3">
        <v>20.100000000000001</v>
      </c>
      <c r="AD94" s="3">
        <v>19.399999999999999</v>
      </c>
      <c r="AE94" s="3">
        <v>17.399999999999999</v>
      </c>
      <c r="AF94" s="3">
        <v>17</v>
      </c>
      <c r="AG94" s="3">
        <v>16.3</v>
      </c>
      <c r="AH94" s="3">
        <v>16</v>
      </c>
      <c r="AI94" s="3">
        <v>15.4</v>
      </c>
      <c r="AJ94" s="3">
        <v>14.3</v>
      </c>
      <c r="AK94" s="3">
        <v>12</v>
      </c>
      <c r="AL94" s="3">
        <v>11.8</v>
      </c>
      <c r="AM94" s="3">
        <v>11.1</v>
      </c>
      <c r="AN94" s="3">
        <v>10.6</v>
      </c>
      <c r="AO94" s="3">
        <v>9.3000000000000007</v>
      </c>
      <c r="AP94" s="3">
        <v>8.6999999999999993</v>
      </c>
      <c r="AQ94" s="3">
        <v>7.8</v>
      </c>
      <c r="AR94" s="3">
        <v>7.5</v>
      </c>
      <c r="AS94" s="3">
        <v>6.8</v>
      </c>
      <c r="AT94" s="3">
        <v>6.6</v>
      </c>
      <c r="AU94" s="3">
        <v>6.3</v>
      </c>
      <c r="AV94" s="3">
        <v>6.3</v>
      </c>
      <c r="AW94" s="3">
        <v>6.9</v>
      </c>
      <c r="AX94" s="3">
        <v>7</v>
      </c>
      <c r="AY94" s="3">
        <v>10.4</v>
      </c>
      <c r="AZ94" s="3">
        <v>11.1</v>
      </c>
      <c r="BA94" s="3">
        <v>9.1999999999999993</v>
      </c>
      <c r="BB94" s="3">
        <v>10.199999999999999</v>
      </c>
      <c r="BC94" s="56">
        <v>9.6</v>
      </c>
    </row>
    <row r="95" spans="1:55" ht="13.5" customHeight="1">
      <c r="A95">
        <f t="shared" si="1"/>
        <v>93</v>
      </c>
      <c r="B95" s="114"/>
      <c r="C95" s="51">
        <v>9</v>
      </c>
      <c r="D95" s="78">
        <v>9.8000000000000007</v>
      </c>
      <c r="E95" s="3">
        <v>10.1</v>
      </c>
      <c r="F95" s="3">
        <v>12.7</v>
      </c>
      <c r="G95" s="3">
        <v>13</v>
      </c>
      <c r="H95" s="3">
        <v>12.8</v>
      </c>
      <c r="I95" s="3">
        <v>12.6</v>
      </c>
      <c r="J95" s="3">
        <v>13.1</v>
      </c>
      <c r="K95" s="3"/>
      <c r="L95" s="3"/>
      <c r="M95" s="3"/>
      <c r="N95" s="3"/>
      <c r="O95" s="3"/>
      <c r="P95" s="3"/>
      <c r="Q95" s="3">
        <v>17.5</v>
      </c>
      <c r="R95" s="3">
        <v>17.899999999999999</v>
      </c>
      <c r="S95" s="3">
        <v>18.899999999999999</v>
      </c>
      <c r="T95" s="3">
        <v>17.8</v>
      </c>
      <c r="U95" s="3">
        <v>18.2</v>
      </c>
      <c r="V95" s="3">
        <v>18.399999999999999</v>
      </c>
      <c r="W95" s="3">
        <v>18.5</v>
      </c>
      <c r="X95" s="3">
        <v>19.2</v>
      </c>
      <c r="Y95" s="3">
        <v>19.2</v>
      </c>
      <c r="Z95" s="3">
        <v>19.899999999999999</v>
      </c>
      <c r="AA95" s="3">
        <v>20.100000000000001</v>
      </c>
      <c r="AB95" s="3">
        <v>19.399999999999999</v>
      </c>
      <c r="AC95" s="3">
        <v>19.899999999999999</v>
      </c>
      <c r="AD95" s="3">
        <v>19.3</v>
      </c>
      <c r="AE95" s="3">
        <v>17.3</v>
      </c>
      <c r="AF95" s="3">
        <v>16.899999999999999</v>
      </c>
      <c r="AG95" s="3">
        <v>16.2</v>
      </c>
      <c r="AH95" s="3">
        <v>15.9</v>
      </c>
      <c r="AI95" s="3">
        <v>15.1</v>
      </c>
      <c r="AJ95" s="3">
        <v>13.8</v>
      </c>
      <c r="AK95" s="3">
        <v>11.8</v>
      </c>
      <c r="AL95" s="3">
        <v>11.8</v>
      </c>
      <c r="AM95" s="3">
        <v>10.8</v>
      </c>
      <c r="AN95" s="3">
        <v>10.6</v>
      </c>
      <c r="AO95" s="3">
        <v>9</v>
      </c>
      <c r="AP95" s="3">
        <v>8.3000000000000007</v>
      </c>
      <c r="AQ95" s="3">
        <v>7.8</v>
      </c>
      <c r="AR95" s="3">
        <v>7.5</v>
      </c>
      <c r="AS95" s="3">
        <v>6.7</v>
      </c>
      <c r="AT95" s="3">
        <v>6.6</v>
      </c>
      <c r="AU95" s="3">
        <v>6.3</v>
      </c>
      <c r="AV95" s="3">
        <v>6.3</v>
      </c>
      <c r="AW95" s="3">
        <v>6.7</v>
      </c>
      <c r="AX95" s="3">
        <v>6.6</v>
      </c>
      <c r="AY95" s="3">
        <v>10</v>
      </c>
      <c r="AZ95" s="3">
        <v>10.7</v>
      </c>
      <c r="BA95" s="3">
        <v>9.1</v>
      </c>
      <c r="BB95" s="3">
        <v>9.9</v>
      </c>
      <c r="BC95" s="56">
        <v>9.4</v>
      </c>
    </row>
    <row r="96" spans="1:55" ht="13.5" customHeight="1">
      <c r="A96">
        <f t="shared" si="1"/>
        <v>94</v>
      </c>
      <c r="B96" s="114"/>
      <c r="C96" s="51">
        <v>10</v>
      </c>
      <c r="D96" s="78">
        <v>9.6999999999999993</v>
      </c>
      <c r="E96" s="3">
        <v>9.4</v>
      </c>
      <c r="F96" s="3">
        <v>11.7</v>
      </c>
      <c r="G96" s="3">
        <v>12.8</v>
      </c>
      <c r="H96" s="3">
        <v>12.2</v>
      </c>
      <c r="I96" s="3">
        <v>11.7</v>
      </c>
      <c r="J96" s="3"/>
      <c r="K96" s="3"/>
      <c r="L96" s="3"/>
      <c r="M96" s="3"/>
      <c r="N96" s="3"/>
      <c r="O96" s="3"/>
      <c r="P96" s="3"/>
      <c r="Q96" s="3">
        <v>17.5</v>
      </c>
      <c r="R96" s="3">
        <v>17.7</v>
      </c>
      <c r="S96" s="3">
        <v>18.5</v>
      </c>
      <c r="T96" s="3">
        <v>17.8</v>
      </c>
      <c r="U96" s="3">
        <v>18.100000000000001</v>
      </c>
      <c r="V96" s="3">
        <v>18.399999999999999</v>
      </c>
      <c r="W96" s="3">
        <v>18.399999999999999</v>
      </c>
      <c r="X96" s="3">
        <v>18.5</v>
      </c>
      <c r="Y96" s="3">
        <v>18.899999999999999</v>
      </c>
      <c r="Z96" s="3">
        <v>19.5</v>
      </c>
      <c r="AA96" s="3">
        <v>19.5</v>
      </c>
      <c r="AB96" s="3">
        <v>19.2</v>
      </c>
      <c r="AC96" s="3">
        <v>19.7</v>
      </c>
      <c r="AD96" s="3">
        <v>19.2</v>
      </c>
      <c r="AE96" s="3">
        <v>16.8</v>
      </c>
      <c r="AF96" s="3">
        <v>16.8</v>
      </c>
      <c r="AG96" s="3">
        <v>16.100000000000001</v>
      </c>
      <c r="AH96" s="3">
        <v>15.7</v>
      </c>
      <c r="AI96" s="3">
        <v>15</v>
      </c>
      <c r="AJ96" s="3">
        <v>13.4</v>
      </c>
      <c r="AK96" s="3">
        <v>11.6</v>
      </c>
      <c r="AL96" s="3">
        <v>11.8</v>
      </c>
      <c r="AM96" s="3">
        <v>9.9</v>
      </c>
      <c r="AN96" s="3">
        <v>10.7</v>
      </c>
      <c r="AO96" s="3">
        <v>8</v>
      </c>
      <c r="AP96" s="3">
        <v>7.9</v>
      </c>
      <c r="AQ96" s="3">
        <v>7.8</v>
      </c>
      <c r="AR96" s="3">
        <v>7.5</v>
      </c>
      <c r="AS96" s="3">
        <v>6.7</v>
      </c>
      <c r="AT96" s="3">
        <v>6.6</v>
      </c>
      <c r="AU96" s="3">
        <v>6.3</v>
      </c>
      <c r="AV96" s="3">
        <v>6.3</v>
      </c>
      <c r="AW96" s="3">
        <v>6.5</v>
      </c>
      <c r="AX96" s="3">
        <v>6.6</v>
      </c>
      <c r="AY96" s="3">
        <v>9.4</v>
      </c>
      <c r="AZ96" s="3">
        <v>10.5</v>
      </c>
      <c r="BA96" s="78">
        <v>9</v>
      </c>
      <c r="BB96" s="3">
        <v>9.8000000000000007</v>
      </c>
      <c r="BC96" s="56">
        <v>9.1999999999999993</v>
      </c>
    </row>
    <row r="97" spans="1:55" ht="13.5" customHeight="1">
      <c r="A97">
        <f t="shared" si="1"/>
        <v>95</v>
      </c>
      <c r="B97" s="114"/>
      <c r="C97" s="51">
        <v>11</v>
      </c>
      <c r="D97" s="78">
        <v>9.6</v>
      </c>
      <c r="E97" s="3">
        <v>9.1</v>
      </c>
      <c r="F97" s="3">
        <v>10.9</v>
      </c>
      <c r="G97" s="3">
        <v>11.7</v>
      </c>
      <c r="H97" s="3">
        <v>11.6</v>
      </c>
      <c r="I97" s="3">
        <v>10.6</v>
      </c>
      <c r="J97" s="3"/>
      <c r="K97" s="3"/>
      <c r="L97" s="3"/>
      <c r="M97" s="3"/>
      <c r="N97" s="3"/>
      <c r="O97" s="3"/>
      <c r="P97" s="3"/>
      <c r="Q97" s="3">
        <v>17.399999999999999</v>
      </c>
      <c r="R97" s="3">
        <v>17.5</v>
      </c>
      <c r="S97" s="3">
        <v>18.399999999999999</v>
      </c>
      <c r="T97" s="3">
        <v>17.7</v>
      </c>
      <c r="U97" s="3">
        <v>18</v>
      </c>
      <c r="V97" s="3">
        <v>18.3</v>
      </c>
      <c r="W97" s="3">
        <v>18.3</v>
      </c>
      <c r="X97" s="3">
        <v>18.3</v>
      </c>
      <c r="Y97" s="3">
        <v>18.5</v>
      </c>
      <c r="Z97" s="3">
        <v>18.7</v>
      </c>
      <c r="AA97" s="3">
        <v>19</v>
      </c>
      <c r="AB97" s="3"/>
      <c r="AC97" s="3"/>
      <c r="AD97" s="3">
        <v>19.100000000000001</v>
      </c>
      <c r="AE97" s="3">
        <v>16.600000000000001</v>
      </c>
      <c r="AF97" s="3">
        <v>16.5</v>
      </c>
      <c r="AG97" s="3">
        <v>16</v>
      </c>
      <c r="AH97" s="3">
        <v>15.5</v>
      </c>
      <c r="AI97" s="3"/>
      <c r="AJ97" s="3">
        <v>13.3</v>
      </c>
      <c r="AK97" s="3"/>
      <c r="AL97" s="3">
        <v>11.7</v>
      </c>
      <c r="AM97" s="3">
        <v>9.8000000000000007</v>
      </c>
      <c r="AN97" s="3"/>
      <c r="AO97" s="3">
        <v>7.8</v>
      </c>
      <c r="AP97" s="3"/>
      <c r="AQ97" s="3">
        <v>7.3</v>
      </c>
      <c r="AR97" s="3">
        <v>7.4</v>
      </c>
      <c r="AS97" s="3">
        <v>6.5</v>
      </c>
      <c r="AT97" s="3">
        <v>6.6</v>
      </c>
      <c r="AU97" s="3">
        <v>6.3</v>
      </c>
      <c r="AV97" s="3">
        <v>6.2</v>
      </c>
      <c r="AW97" s="3">
        <v>6.5</v>
      </c>
      <c r="AX97" s="3">
        <v>6.6</v>
      </c>
      <c r="AY97" s="3">
        <v>8.5</v>
      </c>
      <c r="AZ97" s="3">
        <v>10.1</v>
      </c>
      <c r="BA97" s="3">
        <v>8.8000000000000007</v>
      </c>
      <c r="BB97" s="3">
        <v>9.4</v>
      </c>
      <c r="BC97" s="56">
        <v>9</v>
      </c>
    </row>
    <row r="98" spans="1:55" ht="13.5" customHeight="1">
      <c r="A98">
        <f t="shared" si="1"/>
        <v>96</v>
      </c>
      <c r="B98" s="114"/>
      <c r="C98" s="51">
        <v>12</v>
      </c>
      <c r="D98" s="78">
        <v>9.5</v>
      </c>
      <c r="E98" s="3">
        <v>9.1</v>
      </c>
      <c r="F98" s="3">
        <v>10.4</v>
      </c>
      <c r="G98" s="3">
        <v>10.9</v>
      </c>
      <c r="H98" s="3">
        <v>10.8</v>
      </c>
      <c r="I98" s="3">
        <v>9.6999999999999993</v>
      </c>
      <c r="J98" s="3"/>
      <c r="K98" s="3"/>
      <c r="L98" s="3"/>
      <c r="M98" s="3"/>
      <c r="N98" s="3"/>
      <c r="O98" s="3"/>
      <c r="P98" s="3"/>
      <c r="Q98" s="3">
        <v>17.3</v>
      </c>
      <c r="R98" s="3">
        <v>17.3</v>
      </c>
      <c r="S98" s="3">
        <v>18.100000000000001</v>
      </c>
      <c r="T98" s="3">
        <v>17.7</v>
      </c>
      <c r="U98" s="3">
        <v>17.8</v>
      </c>
      <c r="V98" s="3">
        <v>18.3</v>
      </c>
      <c r="W98" s="3">
        <v>18.100000000000001</v>
      </c>
      <c r="X98" s="3">
        <v>18</v>
      </c>
      <c r="Y98" s="3">
        <v>18</v>
      </c>
      <c r="Z98" s="3"/>
      <c r="AA98" s="3"/>
      <c r="AB98" s="3"/>
      <c r="AC98" s="3"/>
      <c r="AD98" s="3">
        <v>18.899999999999999</v>
      </c>
      <c r="AE98" s="3"/>
      <c r="AF98" s="3"/>
      <c r="AG98" s="3">
        <v>15.8</v>
      </c>
      <c r="AH98" s="3"/>
      <c r="AI98" s="3"/>
      <c r="AJ98" s="3">
        <v>13.3</v>
      </c>
      <c r="AK98" s="3"/>
      <c r="AL98" s="3"/>
      <c r="AM98" s="3"/>
      <c r="AN98" s="3"/>
      <c r="AO98" s="3"/>
      <c r="AP98" s="3"/>
      <c r="AQ98" s="3">
        <v>7.1</v>
      </c>
      <c r="AR98" s="3">
        <v>7.2</v>
      </c>
      <c r="AS98" s="3">
        <v>6.2</v>
      </c>
      <c r="AT98" s="3">
        <v>6.3</v>
      </c>
      <c r="AU98" s="3">
        <v>6.3</v>
      </c>
      <c r="AV98" s="3">
        <v>6.2</v>
      </c>
      <c r="AW98" s="3"/>
      <c r="AX98" s="3">
        <v>6.6</v>
      </c>
      <c r="AY98" s="3">
        <v>8.4</v>
      </c>
      <c r="AZ98" s="3">
        <v>9.5</v>
      </c>
      <c r="BA98" s="3">
        <v>8.5</v>
      </c>
      <c r="BB98" s="3">
        <v>9.3000000000000007</v>
      </c>
      <c r="BC98" s="56">
        <v>8.9</v>
      </c>
    </row>
    <row r="99" spans="1:55" ht="13.5" customHeight="1">
      <c r="A99">
        <f t="shared" si="1"/>
        <v>97</v>
      </c>
      <c r="B99" s="114"/>
      <c r="C99" s="51">
        <v>13</v>
      </c>
      <c r="D99" s="78">
        <v>9.4</v>
      </c>
      <c r="E99" s="3">
        <v>9</v>
      </c>
      <c r="F99" s="3">
        <v>10.1</v>
      </c>
      <c r="G99" s="3">
        <v>10</v>
      </c>
      <c r="H99" s="3">
        <v>9.9</v>
      </c>
      <c r="I99" s="3"/>
      <c r="J99" s="3"/>
      <c r="K99" s="3"/>
      <c r="L99" s="3"/>
      <c r="M99" s="3"/>
      <c r="N99" s="3"/>
      <c r="O99" s="3"/>
      <c r="P99" s="3"/>
      <c r="Q99" s="3">
        <v>17.3</v>
      </c>
      <c r="R99" s="3">
        <v>17.3</v>
      </c>
      <c r="S99" s="3">
        <v>17.7</v>
      </c>
      <c r="T99" s="3">
        <v>17.7</v>
      </c>
      <c r="U99" s="3">
        <v>17.8</v>
      </c>
      <c r="V99" s="3">
        <v>18.3</v>
      </c>
      <c r="W99" s="3">
        <v>18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>
        <v>6.9</v>
      </c>
      <c r="AS99" s="3">
        <v>5.8</v>
      </c>
      <c r="AT99" s="3">
        <v>6</v>
      </c>
      <c r="AU99" s="3">
        <v>6.2</v>
      </c>
      <c r="AV99" s="3">
        <v>6.1</v>
      </c>
      <c r="AW99" s="3"/>
      <c r="AX99" s="3">
        <v>6.5</v>
      </c>
      <c r="AY99" s="3">
        <v>7.5</v>
      </c>
      <c r="AZ99" s="3">
        <v>8.4</v>
      </c>
      <c r="BA99" s="3">
        <v>8.1</v>
      </c>
      <c r="BB99" s="3">
        <v>9.1999999999999993</v>
      </c>
      <c r="BC99" s="56">
        <v>8.6999999999999993</v>
      </c>
    </row>
    <row r="100" spans="1:55" ht="13.5" customHeight="1">
      <c r="A100">
        <f t="shared" si="1"/>
        <v>98</v>
      </c>
      <c r="B100" s="114"/>
      <c r="C100" s="51">
        <v>14</v>
      </c>
      <c r="D100" s="78">
        <v>9.1999999999999993</v>
      </c>
      <c r="E100" s="3"/>
      <c r="F100" s="3">
        <v>9.8000000000000007</v>
      </c>
      <c r="G100" s="3">
        <v>9.6</v>
      </c>
      <c r="H100" s="3">
        <v>9.3000000000000007</v>
      </c>
      <c r="I100" s="3"/>
      <c r="J100" s="3"/>
      <c r="K100" s="3"/>
      <c r="L100" s="3"/>
      <c r="M100" s="3"/>
      <c r="N100" s="3"/>
      <c r="O100" s="3"/>
      <c r="P100" s="3"/>
      <c r="Q100" s="3">
        <v>17.3</v>
      </c>
      <c r="R100" s="3">
        <v>17.3</v>
      </c>
      <c r="S100" s="3">
        <v>17.5</v>
      </c>
      <c r="T100" s="3">
        <v>17.7</v>
      </c>
      <c r="U100" s="3">
        <v>17.600000000000001</v>
      </c>
      <c r="V100" s="3">
        <v>18.3</v>
      </c>
      <c r="W100" s="3">
        <v>17.8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>
        <v>6.7</v>
      </c>
      <c r="AS100" s="3"/>
      <c r="AT100" s="3"/>
      <c r="AU100" s="3">
        <v>6.1</v>
      </c>
      <c r="AV100" s="3">
        <v>5.9</v>
      </c>
      <c r="AW100" s="3"/>
      <c r="AX100" s="3">
        <v>6.3</v>
      </c>
      <c r="AY100" s="3">
        <v>7.1</v>
      </c>
      <c r="AZ100" s="3">
        <v>7.8</v>
      </c>
      <c r="BA100" s="3">
        <v>7.1</v>
      </c>
      <c r="BB100" s="3">
        <v>9.1</v>
      </c>
      <c r="BC100" s="56">
        <v>8.5</v>
      </c>
    </row>
    <row r="101" spans="1:55" ht="13.5" customHeight="1">
      <c r="A101">
        <f t="shared" si="1"/>
        <v>99</v>
      </c>
      <c r="B101" s="114"/>
      <c r="C101" s="51">
        <v>15</v>
      </c>
      <c r="D101" s="78">
        <v>9.1</v>
      </c>
      <c r="E101" s="3"/>
      <c r="F101" s="3">
        <v>9.6999999999999993</v>
      </c>
      <c r="G101" s="3">
        <v>9.3000000000000007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v>17.3</v>
      </c>
      <c r="T101" s="3">
        <v>17.7</v>
      </c>
      <c r="U101" s="3"/>
      <c r="V101" s="3">
        <v>18.3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>
        <v>6.1</v>
      </c>
      <c r="AV101" s="3">
        <v>5.7</v>
      </c>
      <c r="AW101" s="3"/>
      <c r="AX101" s="3"/>
      <c r="AY101" s="3">
        <v>6.9</v>
      </c>
      <c r="AZ101" s="3">
        <v>7.4</v>
      </c>
      <c r="BA101" s="78">
        <v>7</v>
      </c>
      <c r="BB101" s="3">
        <v>8.8000000000000007</v>
      </c>
      <c r="BC101" s="56">
        <v>8.3000000000000007</v>
      </c>
    </row>
    <row r="102" spans="1:55" ht="13.5" customHeight="1">
      <c r="A102">
        <f t="shared" si="1"/>
        <v>100</v>
      </c>
      <c r="B102" s="114"/>
      <c r="C102" s="51">
        <v>16</v>
      </c>
      <c r="D102" s="78">
        <v>9.1</v>
      </c>
      <c r="E102" s="3"/>
      <c r="F102" s="3"/>
      <c r="G102" s="3">
        <v>9.1999999999999993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v>17.7</v>
      </c>
      <c r="T102" s="3"/>
      <c r="U102" s="3"/>
      <c r="V102" s="3">
        <v>18.3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>
        <v>5.5</v>
      </c>
      <c r="AW102" s="3"/>
      <c r="AX102" s="3"/>
      <c r="AY102" s="3">
        <v>6.8</v>
      </c>
      <c r="AZ102" s="3">
        <v>7.2</v>
      </c>
      <c r="BA102" s="3">
        <v>6.9</v>
      </c>
      <c r="BB102" s="3">
        <v>8.6</v>
      </c>
      <c r="BC102" s="56">
        <v>8.1999999999999993</v>
      </c>
    </row>
    <row r="103" spans="1:55" ht="13.5" customHeight="1">
      <c r="A103">
        <f t="shared" si="1"/>
        <v>101</v>
      </c>
      <c r="B103" s="114"/>
      <c r="C103" s="51">
        <v>17</v>
      </c>
      <c r="D103" s="78">
        <v>9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v>17.8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>
        <v>5.4</v>
      </c>
      <c r="AW103" s="3"/>
      <c r="AX103" s="3"/>
      <c r="AY103" s="3">
        <v>6.7</v>
      </c>
      <c r="AZ103" s="3">
        <v>7</v>
      </c>
      <c r="BA103" s="3">
        <v>6.8</v>
      </c>
      <c r="BB103" s="3">
        <v>8.3000000000000007</v>
      </c>
      <c r="BC103" s="56">
        <v>8</v>
      </c>
    </row>
    <row r="104" spans="1:55" ht="13.5" customHeight="1">
      <c r="A104">
        <f t="shared" si="1"/>
        <v>102</v>
      </c>
      <c r="B104" s="114"/>
      <c r="C104" s="51">
        <v>18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>
        <v>6.7</v>
      </c>
      <c r="AZ104" s="3">
        <v>6.9</v>
      </c>
      <c r="BA104" s="3"/>
      <c r="BB104" s="3">
        <v>8</v>
      </c>
      <c r="BC104" s="56">
        <v>7.9</v>
      </c>
    </row>
    <row r="105" spans="1:55" ht="13.5" customHeight="1">
      <c r="A105">
        <f t="shared" si="1"/>
        <v>103</v>
      </c>
      <c r="B105" s="114"/>
      <c r="C105" s="51">
        <v>19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>
        <v>6.6</v>
      </c>
      <c r="AZ105" s="3"/>
      <c r="BA105" s="3"/>
      <c r="BB105" s="3">
        <v>7.6</v>
      </c>
      <c r="BC105" s="56">
        <v>7.4</v>
      </c>
    </row>
    <row r="106" spans="1:55" ht="13.5" customHeight="1" thickBot="1">
      <c r="A106">
        <f t="shared" si="1"/>
        <v>104</v>
      </c>
      <c r="B106" s="115"/>
      <c r="C106" s="60">
        <v>20</v>
      </c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8"/>
    </row>
    <row r="107" spans="1:55" ht="13.5" customHeight="1">
      <c r="A107">
        <f t="shared" si="1"/>
        <v>105</v>
      </c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3.5" customHeight="1" thickBot="1">
      <c r="A108">
        <f t="shared" si="1"/>
        <v>106</v>
      </c>
      <c r="B108" s="53" t="s">
        <v>24</v>
      </c>
      <c r="C108" s="53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</row>
    <row r="109" spans="1:55" ht="22.5" customHeight="1" thickBot="1">
      <c r="A109">
        <f t="shared" si="1"/>
        <v>107</v>
      </c>
      <c r="B109" s="128" t="s">
        <v>32</v>
      </c>
      <c r="C109" s="129"/>
      <c r="D109" s="62">
        <v>0.64236111111111105</v>
      </c>
      <c r="E109" s="62">
        <v>0.47222222222222227</v>
      </c>
      <c r="F109" s="62">
        <v>0.47222222222222227</v>
      </c>
      <c r="G109" s="62">
        <v>0.44513888888888892</v>
      </c>
      <c r="H109" s="62">
        <v>0.45347222222222222</v>
      </c>
      <c r="I109" s="62">
        <v>0.44791666666666669</v>
      </c>
      <c r="J109" s="62">
        <v>0.43958333333333338</v>
      </c>
      <c r="K109" s="62">
        <v>0.4993055555555555</v>
      </c>
      <c r="L109" s="62">
        <v>0.56736111111111109</v>
      </c>
      <c r="M109" s="62">
        <v>0.4861111111111111</v>
      </c>
      <c r="N109" s="62">
        <v>0.45416666666666666</v>
      </c>
      <c r="O109" s="62">
        <v>0.43611111111111112</v>
      </c>
      <c r="P109" s="62">
        <v>0.45555555555555555</v>
      </c>
      <c r="Q109" s="62">
        <v>0.45347222222222222</v>
      </c>
      <c r="R109" s="62">
        <v>0.47638888888888892</v>
      </c>
      <c r="S109" s="62">
        <v>0.46180555555555558</v>
      </c>
      <c r="T109" s="62">
        <v>0.45208333333333334</v>
      </c>
      <c r="U109" s="62">
        <v>0.47083333333333338</v>
      </c>
      <c r="V109" s="62">
        <v>0.61875000000000002</v>
      </c>
      <c r="W109" s="62">
        <v>0.43472222222222223</v>
      </c>
      <c r="X109" s="62">
        <v>0.48680555555555555</v>
      </c>
      <c r="Y109" s="62">
        <v>0.44097222222222227</v>
      </c>
      <c r="Z109" s="62">
        <v>0.48958333333333331</v>
      </c>
      <c r="AA109" s="62">
        <v>0.45694444444444443</v>
      </c>
      <c r="AB109" s="62">
        <v>0.4375</v>
      </c>
      <c r="AC109" s="62">
        <v>0.4284722222222222</v>
      </c>
      <c r="AD109" s="62">
        <v>0.47569444444444442</v>
      </c>
      <c r="AE109" s="62">
        <v>0.57638888888888895</v>
      </c>
      <c r="AF109" s="62">
        <v>0.50486111111111109</v>
      </c>
      <c r="AG109" s="62">
        <v>0.5</v>
      </c>
      <c r="AH109" s="62">
        <v>0.43888888888888888</v>
      </c>
      <c r="AI109" s="62">
        <v>0.48958333333333331</v>
      </c>
      <c r="AJ109" s="62">
        <v>0.43402777777777773</v>
      </c>
      <c r="AK109" s="62">
        <v>0.4680555555555555</v>
      </c>
      <c r="AL109" s="62">
        <v>0.46527777777777773</v>
      </c>
      <c r="AM109" s="62">
        <v>0.44097222222222227</v>
      </c>
      <c r="AN109" s="62">
        <v>0.50763888888888886</v>
      </c>
      <c r="AO109" s="62">
        <v>0.49444444444444446</v>
      </c>
      <c r="AP109" s="62">
        <v>0.47500000000000003</v>
      </c>
      <c r="AQ109" s="62">
        <v>0.42569444444444443</v>
      </c>
      <c r="AR109" s="62">
        <v>0.47083333333333338</v>
      </c>
      <c r="AS109" s="62">
        <v>0.4694444444444445</v>
      </c>
      <c r="AT109" s="62">
        <v>0.49583333333333335</v>
      </c>
      <c r="AU109" s="62">
        <v>0.44097222222222227</v>
      </c>
      <c r="AV109" s="62">
        <v>0.48125000000000001</v>
      </c>
      <c r="AW109" s="62">
        <v>0.44097222222222227</v>
      </c>
      <c r="AX109" s="62">
        <v>0.46319444444444446</v>
      </c>
      <c r="AY109" s="62">
        <v>0.44305555555555554</v>
      </c>
      <c r="AZ109" s="62">
        <v>0.44305555555555554</v>
      </c>
      <c r="BA109" s="62">
        <v>0.43263888888888885</v>
      </c>
      <c r="BB109" s="62">
        <v>0.4548611111111111</v>
      </c>
      <c r="BC109" s="63">
        <v>0.43333333333333335</v>
      </c>
    </row>
    <row r="110" spans="1:55" ht="13.5" customHeight="1" thickTop="1">
      <c r="A110">
        <f t="shared" si="1"/>
        <v>108</v>
      </c>
      <c r="B110" s="114" t="s">
        <v>35</v>
      </c>
      <c r="C110" s="59">
        <v>1</v>
      </c>
      <c r="D110" s="77">
        <v>8.6999999999999993</v>
      </c>
      <c r="E110" s="54">
        <v>4.8</v>
      </c>
      <c r="F110" s="54">
        <v>1.4</v>
      </c>
      <c r="G110" s="54">
        <v>2.5</v>
      </c>
      <c r="H110" s="54">
        <v>3.1</v>
      </c>
      <c r="I110" s="54">
        <v>4.0999999999999996</v>
      </c>
      <c r="J110" s="54">
        <v>9.5</v>
      </c>
      <c r="K110" s="54">
        <v>18.399999999999999</v>
      </c>
      <c r="L110" s="54">
        <v>29.3</v>
      </c>
      <c r="M110" s="54">
        <v>20.7</v>
      </c>
      <c r="N110" s="54">
        <v>19.5</v>
      </c>
      <c r="O110" s="54">
        <v>3.3</v>
      </c>
      <c r="P110" s="54">
        <v>12.1</v>
      </c>
      <c r="Q110" s="54">
        <v>19.3</v>
      </c>
      <c r="R110" s="54">
        <v>10.1</v>
      </c>
      <c r="S110" s="54">
        <v>1.2</v>
      </c>
      <c r="T110" s="54">
        <v>52.7</v>
      </c>
      <c r="U110" s="54">
        <v>11</v>
      </c>
      <c r="V110" s="54">
        <v>36.5</v>
      </c>
      <c r="W110" s="54">
        <v>38.200000000000003</v>
      </c>
      <c r="X110" s="54">
        <v>15.3</v>
      </c>
      <c r="Y110" s="54">
        <v>11.3</v>
      </c>
      <c r="Z110" s="54">
        <v>7.8</v>
      </c>
      <c r="AA110" s="54">
        <v>4.8</v>
      </c>
      <c r="AB110" s="54">
        <v>4.5</v>
      </c>
      <c r="AC110" s="54">
        <v>2.4</v>
      </c>
      <c r="AD110" s="54">
        <v>5.4</v>
      </c>
      <c r="AE110" s="54">
        <v>7.4</v>
      </c>
      <c r="AF110" s="54">
        <v>5</v>
      </c>
      <c r="AG110" s="54">
        <v>1.4</v>
      </c>
      <c r="AH110" s="54">
        <v>4.3</v>
      </c>
      <c r="AI110" s="54">
        <v>2</v>
      </c>
      <c r="AJ110" s="54">
        <v>39.1</v>
      </c>
      <c r="AK110" s="54">
        <v>9.9</v>
      </c>
      <c r="AL110" s="54">
        <v>5.5</v>
      </c>
      <c r="AM110" s="54">
        <v>5.5</v>
      </c>
      <c r="AN110" s="54">
        <v>5</v>
      </c>
      <c r="AO110" s="54">
        <v>2.9</v>
      </c>
      <c r="AP110" s="54">
        <v>3.4</v>
      </c>
      <c r="AQ110" s="54">
        <v>3.3</v>
      </c>
      <c r="AR110" s="54">
        <v>2.9</v>
      </c>
      <c r="AS110" s="54">
        <v>2.4</v>
      </c>
      <c r="AT110" s="54">
        <v>3.5</v>
      </c>
      <c r="AU110" s="54">
        <v>3.5</v>
      </c>
      <c r="AV110" s="54">
        <v>3.3</v>
      </c>
      <c r="AW110" s="54">
        <v>3.8</v>
      </c>
      <c r="AX110" s="54">
        <v>3.2</v>
      </c>
      <c r="AY110" s="54">
        <v>15</v>
      </c>
      <c r="AZ110" s="54">
        <v>3.8</v>
      </c>
      <c r="BA110" s="54">
        <v>1.6</v>
      </c>
      <c r="BB110" s="54">
        <v>9.5</v>
      </c>
      <c r="BC110" s="61">
        <v>8.6</v>
      </c>
    </row>
    <row r="111" spans="1:55" ht="13.5" customHeight="1" thickBot="1">
      <c r="A111">
        <f t="shared" si="1"/>
        <v>109</v>
      </c>
      <c r="B111" s="115"/>
      <c r="C111" s="60">
        <v>2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8" t="s">
        <v>14</v>
      </c>
    </row>
    <row r="112" spans="1:55" ht="13.5" customHeight="1">
      <c r="A112">
        <f t="shared" si="1"/>
        <v>110</v>
      </c>
      <c r="B112" s="116" t="s">
        <v>33</v>
      </c>
      <c r="C112" s="64">
        <v>1</v>
      </c>
      <c r="D112" s="81">
        <v>12.1</v>
      </c>
      <c r="E112" s="65">
        <v>14.7</v>
      </c>
      <c r="F112" s="65">
        <v>14.2</v>
      </c>
      <c r="G112" s="65">
        <v>13.7</v>
      </c>
      <c r="H112" s="65">
        <v>14.3</v>
      </c>
      <c r="I112" s="65">
        <v>15.4</v>
      </c>
      <c r="J112" s="65">
        <v>16.100000000000001</v>
      </c>
      <c r="K112" s="65">
        <v>17.8</v>
      </c>
      <c r="L112" s="65">
        <v>19.399999999999999</v>
      </c>
      <c r="M112" s="65">
        <v>14.5</v>
      </c>
      <c r="N112" s="65">
        <v>16.8</v>
      </c>
      <c r="O112" s="65">
        <v>19.100000000000001</v>
      </c>
      <c r="P112" s="65">
        <v>21.1</v>
      </c>
      <c r="Q112" s="65">
        <v>18.399999999999999</v>
      </c>
      <c r="R112" s="65">
        <v>19.3</v>
      </c>
      <c r="S112" s="65">
        <v>20.3</v>
      </c>
      <c r="T112" s="65">
        <v>19</v>
      </c>
      <c r="U112" s="65">
        <v>20.399999999999999</v>
      </c>
      <c r="V112" s="65">
        <v>19.3</v>
      </c>
      <c r="W112" s="65">
        <v>19.600000000000001</v>
      </c>
      <c r="X112" s="65">
        <v>20.8</v>
      </c>
      <c r="Y112" s="65">
        <v>20.8</v>
      </c>
      <c r="Z112" s="65">
        <v>22</v>
      </c>
      <c r="AA112" s="65">
        <v>21.3</v>
      </c>
      <c r="AB112" s="65">
        <v>20.7</v>
      </c>
      <c r="AC112" s="65">
        <v>21</v>
      </c>
      <c r="AD112" s="65">
        <v>20.100000000000001</v>
      </c>
      <c r="AE112" s="65">
        <v>18.100000000000001</v>
      </c>
      <c r="AF112" s="65">
        <v>17.7</v>
      </c>
      <c r="AG112" s="65">
        <v>16.7</v>
      </c>
      <c r="AH112" s="65">
        <v>16.100000000000001</v>
      </c>
      <c r="AI112" s="65">
        <v>16.3</v>
      </c>
      <c r="AJ112" s="65">
        <v>14.4</v>
      </c>
      <c r="AK112" s="65">
        <v>12.6</v>
      </c>
      <c r="AL112" s="65">
        <v>12.2</v>
      </c>
      <c r="AM112" s="65">
        <v>11.2</v>
      </c>
      <c r="AN112" s="65">
        <v>11.1</v>
      </c>
      <c r="AO112" s="65">
        <v>9.3000000000000007</v>
      </c>
      <c r="AP112" s="65">
        <v>9.5</v>
      </c>
      <c r="AQ112" s="65">
        <v>7.9</v>
      </c>
      <c r="AR112" s="65">
        <v>7.9</v>
      </c>
      <c r="AS112" s="65">
        <v>7</v>
      </c>
      <c r="AT112" s="65">
        <v>6.8</v>
      </c>
      <c r="AU112" s="65">
        <v>6.9</v>
      </c>
      <c r="AV112" s="65">
        <v>6.5</v>
      </c>
      <c r="AW112" s="65">
        <v>7.5</v>
      </c>
      <c r="AX112" s="65">
        <v>7.8</v>
      </c>
      <c r="AY112" s="65">
        <v>9.9</v>
      </c>
      <c r="AZ112" s="65">
        <v>10.9</v>
      </c>
      <c r="BA112" s="65">
        <v>9.8000000000000007</v>
      </c>
      <c r="BB112" s="65">
        <v>10.5</v>
      </c>
      <c r="BC112" s="66">
        <v>9.4</v>
      </c>
    </row>
    <row r="113" spans="1:55" ht="13.5" customHeight="1" thickBot="1">
      <c r="A113">
        <f t="shared" si="1"/>
        <v>111</v>
      </c>
      <c r="B113" s="115"/>
      <c r="C113" s="60">
        <v>2</v>
      </c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8"/>
    </row>
    <row r="114" spans="1:55" ht="13.5" customHeight="1">
      <c r="A114">
        <f t="shared" si="1"/>
        <v>112</v>
      </c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3.5" customHeight="1" thickBot="1">
      <c r="A115">
        <f t="shared" si="1"/>
        <v>113</v>
      </c>
      <c r="B115" s="53" t="s">
        <v>26</v>
      </c>
      <c r="C115" s="53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</row>
    <row r="116" spans="1:55" ht="22.5" customHeight="1" thickBot="1">
      <c r="A116">
        <f t="shared" si="1"/>
        <v>114</v>
      </c>
      <c r="B116" s="128" t="s">
        <v>32</v>
      </c>
      <c r="C116" s="129"/>
      <c r="D116" s="62">
        <v>0.63541666666666663</v>
      </c>
      <c r="E116" s="62">
        <v>0.48125000000000001</v>
      </c>
      <c r="F116" s="62">
        <v>0.47916666666666669</v>
      </c>
      <c r="G116" s="62">
        <v>0.45347222222222222</v>
      </c>
      <c r="H116" s="62">
        <v>0.4604166666666667</v>
      </c>
      <c r="I116" s="62">
        <v>0.45208333333333334</v>
      </c>
      <c r="J116" s="62">
        <v>0.44791666666666669</v>
      </c>
      <c r="K116" s="62">
        <v>0.50763888888888886</v>
      </c>
      <c r="L116" s="62">
        <v>0.57291666666666663</v>
      </c>
      <c r="M116" s="62">
        <v>0.49305555555555558</v>
      </c>
      <c r="N116" s="62">
        <v>0.4597222222222222</v>
      </c>
      <c r="O116" s="62">
        <v>0.44305555555555554</v>
      </c>
      <c r="P116" s="62">
        <v>0.46319444444444446</v>
      </c>
      <c r="Q116" s="62">
        <v>0.4604166666666667</v>
      </c>
      <c r="R116" s="62">
        <v>0.47638888888888892</v>
      </c>
      <c r="S116" s="62">
        <v>0.47222222222222227</v>
      </c>
      <c r="T116" s="62">
        <v>0.4597222222222222</v>
      </c>
      <c r="U116" s="62">
        <v>0.47916666666666669</v>
      </c>
      <c r="V116" s="62">
        <v>0.625</v>
      </c>
      <c r="W116" s="62">
        <v>0.44236111111111115</v>
      </c>
      <c r="X116" s="62">
        <v>0.59722222222222221</v>
      </c>
      <c r="Y116" s="62">
        <v>0.44791666666666669</v>
      </c>
      <c r="Z116" s="62">
        <v>0.49652777777777773</v>
      </c>
      <c r="AA116" s="62">
        <v>0.46319444444444446</v>
      </c>
      <c r="AB116" s="62">
        <v>0.44444444444444442</v>
      </c>
      <c r="AC116" s="62">
        <v>0.4375</v>
      </c>
      <c r="AD116" s="62">
        <v>0.4826388888888889</v>
      </c>
      <c r="AE116" s="62">
        <v>0.58333333333333337</v>
      </c>
      <c r="AF116" s="62">
        <v>0.54861111111111105</v>
      </c>
      <c r="AG116" s="62">
        <v>0.54652777777777783</v>
      </c>
      <c r="AH116" s="62">
        <v>0.4458333333333333</v>
      </c>
      <c r="AI116" s="62">
        <v>0.50347222222222221</v>
      </c>
      <c r="AJ116" s="62">
        <v>0.44097222222222227</v>
      </c>
      <c r="AK116" s="62">
        <v>0.47361111111111115</v>
      </c>
      <c r="AL116" s="62">
        <v>0.47152777777777777</v>
      </c>
      <c r="AM116" s="62">
        <v>0.44791666666666669</v>
      </c>
      <c r="AN116" s="62">
        <v>0.51597222222222217</v>
      </c>
      <c r="AO116" s="62">
        <v>0.50069444444444444</v>
      </c>
      <c r="AP116" s="62">
        <v>0.48125000000000001</v>
      </c>
      <c r="AQ116" s="62">
        <v>0.43402777777777773</v>
      </c>
      <c r="AR116" s="62">
        <v>0.47916666666666669</v>
      </c>
      <c r="AS116" s="62">
        <v>0.47569444444444442</v>
      </c>
      <c r="AT116" s="62">
        <v>0.50347222222222221</v>
      </c>
      <c r="AU116" s="62">
        <v>0.44791666666666669</v>
      </c>
      <c r="AV116" s="62">
        <v>0.48958333333333331</v>
      </c>
      <c r="AW116" s="62">
        <v>0.4513888888888889</v>
      </c>
      <c r="AX116" s="62">
        <v>0.46875</v>
      </c>
      <c r="AY116" s="62">
        <v>0.45</v>
      </c>
      <c r="AZ116" s="62">
        <v>0.45069444444444445</v>
      </c>
      <c r="BA116" s="62">
        <v>0.43958333333333338</v>
      </c>
      <c r="BB116" s="62">
        <v>0.46319444444444446</v>
      </c>
      <c r="BC116" s="63">
        <v>0.44097222222222227</v>
      </c>
    </row>
    <row r="117" spans="1:55" ht="13.5" customHeight="1" thickTop="1">
      <c r="A117">
        <f t="shared" si="1"/>
        <v>115</v>
      </c>
      <c r="B117" s="130" t="s">
        <v>35</v>
      </c>
      <c r="C117" s="51">
        <v>1</v>
      </c>
      <c r="D117" s="82">
        <v>2.8</v>
      </c>
      <c r="E117" s="3">
        <v>2.8</v>
      </c>
      <c r="F117" s="3">
        <v>1.6</v>
      </c>
      <c r="G117" s="3">
        <v>1.3</v>
      </c>
      <c r="H117" s="3">
        <v>1.3</v>
      </c>
      <c r="I117" s="3">
        <v>1.5</v>
      </c>
      <c r="J117" s="3">
        <v>4</v>
      </c>
      <c r="K117" s="3">
        <v>5.3</v>
      </c>
      <c r="L117" s="3">
        <v>13</v>
      </c>
      <c r="M117" s="3">
        <v>11</v>
      </c>
      <c r="N117" s="3">
        <v>6.4</v>
      </c>
      <c r="O117" s="3">
        <v>4.0999999999999996</v>
      </c>
      <c r="P117" s="3">
        <v>9.4</v>
      </c>
      <c r="Q117" s="3">
        <v>17.5</v>
      </c>
      <c r="R117" s="3">
        <v>4.5999999999999996</v>
      </c>
      <c r="S117" s="3">
        <v>1.4</v>
      </c>
      <c r="T117" s="3">
        <v>39.700000000000003</v>
      </c>
      <c r="U117" s="3">
        <v>8.4</v>
      </c>
      <c r="V117" s="3">
        <v>175.3</v>
      </c>
      <c r="W117" s="3">
        <v>33.200000000000003</v>
      </c>
      <c r="X117" s="3">
        <v>14.5</v>
      </c>
      <c r="Y117" s="3">
        <v>8.3000000000000007</v>
      </c>
      <c r="Z117" s="3">
        <v>4.9000000000000004</v>
      </c>
      <c r="AA117" s="3">
        <v>3.6</v>
      </c>
      <c r="AB117" s="3">
        <v>3.1</v>
      </c>
      <c r="AC117" s="3">
        <v>2.2000000000000002</v>
      </c>
      <c r="AD117" s="3">
        <v>3</v>
      </c>
      <c r="AE117" s="3">
        <v>5.6</v>
      </c>
      <c r="AF117" s="3">
        <v>4</v>
      </c>
      <c r="AG117" s="3">
        <v>1.7</v>
      </c>
      <c r="AH117" s="3">
        <v>3.3</v>
      </c>
      <c r="AI117" s="3">
        <v>1.9</v>
      </c>
      <c r="AJ117" s="3">
        <v>33.4</v>
      </c>
      <c r="AK117" s="3">
        <v>9.6999999999999993</v>
      </c>
      <c r="AL117" s="3">
        <v>6.2</v>
      </c>
      <c r="AM117" s="3">
        <v>4.5</v>
      </c>
      <c r="AN117" s="3">
        <v>3</v>
      </c>
      <c r="AO117" s="3">
        <v>2.2000000000000002</v>
      </c>
      <c r="AP117" s="3">
        <v>2.2999999999999998</v>
      </c>
      <c r="AQ117" s="3">
        <v>1.7</v>
      </c>
      <c r="AR117" s="3">
        <v>1.9</v>
      </c>
      <c r="AS117" s="3">
        <v>1.6</v>
      </c>
      <c r="AT117" s="3">
        <v>2.8</v>
      </c>
      <c r="AU117" s="3">
        <v>2.2999999999999998</v>
      </c>
      <c r="AV117" s="3">
        <v>3.1</v>
      </c>
      <c r="AW117" s="3">
        <v>2.7</v>
      </c>
      <c r="AX117" s="3">
        <v>2.2000000000000002</v>
      </c>
      <c r="AY117" s="3">
        <v>15.2</v>
      </c>
      <c r="AZ117" s="3">
        <v>4.4000000000000004</v>
      </c>
      <c r="BA117" s="3">
        <v>1.1000000000000001</v>
      </c>
      <c r="BB117" s="3">
        <v>7.3</v>
      </c>
      <c r="BC117" s="56">
        <v>6.3</v>
      </c>
    </row>
    <row r="118" spans="1:55" ht="13.5" customHeight="1">
      <c r="A118">
        <f t="shared" si="1"/>
        <v>116</v>
      </c>
      <c r="B118" s="114"/>
      <c r="C118" s="51">
        <v>2</v>
      </c>
      <c r="D118" s="82">
        <v>2.8</v>
      </c>
      <c r="E118" s="3">
        <v>2.7</v>
      </c>
      <c r="F118" s="3">
        <v>1.6</v>
      </c>
      <c r="G118" s="3">
        <v>1.5</v>
      </c>
      <c r="H118" s="3">
        <v>1.3</v>
      </c>
      <c r="I118" s="3">
        <v>1.5</v>
      </c>
      <c r="J118" s="3">
        <v>3.8</v>
      </c>
      <c r="K118" s="3">
        <v>5.3</v>
      </c>
      <c r="L118" s="3">
        <v>17.600000000000001</v>
      </c>
      <c r="M118" s="3">
        <v>14.1</v>
      </c>
      <c r="N118" s="3">
        <v>9.4</v>
      </c>
      <c r="O118" s="3">
        <v>4</v>
      </c>
      <c r="P118" s="3">
        <v>9.6999999999999993</v>
      </c>
      <c r="Q118" s="3">
        <v>17.399999999999999</v>
      </c>
      <c r="R118" s="3">
        <v>5.4</v>
      </c>
      <c r="S118" s="3">
        <v>1.3</v>
      </c>
      <c r="T118" s="3">
        <v>39.700000000000003</v>
      </c>
      <c r="U118" s="3">
        <v>8.8000000000000007</v>
      </c>
      <c r="V118" s="3">
        <v>173</v>
      </c>
      <c r="W118" s="3">
        <v>33.5</v>
      </c>
      <c r="X118" s="3">
        <v>14.3</v>
      </c>
      <c r="Y118" s="3">
        <v>8.5</v>
      </c>
      <c r="Z118" s="3">
        <v>5.0999999999999996</v>
      </c>
      <c r="AA118" s="3">
        <v>3.9</v>
      </c>
      <c r="AB118" s="3">
        <v>3</v>
      </c>
      <c r="AC118" s="3">
        <v>2.5</v>
      </c>
      <c r="AD118" s="3">
        <v>3</v>
      </c>
      <c r="AE118" s="3">
        <v>6</v>
      </c>
      <c r="AF118" s="3">
        <v>4.5</v>
      </c>
      <c r="AG118" s="3">
        <v>1.5</v>
      </c>
      <c r="AH118" s="3">
        <v>3.3</v>
      </c>
      <c r="AI118" s="3">
        <v>1.9</v>
      </c>
      <c r="AJ118" s="3">
        <v>33.1</v>
      </c>
      <c r="AK118" s="3">
        <v>9.6</v>
      </c>
      <c r="AL118" s="3">
        <v>6.1</v>
      </c>
      <c r="AM118" s="3">
        <v>4.5</v>
      </c>
      <c r="AN118" s="3">
        <v>2.9</v>
      </c>
      <c r="AO118" s="3">
        <v>2.1</v>
      </c>
      <c r="AP118" s="3">
        <v>2.2999999999999998</v>
      </c>
      <c r="AQ118" s="3">
        <v>1.7</v>
      </c>
      <c r="AR118" s="3">
        <v>1.9</v>
      </c>
      <c r="AS118" s="3">
        <v>1.6</v>
      </c>
      <c r="AT118" s="3">
        <v>2.8</v>
      </c>
      <c r="AU118" s="3">
        <v>2.2000000000000002</v>
      </c>
      <c r="AV118" s="3">
        <v>3.1</v>
      </c>
      <c r="AW118" s="3">
        <v>2.7</v>
      </c>
      <c r="AX118" s="3">
        <v>2.2000000000000002</v>
      </c>
      <c r="AY118" s="3">
        <v>15.3</v>
      </c>
      <c r="AZ118" s="3">
        <v>4.4000000000000004</v>
      </c>
      <c r="BA118" s="3">
        <v>1.2</v>
      </c>
      <c r="BB118" s="3">
        <v>7.2</v>
      </c>
      <c r="BC118" s="56">
        <v>6.3</v>
      </c>
    </row>
    <row r="119" spans="1:55" ht="13.5" customHeight="1">
      <c r="A119">
        <f t="shared" si="1"/>
        <v>117</v>
      </c>
      <c r="B119" s="114"/>
      <c r="C119" s="51">
        <v>3</v>
      </c>
      <c r="D119" s="82">
        <v>2.7</v>
      </c>
      <c r="E119" s="3">
        <v>2.5</v>
      </c>
      <c r="F119" s="3">
        <v>1.6</v>
      </c>
      <c r="G119" s="3">
        <v>1.5</v>
      </c>
      <c r="H119" s="3">
        <v>1.3</v>
      </c>
      <c r="I119" s="3">
        <v>1.5</v>
      </c>
      <c r="J119" s="3">
        <v>3.9</v>
      </c>
      <c r="K119" s="3">
        <v>5</v>
      </c>
      <c r="L119" s="3">
        <v>15.4</v>
      </c>
      <c r="M119" s="3">
        <v>10.5</v>
      </c>
      <c r="N119" s="3">
        <v>13.3</v>
      </c>
      <c r="O119" s="3">
        <v>3.5</v>
      </c>
      <c r="P119" s="3">
        <v>13.3</v>
      </c>
      <c r="Q119" s="3">
        <v>17.7</v>
      </c>
      <c r="R119" s="3">
        <v>5.2</v>
      </c>
      <c r="S119" s="3">
        <v>1.4</v>
      </c>
      <c r="T119" s="3">
        <v>39</v>
      </c>
      <c r="U119" s="3">
        <v>8.9</v>
      </c>
      <c r="V119" s="3">
        <v>176</v>
      </c>
      <c r="W119" s="3">
        <v>34</v>
      </c>
      <c r="X119" s="3">
        <v>14</v>
      </c>
      <c r="Y119" s="3">
        <v>9.6999999999999993</v>
      </c>
      <c r="Z119" s="3">
        <v>5.9</v>
      </c>
      <c r="AA119" s="3">
        <v>4.0999999999999996</v>
      </c>
      <c r="AB119" s="3">
        <v>3.4</v>
      </c>
      <c r="AC119" s="3">
        <v>2.6</v>
      </c>
      <c r="AD119" s="3">
        <v>3</v>
      </c>
      <c r="AE119" s="3">
        <v>5.8</v>
      </c>
      <c r="AF119" s="3">
        <v>4.4000000000000004</v>
      </c>
      <c r="AG119" s="3">
        <v>1.5</v>
      </c>
      <c r="AH119" s="3">
        <v>3.3</v>
      </c>
      <c r="AI119" s="3">
        <v>1.9</v>
      </c>
      <c r="AJ119" s="3">
        <v>33.1</v>
      </c>
      <c r="AK119" s="3">
        <v>9.4</v>
      </c>
      <c r="AL119" s="3">
        <v>6.1</v>
      </c>
      <c r="AM119" s="3">
        <v>4.5</v>
      </c>
      <c r="AN119" s="3">
        <v>2.7</v>
      </c>
      <c r="AO119" s="3">
        <v>2.2000000000000002</v>
      </c>
      <c r="AP119" s="3">
        <v>2.2000000000000002</v>
      </c>
      <c r="AQ119" s="3">
        <v>1.7</v>
      </c>
      <c r="AR119" s="3">
        <v>1.9</v>
      </c>
      <c r="AS119" s="3">
        <v>1.6</v>
      </c>
      <c r="AT119" s="3">
        <v>2.8</v>
      </c>
      <c r="AU119" s="3">
        <v>2.2000000000000002</v>
      </c>
      <c r="AV119" s="3">
        <v>3</v>
      </c>
      <c r="AW119" s="3">
        <v>2.7</v>
      </c>
      <c r="AX119" s="3">
        <v>2.2000000000000002</v>
      </c>
      <c r="AY119" s="3">
        <v>15.3</v>
      </c>
      <c r="AZ119" s="3">
        <v>4.4000000000000004</v>
      </c>
      <c r="BA119" s="3">
        <v>1.3</v>
      </c>
      <c r="BB119" s="3">
        <v>7.2</v>
      </c>
      <c r="BC119" s="56">
        <v>6.4</v>
      </c>
    </row>
    <row r="120" spans="1:55" ht="13.5" customHeight="1">
      <c r="A120">
        <f t="shared" si="1"/>
        <v>118</v>
      </c>
      <c r="B120" s="114"/>
      <c r="C120" s="51">
        <v>4</v>
      </c>
      <c r="D120" s="82">
        <v>2.7</v>
      </c>
      <c r="E120" s="3">
        <v>2.5</v>
      </c>
      <c r="F120" s="3">
        <v>1.6</v>
      </c>
      <c r="G120" s="3">
        <v>1.5</v>
      </c>
      <c r="H120" s="3">
        <v>1.5</v>
      </c>
      <c r="I120" s="3">
        <v>1.5</v>
      </c>
      <c r="J120" s="3">
        <v>4.0999999999999996</v>
      </c>
      <c r="K120" s="3">
        <v>5</v>
      </c>
      <c r="L120" s="3">
        <v>18.3</v>
      </c>
      <c r="M120" s="3">
        <v>5.0999999999999996</v>
      </c>
      <c r="N120" s="3">
        <v>16.600000000000001</v>
      </c>
      <c r="O120" s="3">
        <v>3.8</v>
      </c>
      <c r="P120" s="3">
        <v>15</v>
      </c>
      <c r="Q120" s="3">
        <v>17.600000000000001</v>
      </c>
      <c r="R120" s="3">
        <v>5.0999999999999996</v>
      </c>
      <c r="S120" s="3">
        <v>1.4</v>
      </c>
      <c r="T120" s="3">
        <v>39</v>
      </c>
      <c r="U120" s="3">
        <v>8.6999999999999993</v>
      </c>
      <c r="V120" s="3">
        <v>177</v>
      </c>
      <c r="W120" s="3">
        <v>34.5</v>
      </c>
      <c r="X120" s="3">
        <v>13.1</v>
      </c>
      <c r="Y120" s="3">
        <v>9.9</v>
      </c>
      <c r="Z120" s="3">
        <v>6.1</v>
      </c>
      <c r="AA120" s="3">
        <v>4.0999999999999996</v>
      </c>
      <c r="AB120" s="3">
        <v>3.4</v>
      </c>
      <c r="AC120" s="3">
        <v>2.7</v>
      </c>
      <c r="AD120" s="3">
        <v>3</v>
      </c>
      <c r="AE120" s="3">
        <v>5.8</v>
      </c>
      <c r="AF120" s="3">
        <v>4.2</v>
      </c>
      <c r="AG120" s="3">
        <v>1.4</v>
      </c>
      <c r="AH120" s="3">
        <v>3.3</v>
      </c>
      <c r="AI120" s="3">
        <v>1.8</v>
      </c>
      <c r="AJ120" s="3">
        <v>33.5</v>
      </c>
      <c r="AK120" s="3">
        <v>9.4</v>
      </c>
      <c r="AL120" s="3">
        <v>6.3</v>
      </c>
      <c r="AM120" s="3">
        <v>4.5</v>
      </c>
      <c r="AN120" s="3">
        <v>2.8</v>
      </c>
      <c r="AO120" s="3">
        <v>2.2000000000000002</v>
      </c>
      <c r="AP120" s="3">
        <v>2</v>
      </c>
      <c r="AQ120" s="3">
        <v>1.7</v>
      </c>
      <c r="AR120" s="3">
        <v>1.9</v>
      </c>
      <c r="AS120" s="3">
        <v>1.6</v>
      </c>
      <c r="AT120" s="3">
        <v>2.8</v>
      </c>
      <c r="AU120" s="3">
        <v>2.2000000000000002</v>
      </c>
      <c r="AV120" s="3">
        <v>3</v>
      </c>
      <c r="AW120" s="3">
        <v>2.7</v>
      </c>
      <c r="AX120" s="3">
        <v>2.2000000000000002</v>
      </c>
      <c r="AY120" s="3">
        <v>15.3</v>
      </c>
      <c r="AZ120" s="3">
        <v>4.0999999999999996</v>
      </c>
      <c r="BA120" s="3">
        <v>1.3</v>
      </c>
      <c r="BB120" s="3">
        <v>7.1</v>
      </c>
      <c r="BC120" s="56">
        <v>6.3</v>
      </c>
    </row>
    <row r="121" spans="1:55" ht="13.5" customHeight="1">
      <c r="A121">
        <f t="shared" si="1"/>
        <v>119</v>
      </c>
      <c r="B121" s="114"/>
      <c r="C121" s="51">
        <v>5</v>
      </c>
      <c r="D121" s="82">
        <v>2.6</v>
      </c>
      <c r="E121" s="3">
        <v>2.4</v>
      </c>
      <c r="F121" s="3">
        <v>1</v>
      </c>
      <c r="G121" s="3">
        <v>1.5</v>
      </c>
      <c r="H121" s="3">
        <v>1.5</v>
      </c>
      <c r="I121" s="3">
        <v>1.8</v>
      </c>
      <c r="J121" s="3">
        <v>4.3</v>
      </c>
      <c r="K121" s="3">
        <v>5.3</v>
      </c>
      <c r="L121" s="3">
        <v>21.7</v>
      </c>
      <c r="M121" s="3">
        <v>4.8</v>
      </c>
      <c r="N121" s="3">
        <v>16.8</v>
      </c>
      <c r="O121" s="3">
        <v>4.4000000000000004</v>
      </c>
      <c r="P121" s="3">
        <v>15.4</v>
      </c>
      <c r="Q121" s="3">
        <v>17.8</v>
      </c>
      <c r="R121" s="3">
        <v>5</v>
      </c>
      <c r="S121" s="3">
        <v>1.4</v>
      </c>
      <c r="T121" s="3">
        <v>39.299999999999997</v>
      </c>
      <c r="U121" s="3">
        <v>8.6999999999999993</v>
      </c>
      <c r="V121" s="3">
        <v>177.8</v>
      </c>
      <c r="W121" s="3">
        <v>34.700000000000003</v>
      </c>
      <c r="X121" s="3">
        <v>13.1</v>
      </c>
      <c r="Y121" s="3">
        <v>10.4</v>
      </c>
      <c r="Z121" s="3">
        <v>6.5</v>
      </c>
      <c r="AA121" s="3">
        <v>3.9</v>
      </c>
      <c r="AB121" s="3">
        <v>3.4</v>
      </c>
      <c r="AC121" s="3">
        <v>3.1</v>
      </c>
      <c r="AD121" s="3">
        <v>3</v>
      </c>
      <c r="AE121" s="3">
        <v>5.8</v>
      </c>
      <c r="AF121" s="3">
        <v>4.2</v>
      </c>
      <c r="AG121" s="3">
        <v>1.4</v>
      </c>
      <c r="AH121" s="3">
        <v>3.2</v>
      </c>
      <c r="AI121" s="3">
        <v>1.5</v>
      </c>
      <c r="AJ121" s="3">
        <v>34.299999999999997</v>
      </c>
      <c r="AK121" s="3">
        <v>9.4</v>
      </c>
      <c r="AL121" s="3">
        <v>6.2</v>
      </c>
      <c r="AM121" s="3">
        <v>4.5</v>
      </c>
      <c r="AN121" s="3">
        <v>2.9</v>
      </c>
      <c r="AO121" s="3">
        <v>2.1</v>
      </c>
      <c r="AP121" s="3">
        <v>2</v>
      </c>
      <c r="AQ121" s="3">
        <v>1.7</v>
      </c>
      <c r="AR121" s="3">
        <v>1.8</v>
      </c>
      <c r="AS121" s="3">
        <v>1.6</v>
      </c>
      <c r="AT121" s="3">
        <v>2.8</v>
      </c>
      <c r="AU121" s="3">
        <v>2.2000000000000002</v>
      </c>
      <c r="AV121" s="3">
        <v>3</v>
      </c>
      <c r="AW121" s="3">
        <v>2.6</v>
      </c>
      <c r="AX121" s="3">
        <v>2.2000000000000002</v>
      </c>
      <c r="AY121" s="3">
        <v>15.3</v>
      </c>
      <c r="AZ121" s="3">
        <v>4.2</v>
      </c>
      <c r="BA121" s="3">
        <v>1.2</v>
      </c>
      <c r="BB121" s="3">
        <v>7.1</v>
      </c>
      <c r="BC121" s="56">
        <v>6.3</v>
      </c>
    </row>
    <row r="122" spans="1:55" ht="13.5" customHeight="1">
      <c r="A122">
        <f t="shared" si="1"/>
        <v>120</v>
      </c>
      <c r="B122" s="114"/>
      <c r="C122" s="51">
        <v>6</v>
      </c>
      <c r="D122" s="82">
        <v>2.6</v>
      </c>
      <c r="E122" s="3">
        <v>2.4</v>
      </c>
      <c r="F122" s="3">
        <v>0.5</v>
      </c>
      <c r="G122" s="3">
        <v>1.5</v>
      </c>
      <c r="H122" s="3">
        <v>1.5</v>
      </c>
      <c r="I122" s="3">
        <v>1.8</v>
      </c>
      <c r="J122" s="3">
        <v>4.3</v>
      </c>
      <c r="K122" s="3">
        <v>5.5</v>
      </c>
      <c r="L122" s="3">
        <v>22.4</v>
      </c>
      <c r="M122" s="3">
        <v>4.7</v>
      </c>
      <c r="N122" s="3">
        <v>17.100000000000001</v>
      </c>
      <c r="O122" s="3">
        <v>4.4000000000000004</v>
      </c>
      <c r="P122" s="3">
        <v>15.9</v>
      </c>
      <c r="Q122" s="3">
        <v>17.7</v>
      </c>
      <c r="R122" s="3">
        <v>5.2</v>
      </c>
      <c r="S122" s="3">
        <v>1.5</v>
      </c>
      <c r="T122" s="3">
        <v>39.799999999999997</v>
      </c>
      <c r="U122" s="3">
        <v>8.8000000000000007</v>
      </c>
      <c r="V122" s="3">
        <v>178.6</v>
      </c>
      <c r="W122" s="3">
        <v>34.700000000000003</v>
      </c>
      <c r="X122" s="3">
        <v>12.4</v>
      </c>
      <c r="Y122" s="3">
        <v>10.7</v>
      </c>
      <c r="Z122" s="3">
        <v>6.8</v>
      </c>
      <c r="AA122" s="3">
        <v>4.4000000000000004</v>
      </c>
      <c r="AB122" s="3">
        <v>3.4</v>
      </c>
      <c r="AC122" s="3">
        <v>3.2</v>
      </c>
      <c r="AD122" s="3">
        <v>3</v>
      </c>
      <c r="AE122" s="3">
        <v>5.7</v>
      </c>
      <c r="AF122" s="3">
        <v>4.0999999999999996</v>
      </c>
      <c r="AG122" s="3">
        <v>1.3</v>
      </c>
      <c r="AH122" s="3">
        <v>3.1</v>
      </c>
      <c r="AI122" s="3">
        <v>1.5</v>
      </c>
      <c r="AJ122" s="3">
        <v>33.9</v>
      </c>
      <c r="AK122" s="3">
        <v>9.3000000000000007</v>
      </c>
      <c r="AL122" s="3">
        <v>6.2</v>
      </c>
      <c r="AM122" s="3">
        <v>4.7</v>
      </c>
      <c r="AN122" s="3">
        <v>2.7</v>
      </c>
      <c r="AO122" s="3">
        <v>2.1</v>
      </c>
      <c r="AP122" s="3">
        <v>2.2999999999999998</v>
      </c>
      <c r="AQ122" s="3">
        <v>1.5</v>
      </c>
      <c r="AR122" s="3">
        <v>1.7</v>
      </c>
      <c r="AS122" s="3">
        <v>1.6</v>
      </c>
      <c r="AT122" s="3">
        <v>3</v>
      </c>
      <c r="AU122" s="3">
        <v>2.2000000000000002</v>
      </c>
      <c r="AV122" s="3">
        <v>3</v>
      </c>
      <c r="AW122" s="3">
        <v>2.6</v>
      </c>
      <c r="AX122" s="3">
        <v>2.2000000000000002</v>
      </c>
      <c r="AY122" s="3">
        <v>15.3</v>
      </c>
      <c r="AZ122" s="3">
        <v>4.3</v>
      </c>
      <c r="BA122" s="3">
        <v>1.2</v>
      </c>
      <c r="BB122" s="3">
        <v>7.1</v>
      </c>
      <c r="BC122" s="56">
        <v>6.4</v>
      </c>
    </row>
    <row r="123" spans="1:55" ht="13.5" customHeight="1">
      <c r="A123">
        <f t="shared" si="1"/>
        <v>121</v>
      </c>
      <c r="B123" s="114"/>
      <c r="C123" s="51">
        <v>7</v>
      </c>
      <c r="D123" s="82"/>
      <c r="E123" s="3">
        <v>2.2999999999999998</v>
      </c>
      <c r="F123" s="3">
        <v>0.3</v>
      </c>
      <c r="G123" s="3">
        <v>1</v>
      </c>
      <c r="H123" s="3">
        <v>1.6</v>
      </c>
      <c r="I123" s="3">
        <v>1.8</v>
      </c>
      <c r="J123" s="3"/>
      <c r="K123" s="3">
        <v>5.4</v>
      </c>
      <c r="L123" s="3">
        <v>22.2</v>
      </c>
      <c r="M123" s="3">
        <v>4.8</v>
      </c>
      <c r="N123" s="3">
        <v>17.100000000000001</v>
      </c>
      <c r="O123" s="3">
        <v>4.4000000000000004</v>
      </c>
      <c r="P123" s="3">
        <v>16.3</v>
      </c>
      <c r="Q123" s="3">
        <v>17.600000000000001</v>
      </c>
      <c r="R123" s="3">
        <v>5.9</v>
      </c>
      <c r="S123" s="3">
        <v>1.9</v>
      </c>
      <c r="T123" s="3">
        <v>39.799999999999997</v>
      </c>
      <c r="U123" s="3">
        <v>9</v>
      </c>
      <c r="V123" s="3">
        <v>178.9</v>
      </c>
      <c r="W123" s="3">
        <v>34.700000000000003</v>
      </c>
      <c r="X123" s="3">
        <v>12.4</v>
      </c>
      <c r="Y123" s="3">
        <v>10.8</v>
      </c>
      <c r="Z123" s="3">
        <v>6.9</v>
      </c>
      <c r="AA123" s="3">
        <v>4.5999999999999996</v>
      </c>
      <c r="AB123" s="3">
        <v>3.4</v>
      </c>
      <c r="AC123" s="3">
        <v>3.2</v>
      </c>
      <c r="AD123" s="3">
        <v>3</v>
      </c>
      <c r="AE123" s="3">
        <v>5.8</v>
      </c>
      <c r="AF123" s="3">
        <v>4.2</v>
      </c>
      <c r="AG123" s="3">
        <v>1.3</v>
      </c>
      <c r="AH123" s="3">
        <v>3.1</v>
      </c>
      <c r="AI123" s="3">
        <v>1.5</v>
      </c>
      <c r="AJ123" s="3">
        <v>34.5</v>
      </c>
      <c r="AK123" s="3">
        <v>9.1999999999999993</v>
      </c>
      <c r="AL123" s="3">
        <v>6.2</v>
      </c>
      <c r="AM123" s="3">
        <v>4.7</v>
      </c>
      <c r="AN123" s="3">
        <v>2.9</v>
      </c>
      <c r="AO123" s="3">
        <v>1.9</v>
      </c>
      <c r="AP123" s="3">
        <v>1.8</v>
      </c>
      <c r="AQ123" s="3">
        <v>1.5</v>
      </c>
      <c r="AR123" s="3">
        <v>1.8</v>
      </c>
      <c r="AS123" s="3">
        <v>1.6</v>
      </c>
      <c r="AT123" s="3">
        <v>3</v>
      </c>
      <c r="AU123" s="3">
        <v>2.4</v>
      </c>
      <c r="AV123" s="3">
        <v>2.9</v>
      </c>
      <c r="AW123" s="3">
        <v>2.6</v>
      </c>
      <c r="AX123" s="3">
        <v>2.2000000000000002</v>
      </c>
      <c r="AY123" s="3">
        <v>15.3</v>
      </c>
      <c r="AZ123" s="3">
        <v>4.2</v>
      </c>
      <c r="BA123" s="3">
        <v>1.2</v>
      </c>
      <c r="BB123" s="3">
        <v>7.1</v>
      </c>
      <c r="BC123" s="56">
        <v>6.3</v>
      </c>
    </row>
    <row r="124" spans="1:55" ht="13.5" customHeight="1">
      <c r="A124">
        <f t="shared" si="1"/>
        <v>122</v>
      </c>
      <c r="B124" s="114"/>
      <c r="C124" s="51">
        <v>8</v>
      </c>
      <c r="D124" s="82"/>
      <c r="E124" s="3"/>
      <c r="F124" s="3">
        <v>0.3</v>
      </c>
      <c r="G124" s="3">
        <v>1.3</v>
      </c>
      <c r="H124" s="3">
        <v>1.6</v>
      </c>
      <c r="I124" s="3">
        <v>1.9</v>
      </c>
      <c r="J124" s="3"/>
      <c r="K124" s="3">
        <v>6.1</v>
      </c>
      <c r="L124" s="3">
        <v>22</v>
      </c>
      <c r="M124" s="3">
        <v>4.8</v>
      </c>
      <c r="N124" s="3">
        <v>17.399999999999999</v>
      </c>
      <c r="O124" s="3">
        <v>6</v>
      </c>
      <c r="P124" s="3">
        <v>14.5</v>
      </c>
      <c r="Q124" s="3">
        <v>18.100000000000001</v>
      </c>
      <c r="R124" s="3">
        <v>5.8</v>
      </c>
      <c r="S124" s="3"/>
      <c r="T124" s="3">
        <v>39.799999999999997</v>
      </c>
      <c r="U124" s="3">
        <v>9</v>
      </c>
      <c r="V124" s="3">
        <v>178</v>
      </c>
      <c r="W124" s="3">
        <v>34.700000000000003</v>
      </c>
      <c r="X124" s="3">
        <v>12.8</v>
      </c>
      <c r="Y124" s="3">
        <v>10.8</v>
      </c>
      <c r="Z124" s="3">
        <v>7.1</v>
      </c>
      <c r="AA124" s="3">
        <v>6.4</v>
      </c>
      <c r="AB124" s="3">
        <v>3.4</v>
      </c>
      <c r="AC124" s="3">
        <v>3.6</v>
      </c>
      <c r="AD124" s="3">
        <v>2.5</v>
      </c>
      <c r="AE124" s="3">
        <v>5.6</v>
      </c>
      <c r="AF124" s="3">
        <v>4.2</v>
      </c>
      <c r="AG124" s="3">
        <v>1.2</v>
      </c>
      <c r="AH124" s="3">
        <v>4</v>
      </c>
      <c r="AI124" s="3"/>
      <c r="AJ124" s="3">
        <v>25.7</v>
      </c>
      <c r="AK124" s="3">
        <v>8.9</v>
      </c>
      <c r="AL124" s="3"/>
      <c r="AM124" s="3">
        <v>4.8</v>
      </c>
      <c r="AN124" s="3"/>
      <c r="AO124" s="3">
        <v>1.6</v>
      </c>
      <c r="AP124" s="3"/>
      <c r="AQ124" s="3"/>
      <c r="AR124" s="3"/>
      <c r="AS124" s="3"/>
      <c r="AT124" s="3"/>
      <c r="AU124" s="3">
        <v>2.4</v>
      </c>
      <c r="AV124" s="3"/>
      <c r="AW124" s="3"/>
      <c r="AX124" s="3"/>
      <c r="AY124" s="3"/>
      <c r="AZ124" s="3"/>
      <c r="BA124" s="3">
        <v>1.2</v>
      </c>
      <c r="BB124" s="3"/>
      <c r="BC124" s="56"/>
    </row>
    <row r="125" spans="1:55" ht="13.5" customHeight="1">
      <c r="A125">
        <f t="shared" si="1"/>
        <v>123</v>
      </c>
      <c r="B125" s="114"/>
      <c r="C125" s="51">
        <v>9</v>
      </c>
      <c r="D125" s="3"/>
      <c r="E125" s="3"/>
      <c r="F125" s="3">
        <v>2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>
        <v>54.6</v>
      </c>
      <c r="U125" s="3">
        <v>9</v>
      </c>
      <c r="V125" s="3">
        <v>179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56"/>
    </row>
    <row r="126" spans="1:55" ht="13.5" customHeight="1">
      <c r="A126">
        <f t="shared" si="1"/>
        <v>124</v>
      </c>
      <c r="B126" s="114"/>
      <c r="C126" s="51">
        <v>10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>
        <v>179.5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56"/>
    </row>
    <row r="127" spans="1:55" ht="13.5" customHeight="1">
      <c r="A127">
        <f t="shared" si="1"/>
        <v>125</v>
      </c>
      <c r="B127" s="114"/>
      <c r="C127" s="51">
        <v>11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>
        <v>179.5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56"/>
    </row>
    <row r="128" spans="1:55" ht="13.5" customHeight="1">
      <c r="A128">
        <f t="shared" si="1"/>
        <v>126</v>
      </c>
      <c r="B128" s="114"/>
      <c r="C128" s="51">
        <v>12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>
        <v>179.5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56"/>
    </row>
    <row r="129" spans="1:55" ht="13.5" customHeight="1">
      <c r="A129">
        <f t="shared" si="1"/>
        <v>127</v>
      </c>
      <c r="B129" s="114"/>
      <c r="C129" s="51">
        <v>13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56"/>
    </row>
    <row r="130" spans="1:55" ht="13.5" customHeight="1" thickBot="1">
      <c r="A130">
        <f t="shared" si="1"/>
        <v>128</v>
      </c>
      <c r="B130" s="115"/>
      <c r="C130" s="60">
        <v>14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8"/>
    </row>
    <row r="131" spans="1:55" ht="13.5" customHeight="1">
      <c r="A131">
        <f t="shared" si="1"/>
        <v>129</v>
      </c>
      <c r="B131" s="116" t="s">
        <v>33</v>
      </c>
      <c r="C131" s="64">
        <v>1</v>
      </c>
      <c r="D131" s="81">
        <v>11.7</v>
      </c>
      <c r="E131" s="65">
        <v>13.8</v>
      </c>
      <c r="F131" s="65">
        <v>14.9</v>
      </c>
      <c r="G131" s="65">
        <v>14</v>
      </c>
      <c r="H131" s="65">
        <v>14.6</v>
      </c>
      <c r="I131" s="65">
        <v>16.600000000000001</v>
      </c>
      <c r="J131" s="65">
        <v>16.3</v>
      </c>
      <c r="K131" s="65">
        <v>17.399999999999999</v>
      </c>
      <c r="L131" s="65">
        <v>21</v>
      </c>
      <c r="M131" s="65">
        <v>20.399999999999999</v>
      </c>
      <c r="N131" s="65">
        <v>19.5</v>
      </c>
      <c r="O131" s="65">
        <v>22.4</v>
      </c>
      <c r="P131" s="65">
        <v>22.4</v>
      </c>
      <c r="Q131" s="65">
        <v>18.3</v>
      </c>
      <c r="R131" s="65">
        <v>19.600000000000001</v>
      </c>
      <c r="S131" s="65">
        <v>20.399999999999999</v>
      </c>
      <c r="T131" s="65">
        <v>19.5</v>
      </c>
      <c r="U131" s="65">
        <v>20.7</v>
      </c>
      <c r="V131" s="65">
        <v>19.5</v>
      </c>
      <c r="W131" s="65">
        <v>20</v>
      </c>
      <c r="X131" s="65">
        <v>21.2</v>
      </c>
      <c r="Y131" s="65">
        <v>22</v>
      </c>
      <c r="Z131" s="65">
        <v>22.7</v>
      </c>
      <c r="AA131" s="65">
        <v>21.9</v>
      </c>
      <c r="AB131" s="65">
        <v>21.2</v>
      </c>
      <c r="AC131" s="65">
        <v>21.8</v>
      </c>
      <c r="AD131" s="65">
        <v>19.8</v>
      </c>
      <c r="AE131" s="65">
        <v>18.600000000000001</v>
      </c>
      <c r="AF131" s="65">
        <v>18.399999999999999</v>
      </c>
      <c r="AG131" s="99">
        <v>16.5</v>
      </c>
      <c r="AH131" s="65">
        <v>16.2</v>
      </c>
      <c r="AI131" s="65">
        <v>15.8</v>
      </c>
      <c r="AJ131" s="65">
        <v>14.3</v>
      </c>
      <c r="AK131" s="65">
        <v>12.5</v>
      </c>
      <c r="AL131" s="65">
        <v>12.2</v>
      </c>
      <c r="AM131" s="65">
        <v>11</v>
      </c>
      <c r="AN131" s="65">
        <v>10.9</v>
      </c>
      <c r="AO131" s="65">
        <v>9</v>
      </c>
      <c r="AP131" s="65">
        <v>8.9</v>
      </c>
      <c r="AQ131" s="65">
        <v>7.5</v>
      </c>
      <c r="AR131" s="65">
        <v>7.5</v>
      </c>
      <c r="AS131" s="65">
        <v>6.7</v>
      </c>
      <c r="AT131" s="65">
        <v>6.7</v>
      </c>
      <c r="AU131" s="65">
        <v>7</v>
      </c>
      <c r="AV131" s="65">
        <v>6.4</v>
      </c>
      <c r="AW131" s="65">
        <v>7.2</v>
      </c>
      <c r="AX131" s="65">
        <v>7.5</v>
      </c>
      <c r="AY131" s="99">
        <v>10.3</v>
      </c>
      <c r="AZ131" s="65">
        <v>11</v>
      </c>
      <c r="BA131" s="65">
        <v>10</v>
      </c>
      <c r="BB131" s="65">
        <v>10.199999999999999</v>
      </c>
      <c r="BC131" s="66">
        <v>9.4</v>
      </c>
    </row>
    <row r="132" spans="1:55" ht="13.5" customHeight="1">
      <c r="A132">
        <f t="shared" si="1"/>
        <v>130</v>
      </c>
      <c r="B132" s="114"/>
      <c r="C132" s="51">
        <v>2</v>
      </c>
      <c r="D132" s="78">
        <v>11.5</v>
      </c>
      <c r="E132" s="3">
        <v>13.5</v>
      </c>
      <c r="F132" s="3">
        <v>14.6</v>
      </c>
      <c r="G132" s="3">
        <v>13.9</v>
      </c>
      <c r="H132" s="3">
        <v>14.6</v>
      </c>
      <c r="I132" s="3">
        <v>16.100000000000001</v>
      </c>
      <c r="J132" s="3">
        <v>16</v>
      </c>
      <c r="K132" s="3">
        <v>17.3</v>
      </c>
      <c r="L132" s="3">
        <v>19.399999999999999</v>
      </c>
      <c r="M132" s="3">
        <v>18.100000000000001</v>
      </c>
      <c r="N132" s="3">
        <v>17.7</v>
      </c>
      <c r="O132" s="3">
        <v>20.5</v>
      </c>
      <c r="P132" s="3">
        <v>22.2</v>
      </c>
      <c r="Q132" s="3">
        <v>18.2</v>
      </c>
      <c r="R132" s="3">
        <v>19.100000000000001</v>
      </c>
      <c r="S132" s="3">
        <v>20.2</v>
      </c>
      <c r="T132" s="3">
        <v>19.399999999999999</v>
      </c>
      <c r="U132" s="3">
        <v>20.100000000000001</v>
      </c>
      <c r="V132" s="3">
        <v>19.399999999999999</v>
      </c>
      <c r="W132" s="3">
        <v>19.3</v>
      </c>
      <c r="X132" s="3">
        <v>20.9</v>
      </c>
      <c r="Y132" s="3">
        <v>21.7</v>
      </c>
      <c r="Z132" s="3">
        <v>22.3</v>
      </c>
      <c r="AA132" s="3">
        <v>21.7</v>
      </c>
      <c r="AB132" s="3">
        <v>21.1</v>
      </c>
      <c r="AC132" s="3">
        <v>21.6</v>
      </c>
      <c r="AD132" s="3">
        <v>19.8</v>
      </c>
      <c r="AE132" s="3">
        <v>17.899999999999999</v>
      </c>
      <c r="AF132" s="3">
        <v>17.899999999999999</v>
      </c>
      <c r="AG132" s="3">
        <v>16.5</v>
      </c>
      <c r="AH132" s="3">
        <v>16.100000000000001</v>
      </c>
      <c r="AI132" s="3">
        <v>15.7</v>
      </c>
      <c r="AJ132" s="3">
        <v>14.3</v>
      </c>
      <c r="AK132" s="3">
        <v>12.4</v>
      </c>
      <c r="AL132" s="3">
        <v>12.1</v>
      </c>
      <c r="AM132" s="3">
        <v>10.9</v>
      </c>
      <c r="AN132" s="3">
        <v>10.9</v>
      </c>
      <c r="AO132" s="3">
        <v>9</v>
      </c>
      <c r="AP132" s="3">
        <v>8.9</v>
      </c>
      <c r="AQ132" s="3">
        <v>7.5</v>
      </c>
      <c r="AR132" s="3">
        <v>7.5</v>
      </c>
      <c r="AS132" s="3">
        <v>6.7</v>
      </c>
      <c r="AT132" s="3">
        <v>6.7</v>
      </c>
      <c r="AU132" s="3">
        <v>7</v>
      </c>
      <c r="AV132" s="3">
        <v>6.4</v>
      </c>
      <c r="AW132" s="3">
        <v>7.2</v>
      </c>
      <c r="AX132" s="3">
        <v>7.4</v>
      </c>
      <c r="AY132" s="3">
        <v>10.3</v>
      </c>
      <c r="AZ132" s="3">
        <v>11</v>
      </c>
      <c r="BA132" s="3">
        <v>9.9</v>
      </c>
      <c r="BB132" s="3">
        <v>10.199999999999999</v>
      </c>
      <c r="BC132" s="56">
        <v>9.4</v>
      </c>
    </row>
    <row r="133" spans="1:55" ht="13.5" customHeight="1">
      <c r="A133">
        <f t="shared" si="1"/>
        <v>131</v>
      </c>
      <c r="B133" s="114"/>
      <c r="C133" s="51">
        <v>3</v>
      </c>
      <c r="D133" s="78">
        <v>11.4</v>
      </c>
      <c r="E133" s="3">
        <v>13.5</v>
      </c>
      <c r="F133" s="3">
        <v>14.5</v>
      </c>
      <c r="G133" s="3">
        <v>13.7</v>
      </c>
      <c r="H133" s="3">
        <v>14.4</v>
      </c>
      <c r="I133" s="3">
        <v>15.8</v>
      </c>
      <c r="J133" s="3">
        <v>15.6</v>
      </c>
      <c r="K133" s="3">
        <v>17.2</v>
      </c>
      <c r="L133" s="3">
        <v>18.399999999999999</v>
      </c>
      <c r="M133" s="3">
        <v>17.100000000000001</v>
      </c>
      <c r="N133" s="3">
        <v>16.399999999999999</v>
      </c>
      <c r="O133" s="3">
        <v>19.100000000000001</v>
      </c>
      <c r="P133" s="3">
        <v>21.5</v>
      </c>
      <c r="Q133" s="3">
        <v>18.2</v>
      </c>
      <c r="R133" s="3">
        <v>19</v>
      </c>
      <c r="S133" s="3">
        <v>20.2</v>
      </c>
      <c r="T133" s="3">
        <v>19.399999999999999</v>
      </c>
      <c r="U133" s="3">
        <v>20.100000000000001</v>
      </c>
      <c r="V133" s="3">
        <v>19.399999999999999</v>
      </c>
      <c r="W133" s="3">
        <v>19.3</v>
      </c>
      <c r="X133" s="3">
        <v>20.8</v>
      </c>
      <c r="Y133" s="3">
        <v>21.1</v>
      </c>
      <c r="Z133" s="3">
        <v>21.9</v>
      </c>
      <c r="AA133" s="3">
        <v>21.7</v>
      </c>
      <c r="AB133" s="3">
        <v>20.8</v>
      </c>
      <c r="AC133" s="3">
        <v>21.4</v>
      </c>
      <c r="AD133" s="3">
        <v>19.8</v>
      </c>
      <c r="AE133" s="3">
        <v>17.8</v>
      </c>
      <c r="AF133" s="3">
        <v>17.7</v>
      </c>
      <c r="AG133" s="3">
        <v>16.5</v>
      </c>
      <c r="AH133" s="3">
        <v>16.100000000000001</v>
      </c>
      <c r="AI133" s="3">
        <v>15.7</v>
      </c>
      <c r="AJ133" s="3">
        <v>14.3</v>
      </c>
      <c r="AK133" s="3">
        <v>12.4</v>
      </c>
      <c r="AL133" s="3">
        <v>12.1</v>
      </c>
      <c r="AM133" s="3">
        <v>10.9</v>
      </c>
      <c r="AN133" s="3">
        <v>10.9</v>
      </c>
      <c r="AO133" s="3">
        <v>9</v>
      </c>
      <c r="AP133" s="3">
        <v>8.8000000000000007</v>
      </c>
      <c r="AQ133" s="3">
        <v>7.5</v>
      </c>
      <c r="AR133" s="3">
        <v>7.5</v>
      </c>
      <c r="AS133" s="3">
        <v>6.7</v>
      </c>
      <c r="AT133" s="3">
        <v>6.7</v>
      </c>
      <c r="AU133" s="3">
        <v>7</v>
      </c>
      <c r="AV133" s="3">
        <v>6.4</v>
      </c>
      <c r="AW133" s="3">
        <v>7.2</v>
      </c>
      <c r="AX133" s="3">
        <v>7.4</v>
      </c>
      <c r="AY133" s="3">
        <v>10.3</v>
      </c>
      <c r="AZ133" s="3">
        <v>11</v>
      </c>
      <c r="BA133" s="3">
        <v>9.9</v>
      </c>
      <c r="BB133" s="3">
        <v>10.199999999999999</v>
      </c>
      <c r="BC133" s="56">
        <v>9.4</v>
      </c>
    </row>
    <row r="134" spans="1:55" ht="13.5" customHeight="1">
      <c r="A134">
        <f t="shared" si="1"/>
        <v>132</v>
      </c>
      <c r="B134" s="114"/>
      <c r="C134" s="51">
        <v>4</v>
      </c>
      <c r="D134" s="78">
        <v>11</v>
      </c>
      <c r="E134" s="3">
        <v>13.4</v>
      </c>
      <c r="F134" s="3">
        <v>14.3</v>
      </c>
      <c r="G134" s="3">
        <v>13.7</v>
      </c>
      <c r="H134" s="3">
        <v>14.3</v>
      </c>
      <c r="I134" s="3">
        <v>15.1</v>
      </c>
      <c r="J134" s="3">
        <v>15.5</v>
      </c>
      <c r="K134" s="3">
        <v>17.100000000000001</v>
      </c>
      <c r="L134" s="3">
        <v>17.600000000000001</v>
      </c>
      <c r="M134" s="3">
        <v>12.1</v>
      </c>
      <c r="N134" s="3">
        <v>14.9</v>
      </c>
      <c r="O134" s="3">
        <v>18.600000000000001</v>
      </c>
      <c r="P134" s="3">
        <v>21.3</v>
      </c>
      <c r="Q134" s="3">
        <v>18.2</v>
      </c>
      <c r="R134" s="3">
        <v>19</v>
      </c>
      <c r="S134" s="3">
        <v>20.2</v>
      </c>
      <c r="T134" s="3">
        <v>19.399999999999999</v>
      </c>
      <c r="U134" s="3">
        <v>20</v>
      </c>
      <c r="V134" s="3">
        <v>19.399999999999999</v>
      </c>
      <c r="W134" s="3">
        <v>19.3</v>
      </c>
      <c r="X134" s="3">
        <v>20.8</v>
      </c>
      <c r="Y134" s="3">
        <v>21</v>
      </c>
      <c r="Z134" s="3">
        <v>21.7</v>
      </c>
      <c r="AA134" s="3">
        <v>21.6</v>
      </c>
      <c r="AB134" s="3">
        <v>20.7</v>
      </c>
      <c r="AC134" s="3">
        <v>21.2</v>
      </c>
      <c r="AD134" s="3">
        <v>19.8</v>
      </c>
      <c r="AE134" s="3">
        <v>17.7</v>
      </c>
      <c r="AF134" s="3">
        <v>17.5</v>
      </c>
      <c r="AG134" s="3">
        <v>16.5</v>
      </c>
      <c r="AH134" s="3">
        <v>16.100000000000001</v>
      </c>
      <c r="AI134" s="3">
        <v>15.6</v>
      </c>
      <c r="AJ134" s="3">
        <v>14.3</v>
      </c>
      <c r="AK134" s="3">
        <v>12.4</v>
      </c>
      <c r="AL134" s="3">
        <v>12.1</v>
      </c>
      <c r="AM134" s="3">
        <v>10.9</v>
      </c>
      <c r="AN134" s="3">
        <v>10.8</v>
      </c>
      <c r="AO134" s="3">
        <v>8.9</v>
      </c>
      <c r="AP134" s="3">
        <v>8.8000000000000007</v>
      </c>
      <c r="AQ134" s="3">
        <v>7.5</v>
      </c>
      <c r="AR134" s="3">
        <v>7.5</v>
      </c>
      <c r="AS134" s="3">
        <v>6.7</v>
      </c>
      <c r="AT134" s="3">
        <v>6.7</v>
      </c>
      <c r="AU134" s="3">
        <v>7</v>
      </c>
      <c r="AV134" s="3">
        <v>6.4</v>
      </c>
      <c r="AW134" s="3">
        <v>7.2</v>
      </c>
      <c r="AX134" s="3">
        <v>7.3</v>
      </c>
      <c r="AY134" s="3">
        <v>10.3</v>
      </c>
      <c r="AZ134" s="3">
        <v>11</v>
      </c>
      <c r="BA134" s="3">
        <v>9.9</v>
      </c>
      <c r="BB134" s="3">
        <v>10.199999999999999</v>
      </c>
      <c r="BC134" s="56">
        <v>9.4</v>
      </c>
    </row>
    <row r="135" spans="1:55" ht="13.5" customHeight="1">
      <c r="A135">
        <f t="shared" si="1"/>
        <v>133</v>
      </c>
      <c r="B135" s="114"/>
      <c r="C135" s="51">
        <v>5</v>
      </c>
      <c r="D135" s="78">
        <v>11</v>
      </c>
      <c r="E135" s="3">
        <v>13.2</v>
      </c>
      <c r="F135" s="3">
        <v>13.9</v>
      </c>
      <c r="G135" s="3">
        <v>13.7</v>
      </c>
      <c r="H135" s="3">
        <v>14.3</v>
      </c>
      <c r="I135" s="3">
        <v>14.7</v>
      </c>
      <c r="J135" s="3">
        <v>15.4</v>
      </c>
      <c r="K135" s="3">
        <v>16.899999999999999</v>
      </c>
      <c r="L135" s="3">
        <v>17.5</v>
      </c>
      <c r="M135" s="3">
        <v>11.6</v>
      </c>
      <c r="N135" s="3">
        <v>14.7</v>
      </c>
      <c r="O135" s="3">
        <v>18</v>
      </c>
      <c r="P135" s="3">
        <v>21</v>
      </c>
      <c r="Q135" s="3">
        <v>18.2</v>
      </c>
      <c r="R135" s="3">
        <v>19</v>
      </c>
      <c r="S135" s="3">
        <v>20.100000000000001</v>
      </c>
      <c r="T135" s="3">
        <v>19.399999999999999</v>
      </c>
      <c r="U135" s="3">
        <v>20</v>
      </c>
      <c r="V135" s="3">
        <v>19.399999999999999</v>
      </c>
      <c r="W135" s="3">
        <v>19.3</v>
      </c>
      <c r="X135" s="3">
        <v>20.7</v>
      </c>
      <c r="Y135" s="3">
        <v>20.9</v>
      </c>
      <c r="Z135" s="3">
        <v>21.6</v>
      </c>
      <c r="AA135" s="3">
        <v>21.6</v>
      </c>
      <c r="AB135" s="3">
        <v>20.7</v>
      </c>
      <c r="AC135" s="3">
        <v>20.9</v>
      </c>
      <c r="AD135" s="3">
        <v>19.8</v>
      </c>
      <c r="AE135" s="3">
        <v>17.7</v>
      </c>
      <c r="AF135" s="3">
        <v>17.399999999999999</v>
      </c>
      <c r="AG135" s="3">
        <v>16.5</v>
      </c>
      <c r="AH135" s="3">
        <v>16.100000000000001</v>
      </c>
      <c r="AI135" s="3">
        <v>15.6</v>
      </c>
      <c r="AJ135" s="3">
        <v>14.3</v>
      </c>
      <c r="AK135" s="3">
        <v>12.4</v>
      </c>
      <c r="AL135" s="3">
        <v>12.1</v>
      </c>
      <c r="AM135" s="3">
        <v>10.9</v>
      </c>
      <c r="AN135" s="3">
        <v>10.8</v>
      </c>
      <c r="AO135" s="3">
        <v>8.8000000000000007</v>
      </c>
      <c r="AP135" s="3">
        <v>8.8000000000000007</v>
      </c>
      <c r="AQ135" s="3">
        <v>7.5</v>
      </c>
      <c r="AR135" s="3">
        <v>7.5</v>
      </c>
      <c r="AS135" s="3">
        <v>6.6</v>
      </c>
      <c r="AT135" s="3">
        <v>6.7</v>
      </c>
      <c r="AU135" s="3">
        <v>7</v>
      </c>
      <c r="AV135" s="3">
        <v>6.4</v>
      </c>
      <c r="AW135" s="3">
        <v>7.2</v>
      </c>
      <c r="AX135" s="3">
        <v>7.3</v>
      </c>
      <c r="AY135" s="3">
        <v>10.3</v>
      </c>
      <c r="AZ135" s="3">
        <v>11</v>
      </c>
      <c r="BA135" s="3">
        <v>9.9</v>
      </c>
      <c r="BB135" s="3">
        <v>10.199999999999999</v>
      </c>
      <c r="BC135" s="56">
        <v>9.4</v>
      </c>
    </row>
    <row r="136" spans="1:55" ht="13.5" customHeight="1">
      <c r="A136">
        <f t="shared" si="1"/>
        <v>134</v>
      </c>
      <c r="B136" s="114"/>
      <c r="C136" s="51">
        <v>6</v>
      </c>
      <c r="D136" s="78">
        <v>11</v>
      </c>
      <c r="E136" s="3">
        <v>13.1</v>
      </c>
      <c r="F136" s="3">
        <v>13.5</v>
      </c>
      <c r="G136" s="3">
        <v>13.6</v>
      </c>
      <c r="H136" s="3">
        <v>14.3</v>
      </c>
      <c r="I136" s="3">
        <v>14.6</v>
      </c>
      <c r="J136" s="3">
        <v>15.4</v>
      </c>
      <c r="K136" s="3">
        <v>16.899999999999999</v>
      </c>
      <c r="L136" s="3">
        <v>17.399999999999999</v>
      </c>
      <c r="M136" s="3">
        <v>11.5</v>
      </c>
      <c r="N136" s="3">
        <v>14.7</v>
      </c>
      <c r="O136" s="3">
        <v>17.8</v>
      </c>
      <c r="P136" s="3">
        <v>20.8</v>
      </c>
      <c r="Q136" s="3">
        <v>18.2</v>
      </c>
      <c r="R136" s="3">
        <v>19</v>
      </c>
      <c r="S136" s="3">
        <v>20.2</v>
      </c>
      <c r="T136" s="3">
        <v>19.3</v>
      </c>
      <c r="U136" s="3">
        <v>20</v>
      </c>
      <c r="V136" s="3">
        <v>19.3</v>
      </c>
      <c r="W136" s="3">
        <v>19.3</v>
      </c>
      <c r="X136" s="3">
        <v>20.7</v>
      </c>
      <c r="Y136" s="3">
        <v>20.8</v>
      </c>
      <c r="Z136" s="3">
        <v>21.5</v>
      </c>
      <c r="AA136" s="3">
        <v>21.6</v>
      </c>
      <c r="AB136" s="3">
        <v>20.7</v>
      </c>
      <c r="AC136" s="3">
        <v>20.8</v>
      </c>
      <c r="AD136" s="3">
        <v>19.8</v>
      </c>
      <c r="AE136" s="3">
        <v>17.7</v>
      </c>
      <c r="AF136" s="3">
        <v>17.399999999999999</v>
      </c>
      <c r="AG136" s="54">
        <v>16.5</v>
      </c>
      <c r="AH136" s="3">
        <v>16</v>
      </c>
      <c r="AI136" s="3">
        <v>15.6</v>
      </c>
      <c r="AJ136" s="3">
        <v>14.3</v>
      </c>
      <c r="AK136" s="3">
        <v>12.3</v>
      </c>
      <c r="AL136" s="3">
        <v>12.1</v>
      </c>
      <c r="AM136" s="3">
        <v>10.9</v>
      </c>
      <c r="AN136" s="3">
        <v>10.8</v>
      </c>
      <c r="AO136" s="3">
        <v>8.8000000000000007</v>
      </c>
      <c r="AP136" s="3">
        <v>8.8000000000000007</v>
      </c>
      <c r="AQ136" s="3">
        <v>7.5</v>
      </c>
      <c r="AR136" s="3">
        <v>7.5</v>
      </c>
      <c r="AS136" s="3">
        <v>6.6</v>
      </c>
      <c r="AT136" s="3">
        <v>6.7</v>
      </c>
      <c r="AU136" s="3">
        <v>6.9</v>
      </c>
      <c r="AV136" s="3">
        <v>6.4</v>
      </c>
      <c r="AW136" s="3">
        <v>7.2</v>
      </c>
      <c r="AX136" s="3">
        <v>7.3</v>
      </c>
      <c r="AY136" s="3">
        <v>10.3</v>
      </c>
      <c r="AZ136" s="3">
        <v>11</v>
      </c>
      <c r="BA136" s="3">
        <v>9.9</v>
      </c>
      <c r="BB136" s="3">
        <v>10.199999999999999</v>
      </c>
      <c r="BC136" s="56">
        <v>9.4</v>
      </c>
    </row>
    <row r="137" spans="1:55" ht="13.5" customHeight="1">
      <c r="A137">
        <f t="shared" si="1"/>
        <v>135</v>
      </c>
      <c r="B137" s="114"/>
      <c r="C137" s="51">
        <v>7</v>
      </c>
      <c r="D137" s="78"/>
      <c r="E137" s="3">
        <v>13</v>
      </c>
      <c r="F137" s="3">
        <v>13.2</v>
      </c>
      <c r="G137" s="3">
        <v>13.3</v>
      </c>
      <c r="H137" s="3">
        <v>14.3</v>
      </c>
      <c r="I137" s="3">
        <v>14.5</v>
      </c>
      <c r="J137" s="3"/>
      <c r="K137" s="3">
        <v>16.8</v>
      </c>
      <c r="L137" s="3">
        <v>17.399999999999999</v>
      </c>
      <c r="M137" s="3">
        <v>11.5</v>
      </c>
      <c r="N137" s="3">
        <v>14.7</v>
      </c>
      <c r="O137" s="3">
        <v>17.7</v>
      </c>
      <c r="P137" s="3">
        <v>20.7</v>
      </c>
      <c r="Q137" s="3">
        <v>18.2</v>
      </c>
      <c r="R137" s="3">
        <v>18.899999999999999</v>
      </c>
      <c r="S137" s="3">
        <v>20.100000000000001</v>
      </c>
      <c r="T137" s="3">
        <v>19.3</v>
      </c>
      <c r="U137" s="3">
        <v>20</v>
      </c>
      <c r="V137" s="3">
        <v>19.3</v>
      </c>
      <c r="W137" s="3">
        <v>19.3</v>
      </c>
      <c r="X137" s="3">
        <v>20.7</v>
      </c>
      <c r="Y137" s="3">
        <v>20.8</v>
      </c>
      <c r="Z137" s="3">
        <v>21.5</v>
      </c>
      <c r="AA137" s="3">
        <v>21.5</v>
      </c>
      <c r="AB137" s="3">
        <v>20.7</v>
      </c>
      <c r="AC137" s="3">
        <v>20.8</v>
      </c>
      <c r="AD137" s="3">
        <v>19.600000000000001</v>
      </c>
      <c r="AE137" s="3">
        <v>17.600000000000001</v>
      </c>
      <c r="AF137" s="3">
        <v>17.399999999999999</v>
      </c>
      <c r="AG137" s="3">
        <v>16.399999999999999</v>
      </c>
      <c r="AH137" s="3">
        <v>16</v>
      </c>
      <c r="AI137" s="3">
        <v>15.6</v>
      </c>
      <c r="AJ137" s="3">
        <v>14.3</v>
      </c>
      <c r="AK137" s="3">
        <v>12.3</v>
      </c>
      <c r="AL137" s="3">
        <v>12.1</v>
      </c>
      <c r="AM137" s="3">
        <v>10.9</v>
      </c>
      <c r="AN137" s="3">
        <v>10.8</v>
      </c>
      <c r="AO137" s="3">
        <v>8.6999999999999993</v>
      </c>
      <c r="AP137" s="3">
        <v>8.8000000000000007</v>
      </c>
      <c r="AQ137" s="3">
        <v>7.5</v>
      </c>
      <c r="AR137" s="3">
        <v>7.5</v>
      </c>
      <c r="AS137" s="3">
        <v>6.6</v>
      </c>
      <c r="AT137" s="3">
        <v>6.7</v>
      </c>
      <c r="AU137" s="3">
        <v>6.9</v>
      </c>
      <c r="AV137" s="3">
        <v>6.3</v>
      </c>
      <c r="AW137" s="3">
        <v>7.2</v>
      </c>
      <c r="AX137" s="3">
        <v>7.3</v>
      </c>
      <c r="AY137" s="3">
        <v>10.3</v>
      </c>
      <c r="AZ137" s="3">
        <v>11</v>
      </c>
      <c r="BA137" s="3">
        <v>9.9</v>
      </c>
      <c r="BB137" s="3">
        <v>10.199999999999999</v>
      </c>
      <c r="BC137" s="56">
        <v>9.4</v>
      </c>
    </row>
    <row r="138" spans="1:55" ht="13.5" customHeight="1">
      <c r="A138">
        <f t="shared" si="1"/>
        <v>136</v>
      </c>
      <c r="B138" s="114"/>
      <c r="C138" s="51">
        <v>8</v>
      </c>
      <c r="D138" s="78"/>
      <c r="E138" s="3"/>
      <c r="F138" s="3">
        <v>13.1</v>
      </c>
      <c r="G138" s="3">
        <v>12.9</v>
      </c>
      <c r="H138" s="3">
        <v>14.2</v>
      </c>
      <c r="I138" s="3">
        <v>14.4</v>
      </c>
      <c r="J138" s="3"/>
      <c r="K138" s="3">
        <v>16.7</v>
      </c>
      <c r="L138" s="3">
        <v>17.3</v>
      </c>
      <c r="M138" s="3">
        <v>11.5</v>
      </c>
      <c r="N138" s="3">
        <v>14.7</v>
      </c>
      <c r="O138" s="3">
        <v>17.3</v>
      </c>
      <c r="P138" s="3">
        <v>20.6</v>
      </c>
      <c r="Q138" s="3">
        <v>18.2</v>
      </c>
      <c r="R138" s="3">
        <v>18.899999999999999</v>
      </c>
      <c r="S138" s="3"/>
      <c r="T138" s="3">
        <v>19.3</v>
      </c>
      <c r="U138" s="3">
        <v>19.899999999999999</v>
      </c>
      <c r="V138" s="3">
        <v>19.3</v>
      </c>
      <c r="W138" s="3">
        <v>19.3</v>
      </c>
      <c r="X138" s="3">
        <v>20.5</v>
      </c>
      <c r="Y138" s="3">
        <v>20.8</v>
      </c>
      <c r="Z138" s="3">
        <v>21.5</v>
      </c>
      <c r="AA138" s="3">
        <v>21.4</v>
      </c>
      <c r="AB138" s="3">
        <v>20.7</v>
      </c>
      <c r="AC138" s="3">
        <v>20.8</v>
      </c>
      <c r="AD138" s="3">
        <v>19.399999999999999</v>
      </c>
      <c r="AE138" s="3">
        <v>17.600000000000001</v>
      </c>
      <c r="AF138" s="3">
        <v>17.3</v>
      </c>
      <c r="AG138" s="3">
        <v>16.399999999999999</v>
      </c>
      <c r="AH138" s="3">
        <v>16</v>
      </c>
      <c r="AI138" s="3"/>
      <c r="AJ138" s="3">
        <v>13.9</v>
      </c>
      <c r="AK138" s="3">
        <v>12.3</v>
      </c>
      <c r="AL138" s="3"/>
      <c r="AM138" s="3">
        <v>10.9</v>
      </c>
      <c r="AN138" s="3"/>
      <c r="AO138" s="3">
        <v>8.5</v>
      </c>
      <c r="AP138" s="3"/>
      <c r="AQ138" s="3"/>
      <c r="AR138" s="3"/>
      <c r="AS138" s="3"/>
      <c r="AT138" s="3"/>
      <c r="AU138" s="3">
        <v>6.9</v>
      </c>
      <c r="AV138" s="3"/>
      <c r="AW138" s="3"/>
      <c r="AX138" s="3"/>
      <c r="AY138" s="3"/>
      <c r="AZ138" s="3"/>
      <c r="BA138" s="3">
        <v>9.9</v>
      </c>
      <c r="BB138" s="3"/>
      <c r="BC138" s="56"/>
    </row>
    <row r="139" spans="1:55" ht="13.5" customHeight="1">
      <c r="A139">
        <f t="shared" si="1"/>
        <v>137</v>
      </c>
      <c r="B139" s="114"/>
      <c r="C139" s="51">
        <v>9</v>
      </c>
      <c r="D139" s="3"/>
      <c r="E139" s="3"/>
      <c r="F139" s="3">
        <v>13.2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>
        <v>19.399999999999999</v>
      </c>
      <c r="U139" s="3">
        <v>19.899999999999999</v>
      </c>
      <c r="V139" s="3">
        <v>19.3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56"/>
    </row>
    <row r="140" spans="1:55" ht="13.5" customHeight="1">
      <c r="A140">
        <f t="shared" si="1"/>
        <v>138</v>
      </c>
      <c r="B140" s="114"/>
      <c r="C140" s="51">
        <v>10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>
        <v>19.3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56"/>
    </row>
    <row r="141" spans="1:55" ht="13.5" customHeight="1">
      <c r="A141">
        <f t="shared" si="1"/>
        <v>139</v>
      </c>
      <c r="B141" s="114"/>
      <c r="C141" s="51">
        <v>11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>
        <v>19.3</v>
      </c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56"/>
    </row>
    <row r="142" spans="1:55" ht="13.5" customHeight="1">
      <c r="A142">
        <f t="shared" si="1"/>
        <v>140</v>
      </c>
      <c r="B142" s="114"/>
      <c r="C142" s="51">
        <v>12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>
        <v>19.3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56"/>
    </row>
    <row r="143" spans="1:55" ht="13.5" customHeight="1">
      <c r="A143">
        <f t="shared" si="1"/>
        <v>141</v>
      </c>
      <c r="B143" s="114"/>
      <c r="C143" s="51">
        <v>13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56"/>
    </row>
    <row r="144" spans="1:55" ht="13.5" customHeight="1" thickBot="1">
      <c r="A144">
        <f t="shared" si="1"/>
        <v>142</v>
      </c>
      <c r="B144" s="115"/>
      <c r="C144" s="60">
        <v>14</v>
      </c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8"/>
    </row>
    <row r="145" spans="1:56" ht="13.5" customHeight="1">
      <c r="A145">
        <f t="shared" si="1"/>
        <v>143</v>
      </c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6" ht="13.5" customHeight="1" thickBot="1">
      <c r="A146" s="1">
        <f t="shared" si="1"/>
        <v>144</v>
      </c>
      <c r="B146" s="53" t="s">
        <v>25</v>
      </c>
      <c r="C146" s="76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1"/>
    </row>
    <row r="147" spans="1:56" ht="22.5" customHeight="1" thickBot="1">
      <c r="A147">
        <f t="shared" si="1"/>
        <v>145</v>
      </c>
      <c r="B147" s="128" t="s">
        <v>32</v>
      </c>
      <c r="C147" s="129"/>
      <c r="D147" s="62">
        <v>0.625</v>
      </c>
      <c r="E147" s="62">
        <v>0.49652777777777773</v>
      </c>
      <c r="F147" s="62">
        <v>0.48958333333333331</v>
      </c>
      <c r="G147" s="62">
        <v>0.46111111111111108</v>
      </c>
      <c r="H147" s="62">
        <v>0.47013888888888888</v>
      </c>
      <c r="I147" s="62">
        <v>0.46388888888888885</v>
      </c>
      <c r="J147" s="62">
        <v>0.45833333333333331</v>
      </c>
      <c r="K147" s="62">
        <v>0.55486111111111114</v>
      </c>
      <c r="L147" s="62">
        <v>0.5854166666666667</v>
      </c>
      <c r="M147" s="62">
        <v>0.54513888888888895</v>
      </c>
      <c r="N147" s="62">
        <v>0.47083333333333338</v>
      </c>
      <c r="O147" s="62">
        <v>0.45347222222222222</v>
      </c>
      <c r="P147" s="62">
        <v>0.47222222222222227</v>
      </c>
      <c r="Q147" s="62">
        <v>0.47569444444444442</v>
      </c>
      <c r="R147" s="62">
        <v>0.49305555555555558</v>
      </c>
      <c r="S147" s="62">
        <v>0.46180555555555558</v>
      </c>
      <c r="T147" s="62">
        <v>0.4694444444444445</v>
      </c>
      <c r="U147" s="62">
        <v>0.48958333333333331</v>
      </c>
      <c r="V147" s="62">
        <v>0.63611111111111118</v>
      </c>
      <c r="W147" s="62">
        <v>0.45347222222222222</v>
      </c>
      <c r="X147" s="62">
        <v>0.60555555555555551</v>
      </c>
      <c r="Y147" s="62">
        <v>0.45763888888888887</v>
      </c>
      <c r="Z147" s="62">
        <v>0.54513888888888895</v>
      </c>
      <c r="AA147" s="62">
        <v>0.47222222222222227</v>
      </c>
      <c r="AB147" s="62">
        <v>0.45555555555555555</v>
      </c>
      <c r="AC147" s="62">
        <v>0.44791666666666669</v>
      </c>
      <c r="AD147" s="62">
        <v>0.4916666666666667</v>
      </c>
      <c r="AE147" s="62">
        <v>0.59375</v>
      </c>
      <c r="AF147" s="62">
        <v>0.55902777777777779</v>
      </c>
      <c r="AG147" s="62">
        <v>0.55902777777777779</v>
      </c>
      <c r="AH147" s="62">
        <v>0.45763888888888887</v>
      </c>
      <c r="AI147" s="62">
        <v>0.51736111111111105</v>
      </c>
      <c r="AJ147" s="62">
        <v>0.49444444444444446</v>
      </c>
      <c r="AK147" s="62">
        <v>0.48541666666666666</v>
      </c>
      <c r="AL147" s="62">
        <v>0.48055555555555557</v>
      </c>
      <c r="AM147" s="62">
        <v>0.4597222222222222</v>
      </c>
      <c r="AN147" s="62">
        <v>0.53055555555555556</v>
      </c>
      <c r="AO147" s="62">
        <v>0.54999999999999993</v>
      </c>
      <c r="AP147" s="62">
        <v>0.4916666666666667</v>
      </c>
      <c r="AQ147" s="62">
        <v>0.44375000000000003</v>
      </c>
      <c r="AR147" s="62">
        <v>0.48958333333333331</v>
      </c>
      <c r="AS147" s="62">
        <v>0.48541666666666666</v>
      </c>
      <c r="AT147" s="62">
        <v>0.40833333333333338</v>
      </c>
      <c r="AU147" s="62">
        <v>0.4597222222222222</v>
      </c>
      <c r="AV147" s="62">
        <v>0.4993055555555555</v>
      </c>
      <c r="AW147" s="62">
        <v>0.46388888888888885</v>
      </c>
      <c r="AX147" s="62">
        <v>0.47916666666666669</v>
      </c>
      <c r="AY147" s="62">
        <v>0.4597222222222222</v>
      </c>
      <c r="AZ147" s="62">
        <v>0.4604166666666667</v>
      </c>
      <c r="BA147" s="62">
        <v>0.44930555555555557</v>
      </c>
      <c r="BB147" s="62">
        <v>0.47291666666666665</v>
      </c>
      <c r="BC147" s="63">
        <v>0.45</v>
      </c>
    </row>
    <row r="148" spans="1:56" ht="13.5" customHeight="1" thickTop="1">
      <c r="A148">
        <f t="shared" si="1"/>
        <v>146</v>
      </c>
      <c r="B148" s="130" t="s">
        <v>35</v>
      </c>
      <c r="C148" s="51">
        <v>1</v>
      </c>
      <c r="D148" s="78">
        <v>4.0999999999999996</v>
      </c>
      <c r="E148" s="3">
        <v>3.1</v>
      </c>
      <c r="F148" s="3">
        <v>3.9</v>
      </c>
      <c r="G148" s="3">
        <v>1.7</v>
      </c>
      <c r="H148" s="3">
        <v>2.1</v>
      </c>
      <c r="I148" s="3">
        <v>1.7</v>
      </c>
      <c r="J148" s="3">
        <v>3.9</v>
      </c>
      <c r="K148" s="3">
        <v>4.7</v>
      </c>
      <c r="L148" s="3">
        <v>15.4</v>
      </c>
      <c r="M148" s="3">
        <v>11.7</v>
      </c>
      <c r="N148" s="3">
        <v>5.4</v>
      </c>
      <c r="O148" s="3">
        <v>4.0999999999999996</v>
      </c>
      <c r="P148" s="3">
        <v>8.6</v>
      </c>
      <c r="Q148" s="3">
        <v>19.5</v>
      </c>
      <c r="R148" s="3">
        <v>5.5</v>
      </c>
      <c r="S148" s="3">
        <v>1.6</v>
      </c>
      <c r="T148" s="3">
        <v>38.299999999999997</v>
      </c>
      <c r="U148" s="3">
        <v>9.1999999999999993</v>
      </c>
      <c r="V148" s="3">
        <v>145</v>
      </c>
      <c r="W148" s="3">
        <v>36</v>
      </c>
      <c r="X148" s="3">
        <v>10.9</v>
      </c>
      <c r="Y148" s="3">
        <v>8.5</v>
      </c>
      <c r="Z148" s="3">
        <v>5</v>
      </c>
      <c r="AA148" s="3">
        <v>3.1</v>
      </c>
      <c r="AB148" s="3">
        <v>2.7</v>
      </c>
      <c r="AC148" s="3">
        <v>1.8</v>
      </c>
      <c r="AD148" s="3">
        <v>3.2</v>
      </c>
      <c r="AE148" s="3">
        <v>6.2</v>
      </c>
      <c r="AF148" s="3">
        <v>4.0999999999999996</v>
      </c>
      <c r="AG148" s="3">
        <v>2.4</v>
      </c>
      <c r="AH148" s="3">
        <v>3.9</v>
      </c>
      <c r="AI148" s="3">
        <v>1.9</v>
      </c>
      <c r="AJ148" s="3">
        <v>45.3</v>
      </c>
      <c r="AK148" s="3">
        <v>8.5</v>
      </c>
      <c r="AL148" s="3">
        <v>5.5</v>
      </c>
      <c r="AM148" s="3">
        <v>4.0999999999999996</v>
      </c>
      <c r="AN148" s="3">
        <v>3.8</v>
      </c>
      <c r="AO148" s="3">
        <v>1.9</v>
      </c>
      <c r="AP148" s="3">
        <v>2.8</v>
      </c>
      <c r="AQ148" s="3">
        <v>2.1</v>
      </c>
      <c r="AR148" s="3">
        <v>2.1</v>
      </c>
      <c r="AS148" s="3">
        <v>1.8</v>
      </c>
      <c r="AT148" s="3">
        <v>3.3</v>
      </c>
      <c r="AU148" s="3">
        <v>2.4</v>
      </c>
      <c r="AV148" s="3">
        <v>3.2</v>
      </c>
      <c r="AW148" s="3">
        <v>2.7</v>
      </c>
      <c r="AX148" s="3">
        <v>2.6</v>
      </c>
      <c r="AY148" s="3">
        <v>13.3</v>
      </c>
      <c r="AZ148" s="3">
        <v>11.4</v>
      </c>
      <c r="BA148" s="3">
        <v>1.2</v>
      </c>
      <c r="BB148" s="3">
        <v>5.6</v>
      </c>
      <c r="BC148" s="56">
        <v>6</v>
      </c>
    </row>
    <row r="149" spans="1:56" ht="13.5" customHeight="1">
      <c r="A149">
        <f t="shared" si="1"/>
        <v>147</v>
      </c>
      <c r="B149" s="114"/>
      <c r="C149" s="51">
        <v>2</v>
      </c>
      <c r="D149" s="78">
        <v>4</v>
      </c>
      <c r="E149" s="3">
        <v>3</v>
      </c>
      <c r="F149" s="3">
        <v>4</v>
      </c>
      <c r="G149" s="3">
        <v>1.7</v>
      </c>
      <c r="H149" s="3">
        <v>1.9</v>
      </c>
      <c r="I149" s="3">
        <v>1.8</v>
      </c>
      <c r="J149" s="3">
        <v>3.9</v>
      </c>
      <c r="K149" s="3">
        <v>4.5</v>
      </c>
      <c r="L149" s="3">
        <v>16.100000000000001</v>
      </c>
      <c r="M149" s="3">
        <v>12</v>
      </c>
      <c r="N149" s="3">
        <v>10.3</v>
      </c>
      <c r="O149" s="3">
        <v>4.2</v>
      </c>
      <c r="P149" s="3">
        <v>8.4</v>
      </c>
      <c r="Q149" s="3">
        <v>18.7</v>
      </c>
      <c r="R149" s="3">
        <v>5.4</v>
      </c>
      <c r="S149" s="3">
        <v>2.2000000000000002</v>
      </c>
      <c r="T149" s="3">
        <v>38.299999999999997</v>
      </c>
      <c r="U149" s="3">
        <v>9.1</v>
      </c>
      <c r="V149" s="3">
        <v>142</v>
      </c>
      <c r="W149" s="3">
        <v>38</v>
      </c>
      <c r="X149" s="3">
        <v>13.4</v>
      </c>
      <c r="Y149" s="3">
        <v>8.5</v>
      </c>
      <c r="Z149" s="3">
        <v>4.8</v>
      </c>
      <c r="AA149" s="3">
        <v>3.4</v>
      </c>
      <c r="AB149" s="3">
        <v>3.1</v>
      </c>
      <c r="AC149" s="3">
        <v>1.9</v>
      </c>
      <c r="AD149" s="3">
        <v>4.5</v>
      </c>
      <c r="AE149" s="3">
        <v>6.2</v>
      </c>
      <c r="AF149" s="3">
        <v>4</v>
      </c>
      <c r="AG149" s="3">
        <v>2.4</v>
      </c>
      <c r="AH149" s="3">
        <v>3.9</v>
      </c>
      <c r="AI149" s="3">
        <v>1.4</v>
      </c>
      <c r="AJ149" s="3">
        <v>41.2</v>
      </c>
      <c r="AK149" s="3">
        <v>8.5</v>
      </c>
      <c r="AL149" s="3">
        <v>5.5</v>
      </c>
      <c r="AM149" s="3">
        <v>3.9</v>
      </c>
      <c r="AN149" s="3">
        <v>3.7</v>
      </c>
      <c r="AO149" s="3">
        <v>2.2000000000000002</v>
      </c>
      <c r="AP149" s="3">
        <v>2.8</v>
      </c>
      <c r="AQ149" s="3">
        <v>2</v>
      </c>
      <c r="AR149" s="3">
        <v>2</v>
      </c>
      <c r="AS149" s="3">
        <v>2</v>
      </c>
      <c r="AT149" s="3">
        <v>3.3</v>
      </c>
      <c r="AU149" s="3">
        <v>2.5</v>
      </c>
      <c r="AV149" s="3">
        <v>3.2</v>
      </c>
      <c r="AW149" s="3">
        <v>2.7</v>
      </c>
      <c r="AX149" s="3">
        <v>2.7</v>
      </c>
      <c r="AY149" s="3">
        <v>13.4</v>
      </c>
      <c r="AZ149" s="3">
        <v>11.2</v>
      </c>
      <c r="BA149" s="3">
        <v>1.2</v>
      </c>
      <c r="BB149" s="3">
        <v>6</v>
      </c>
      <c r="BC149" s="56">
        <v>6</v>
      </c>
    </row>
    <row r="150" spans="1:56" ht="13.5" customHeight="1">
      <c r="A150">
        <f t="shared" si="1"/>
        <v>148</v>
      </c>
      <c r="B150" s="114"/>
      <c r="C150" s="51">
        <v>3</v>
      </c>
      <c r="D150" s="78">
        <v>3.8</v>
      </c>
      <c r="E150" s="3">
        <v>2.9</v>
      </c>
      <c r="F150" s="3">
        <v>2.5</v>
      </c>
      <c r="G150" s="3">
        <v>1.7</v>
      </c>
      <c r="H150" s="3">
        <v>1.8</v>
      </c>
      <c r="I150" s="3">
        <v>2.1</v>
      </c>
      <c r="J150" s="3">
        <v>4</v>
      </c>
      <c r="K150" s="3">
        <v>4.5</v>
      </c>
      <c r="L150" s="3">
        <v>16.2</v>
      </c>
      <c r="M150" s="3">
        <v>12.6</v>
      </c>
      <c r="N150" s="3">
        <v>10.9</v>
      </c>
      <c r="O150" s="3">
        <v>4.2</v>
      </c>
      <c r="P150" s="3">
        <v>10.4</v>
      </c>
      <c r="Q150" s="3">
        <v>18.5</v>
      </c>
      <c r="R150" s="3">
        <v>5.8</v>
      </c>
      <c r="S150" s="3">
        <v>1.8</v>
      </c>
      <c r="T150" s="3">
        <v>38.5</v>
      </c>
      <c r="U150" s="3">
        <v>8.9</v>
      </c>
      <c r="V150" s="3">
        <v>143</v>
      </c>
      <c r="W150" s="3">
        <v>37.799999999999997</v>
      </c>
      <c r="X150" s="3">
        <v>13.4</v>
      </c>
      <c r="Y150" s="3">
        <v>9.1</v>
      </c>
      <c r="Z150" s="3">
        <v>4.8</v>
      </c>
      <c r="AA150" s="3">
        <v>3.4</v>
      </c>
      <c r="AB150" s="3">
        <v>3.2</v>
      </c>
      <c r="AC150" s="3">
        <v>2</v>
      </c>
      <c r="AD150" s="3">
        <v>4.5999999999999996</v>
      </c>
      <c r="AE150" s="3">
        <v>6.2</v>
      </c>
      <c r="AF150" s="3">
        <v>4.5</v>
      </c>
      <c r="AG150" s="3">
        <v>1.3</v>
      </c>
      <c r="AH150" s="3">
        <v>3.9</v>
      </c>
      <c r="AI150" s="3">
        <v>1.4</v>
      </c>
      <c r="AJ150" s="3">
        <v>36.200000000000003</v>
      </c>
      <c r="AK150" s="3">
        <v>8.5</v>
      </c>
      <c r="AL150" s="3">
        <v>5.5</v>
      </c>
      <c r="AM150" s="3">
        <v>3.9</v>
      </c>
      <c r="AN150" s="3">
        <v>3.6</v>
      </c>
      <c r="AO150" s="3">
        <v>2.2000000000000002</v>
      </c>
      <c r="AP150" s="3">
        <v>2.8</v>
      </c>
      <c r="AQ150" s="3">
        <v>2</v>
      </c>
      <c r="AR150" s="3">
        <v>2</v>
      </c>
      <c r="AS150" s="3">
        <v>2.1</v>
      </c>
      <c r="AT150" s="3">
        <v>3.3</v>
      </c>
      <c r="AU150" s="3">
        <v>2.5</v>
      </c>
      <c r="AV150" s="3">
        <v>3.2</v>
      </c>
      <c r="AW150" s="3">
        <v>2.7</v>
      </c>
      <c r="AX150" s="3">
        <v>2.7</v>
      </c>
      <c r="AY150" s="3">
        <v>13.3</v>
      </c>
      <c r="AZ150" s="3">
        <v>11.2</v>
      </c>
      <c r="BA150" s="3">
        <v>1.2</v>
      </c>
      <c r="BB150" s="3">
        <v>6.7</v>
      </c>
      <c r="BC150" s="56">
        <v>6</v>
      </c>
    </row>
    <row r="151" spans="1:56" ht="13.5" customHeight="1">
      <c r="A151">
        <f t="shared" si="1"/>
        <v>149</v>
      </c>
      <c r="B151" s="114"/>
      <c r="C151" s="51">
        <v>4</v>
      </c>
      <c r="D151" s="78">
        <v>3.7</v>
      </c>
      <c r="E151" s="3">
        <v>2.8</v>
      </c>
      <c r="F151" s="3">
        <v>2.2999999999999998</v>
      </c>
      <c r="G151" s="3">
        <v>1.8</v>
      </c>
      <c r="H151" s="3">
        <v>1.8</v>
      </c>
      <c r="I151" s="3">
        <v>2.1</v>
      </c>
      <c r="J151" s="3">
        <v>4</v>
      </c>
      <c r="K151" s="3">
        <v>4.8</v>
      </c>
      <c r="L151" s="3">
        <v>16.399999999999999</v>
      </c>
      <c r="M151" s="3">
        <v>9.6999999999999993</v>
      </c>
      <c r="N151" s="3">
        <v>11.3</v>
      </c>
      <c r="O151" s="3">
        <v>4</v>
      </c>
      <c r="P151" s="3">
        <v>11.7</v>
      </c>
      <c r="Q151" s="3">
        <v>18.5</v>
      </c>
      <c r="R151" s="3">
        <v>5.7</v>
      </c>
      <c r="S151" s="3">
        <v>2</v>
      </c>
      <c r="T151" s="3">
        <v>37.700000000000003</v>
      </c>
      <c r="U151" s="3">
        <v>9</v>
      </c>
      <c r="V151" s="3">
        <v>142</v>
      </c>
      <c r="W151" s="3">
        <v>37.9</v>
      </c>
      <c r="X151" s="3">
        <v>13.2</v>
      </c>
      <c r="Y151" s="3">
        <v>9.1999999999999993</v>
      </c>
      <c r="Z151" s="3">
        <v>5</v>
      </c>
      <c r="AA151" s="3">
        <v>3.4</v>
      </c>
      <c r="AB151" s="3">
        <v>3.3</v>
      </c>
      <c r="AC151" s="3">
        <v>3</v>
      </c>
      <c r="AD151" s="3">
        <v>4.5</v>
      </c>
      <c r="AE151" s="3">
        <v>6.2</v>
      </c>
      <c r="AF151" s="3">
        <v>3.9</v>
      </c>
      <c r="AG151" s="3">
        <v>1.2</v>
      </c>
      <c r="AH151" s="3">
        <v>3.9</v>
      </c>
      <c r="AI151" s="3">
        <v>1.7</v>
      </c>
      <c r="AJ151" s="3">
        <v>36.9</v>
      </c>
      <c r="AK151" s="3">
        <v>8.5</v>
      </c>
      <c r="AL151" s="3">
        <v>5.4</v>
      </c>
      <c r="AM151" s="3">
        <v>3.9</v>
      </c>
      <c r="AN151" s="3">
        <v>3.7</v>
      </c>
      <c r="AO151" s="3">
        <v>2.2000000000000002</v>
      </c>
      <c r="AP151" s="3">
        <v>2.9</v>
      </c>
      <c r="AQ151" s="3">
        <v>2</v>
      </c>
      <c r="AR151" s="3">
        <v>1.9</v>
      </c>
      <c r="AS151" s="3">
        <v>2.1</v>
      </c>
      <c r="AT151" s="3">
        <v>3.2</v>
      </c>
      <c r="AU151" s="3">
        <v>2.5</v>
      </c>
      <c r="AV151" s="3">
        <v>3.2</v>
      </c>
      <c r="AW151" s="3">
        <v>2.7</v>
      </c>
      <c r="AX151" s="3">
        <v>2.7</v>
      </c>
      <c r="AY151" s="3">
        <v>13.3</v>
      </c>
      <c r="AZ151" s="3">
        <v>11</v>
      </c>
      <c r="BA151" s="3">
        <v>1.3</v>
      </c>
      <c r="BB151" s="3">
        <v>6.6</v>
      </c>
      <c r="BC151" s="56">
        <v>6</v>
      </c>
    </row>
    <row r="152" spans="1:56" ht="13.5" customHeight="1">
      <c r="A152">
        <f t="shared" si="1"/>
        <v>150</v>
      </c>
      <c r="B152" s="114"/>
      <c r="C152" s="51">
        <v>5</v>
      </c>
      <c r="D152" s="78">
        <v>3.7</v>
      </c>
      <c r="E152" s="3">
        <v>2.8</v>
      </c>
      <c r="F152" s="3">
        <v>2.2999999999999998</v>
      </c>
      <c r="G152" s="3">
        <v>1.8</v>
      </c>
      <c r="H152" s="3">
        <v>1.8</v>
      </c>
      <c r="I152" s="3">
        <v>2.1</v>
      </c>
      <c r="J152" s="3">
        <v>4</v>
      </c>
      <c r="K152" s="3">
        <v>4.8</v>
      </c>
      <c r="L152" s="3">
        <v>11.8</v>
      </c>
      <c r="M152" s="3">
        <v>7.1</v>
      </c>
      <c r="N152" s="3">
        <v>11.1</v>
      </c>
      <c r="O152" s="3">
        <v>4</v>
      </c>
      <c r="P152" s="3">
        <v>12</v>
      </c>
      <c r="Q152" s="3">
        <v>18.600000000000001</v>
      </c>
      <c r="R152" s="3">
        <v>5.8</v>
      </c>
      <c r="S152" s="3">
        <v>2.1</v>
      </c>
      <c r="T152" s="3">
        <v>37.700000000000003</v>
      </c>
      <c r="U152" s="3">
        <v>9</v>
      </c>
      <c r="V152" s="3">
        <v>141</v>
      </c>
      <c r="W152" s="3">
        <v>37.700000000000003</v>
      </c>
      <c r="X152" s="3">
        <v>13.3</v>
      </c>
      <c r="Y152" s="3">
        <v>9.1</v>
      </c>
      <c r="Z152" s="3">
        <v>5.5</v>
      </c>
      <c r="AA152" s="3">
        <v>3.5</v>
      </c>
      <c r="AB152" s="3">
        <v>4.0999999999999996</v>
      </c>
      <c r="AC152" s="3">
        <v>4.0999999999999996</v>
      </c>
      <c r="AD152" s="3">
        <v>4.5</v>
      </c>
      <c r="AE152" s="3">
        <v>6.2</v>
      </c>
      <c r="AF152" s="3">
        <v>4.5999999999999996</v>
      </c>
      <c r="AG152" s="3">
        <v>1.4</v>
      </c>
      <c r="AH152" s="3">
        <v>4</v>
      </c>
      <c r="AI152" s="3">
        <v>1.3</v>
      </c>
      <c r="AJ152" s="3">
        <v>36.5</v>
      </c>
      <c r="AK152" s="3">
        <v>8.5</v>
      </c>
      <c r="AL152" s="3">
        <v>5.4</v>
      </c>
      <c r="AM152" s="3">
        <v>3.9</v>
      </c>
      <c r="AN152" s="3">
        <v>3.7</v>
      </c>
      <c r="AO152" s="3">
        <v>2.2000000000000002</v>
      </c>
      <c r="AP152" s="3">
        <v>2.9</v>
      </c>
      <c r="AQ152" s="3">
        <v>2</v>
      </c>
      <c r="AR152" s="3">
        <v>1.9</v>
      </c>
      <c r="AS152" s="3">
        <v>2</v>
      </c>
      <c r="AT152" s="3">
        <v>3.2</v>
      </c>
      <c r="AU152" s="3">
        <v>2.5</v>
      </c>
      <c r="AV152" s="3">
        <v>3.2</v>
      </c>
      <c r="AW152" s="3">
        <v>2.7</v>
      </c>
      <c r="AX152" s="3">
        <v>2.7</v>
      </c>
      <c r="AY152" s="3">
        <v>13.3</v>
      </c>
      <c r="AZ152" s="3">
        <v>10.9</v>
      </c>
      <c r="BA152" s="3">
        <v>1.3</v>
      </c>
      <c r="BB152" s="3">
        <v>6.7</v>
      </c>
      <c r="BC152" s="56">
        <v>6</v>
      </c>
    </row>
    <row r="153" spans="1:56" ht="13.5" customHeight="1">
      <c r="A153">
        <f t="shared" si="1"/>
        <v>151</v>
      </c>
      <c r="B153" s="114"/>
      <c r="C153" s="51">
        <v>6</v>
      </c>
      <c r="D153" s="78">
        <v>3.6</v>
      </c>
      <c r="E153" s="3">
        <v>2.8</v>
      </c>
      <c r="F153" s="3">
        <v>2</v>
      </c>
      <c r="G153" s="3">
        <v>1.8</v>
      </c>
      <c r="H153" s="3">
        <v>1.8</v>
      </c>
      <c r="I153" s="3">
        <v>2.1</v>
      </c>
      <c r="J153" s="3">
        <v>4.0999999999999996</v>
      </c>
      <c r="K153" s="3">
        <v>4.9000000000000004</v>
      </c>
      <c r="L153" s="3">
        <v>8.8000000000000007</v>
      </c>
      <c r="M153" s="3">
        <v>6.9</v>
      </c>
      <c r="N153" s="3">
        <v>10.3</v>
      </c>
      <c r="O153" s="3">
        <v>4</v>
      </c>
      <c r="P153" s="3">
        <v>12.8</v>
      </c>
      <c r="Q153" s="3">
        <v>19</v>
      </c>
      <c r="R153" s="3">
        <v>5.7</v>
      </c>
      <c r="S153" s="3">
        <v>4.5</v>
      </c>
      <c r="T153" s="3">
        <v>38.1</v>
      </c>
      <c r="U153" s="3">
        <v>8.9</v>
      </c>
      <c r="V153" s="3">
        <v>141</v>
      </c>
      <c r="W153" s="3">
        <v>37.799999999999997</v>
      </c>
      <c r="X153" s="3">
        <v>14.5</v>
      </c>
      <c r="Y153" s="3">
        <v>9.9</v>
      </c>
      <c r="Z153" s="3">
        <v>6.3</v>
      </c>
      <c r="AA153" s="3">
        <v>3.5</v>
      </c>
      <c r="AB153" s="3">
        <v>5.2</v>
      </c>
      <c r="AC153" s="3">
        <v>4.0999999999999996</v>
      </c>
      <c r="AD153" s="3">
        <v>4.8</v>
      </c>
      <c r="AE153" s="3">
        <v>6.2</v>
      </c>
      <c r="AF153" s="3">
        <v>5.7</v>
      </c>
      <c r="AG153" s="3">
        <v>1.4</v>
      </c>
      <c r="AH153" s="3">
        <v>3.9</v>
      </c>
      <c r="AI153" s="3">
        <v>1.4</v>
      </c>
      <c r="AJ153" s="3">
        <v>36.5</v>
      </c>
      <c r="AK153" s="3">
        <v>8.4</v>
      </c>
      <c r="AL153" s="3">
        <v>5.4</v>
      </c>
      <c r="AM153" s="3">
        <v>3.9</v>
      </c>
      <c r="AN153" s="3">
        <v>3.7</v>
      </c>
      <c r="AO153" s="3">
        <v>2.2000000000000002</v>
      </c>
      <c r="AP153" s="3">
        <v>2.9</v>
      </c>
      <c r="AQ153" s="3">
        <v>2</v>
      </c>
      <c r="AR153" s="3">
        <v>1.8</v>
      </c>
      <c r="AS153" s="3">
        <v>2</v>
      </c>
      <c r="AT153" s="3">
        <v>3.2</v>
      </c>
      <c r="AU153" s="3">
        <v>2.5</v>
      </c>
      <c r="AV153" s="3">
        <v>3.2</v>
      </c>
      <c r="AW153" s="3">
        <v>2.8</v>
      </c>
      <c r="AX153" s="3">
        <v>2.7</v>
      </c>
      <c r="AY153" s="3">
        <v>13.3</v>
      </c>
      <c r="AZ153" s="3">
        <v>10.7</v>
      </c>
      <c r="BA153" s="3">
        <v>1.3</v>
      </c>
      <c r="BB153" s="3">
        <v>6.6</v>
      </c>
      <c r="BC153" s="56">
        <v>6</v>
      </c>
    </row>
    <row r="154" spans="1:56" ht="13.5" customHeight="1">
      <c r="A154">
        <f t="shared" si="1"/>
        <v>152</v>
      </c>
      <c r="B154" s="114"/>
      <c r="C154" s="51">
        <v>7</v>
      </c>
      <c r="D154" s="78">
        <v>3.6</v>
      </c>
      <c r="E154" s="3">
        <v>2.7</v>
      </c>
      <c r="F154" s="3">
        <v>1.7</v>
      </c>
      <c r="G154" s="3">
        <v>1.8</v>
      </c>
      <c r="H154" s="3">
        <v>1.8</v>
      </c>
      <c r="I154" s="3">
        <v>2.1</v>
      </c>
      <c r="J154" s="3">
        <v>4.0999999999999996</v>
      </c>
      <c r="K154" s="3">
        <v>5</v>
      </c>
      <c r="L154" s="3">
        <v>7.2</v>
      </c>
      <c r="M154" s="3">
        <v>6.6</v>
      </c>
      <c r="N154" s="3">
        <v>9.9</v>
      </c>
      <c r="O154" s="3">
        <v>4</v>
      </c>
      <c r="P154" s="3">
        <v>12.5</v>
      </c>
      <c r="Q154" s="3">
        <v>18.5</v>
      </c>
      <c r="R154" s="3">
        <v>5.7</v>
      </c>
      <c r="S154" s="3">
        <v>4.5</v>
      </c>
      <c r="T154" s="3">
        <v>38.200000000000003</v>
      </c>
      <c r="U154" s="3">
        <v>9</v>
      </c>
      <c r="V154" s="3">
        <v>142</v>
      </c>
      <c r="W154" s="3">
        <v>37.9</v>
      </c>
      <c r="X154" s="3">
        <v>14.5</v>
      </c>
      <c r="Y154" s="3">
        <v>11.3</v>
      </c>
      <c r="Z154" s="3">
        <v>7.3</v>
      </c>
      <c r="AA154" s="3">
        <v>3.5</v>
      </c>
      <c r="AB154" s="3">
        <v>6.7</v>
      </c>
      <c r="AC154" s="3">
        <v>4.8</v>
      </c>
      <c r="AD154" s="3">
        <v>4.8</v>
      </c>
      <c r="AE154" s="3">
        <v>6.2</v>
      </c>
      <c r="AF154" s="3">
        <v>5.5</v>
      </c>
      <c r="AG154" s="3">
        <v>1.5</v>
      </c>
      <c r="AH154" s="3">
        <v>3.9</v>
      </c>
      <c r="AI154" s="3">
        <v>1.4</v>
      </c>
      <c r="AJ154" s="3">
        <v>36.799999999999997</v>
      </c>
      <c r="AK154" s="3">
        <v>8.4</v>
      </c>
      <c r="AL154" s="3">
        <v>5.4</v>
      </c>
      <c r="AM154" s="3">
        <v>3.9</v>
      </c>
      <c r="AN154" s="3">
        <v>3.7</v>
      </c>
      <c r="AO154" s="3">
        <v>2.2000000000000002</v>
      </c>
      <c r="AP154" s="3">
        <v>2.9</v>
      </c>
      <c r="AQ154" s="3">
        <v>2</v>
      </c>
      <c r="AR154" s="3">
        <v>1.8</v>
      </c>
      <c r="AS154" s="3">
        <v>2</v>
      </c>
      <c r="AT154" s="3">
        <v>3.1</v>
      </c>
      <c r="AU154" s="3">
        <v>2.5</v>
      </c>
      <c r="AV154" s="3">
        <v>3.2</v>
      </c>
      <c r="AW154" s="3">
        <v>4.0999999999999996</v>
      </c>
      <c r="AX154" s="3">
        <v>2.7</v>
      </c>
      <c r="AY154" s="3">
        <v>13.4</v>
      </c>
      <c r="AZ154" s="3">
        <v>10.7</v>
      </c>
      <c r="BA154" s="3">
        <v>1.2</v>
      </c>
      <c r="BB154" s="3">
        <v>7.2</v>
      </c>
      <c r="BC154" s="56">
        <v>6</v>
      </c>
    </row>
    <row r="155" spans="1:56" ht="13.5" customHeight="1">
      <c r="A155">
        <f t="shared" si="1"/>
        <v>153</v>
      </c>
      <c r="B155" s="114"/>
      <c r="C155" s="51">
        <v>8</v>
      </c>
      <c r="D155" s="78">
        <v>3.7</v>
      </c>
      <c r="E155" s="3">
        <v>2.7</v>
      </c>
      <c r="F155" s="3">
        <v>1.5</v>
      </c>
      <c r="G155" s="3">
        <v>1.8</v>
      </c>
      <c r="H155" s="3">
        <v>2.2000000000000002</v>
      </c>
      <c r="I155" s="3">
        <v>2.2000000000000002</v>
      </c>
      <c r="J155" s="3">
        <v>4.0999999999999996</v>
      </c>
      <c r="K155" s="3">
        <v>5.3</v>
      </c>
      <c r="L155" s="3">
        <v>7.2</v>
      </c>
      <c r="M155" s="3">
        <v>6.1</v>
      </c>
      <c r="N155" s="3">
        <v>8.6</v>
      </c>
      <c r="O155" s="3">
        <v>7.3</v>
      </c>
      <c r="P155" s="3">
        <v>19.399999999999999</v>
      </c>
      <c r="Q155" s="3">
        <v>18.8</v>
      </c>
      <c r="R155" s="3">
        <v>6</v>
      </c>
      <c r="S155" s="3">
        <v>4.5999999999999996</v>
      </c>
      <c r="T155" s="3">
        <v>38.9</v>
      </c>
      <c r="U155" s="3">
        <v>10.1</v>
      </c>
      <c r="V155" s="3">
        <v>143</v>
      </c>
      <c r="W155" s="3">
        <v>39</v>
      </c>
      <c r="X155" s="3">
        <v>15.5</v>
      </c>
      <c r="Y155" s="3">
        <v>14.7</v>
      </c>
      <c r="Z155" s="3">
        <v>7.3</v>
      </c>
      <c r="AA155" s="3"/>
      <c r="AB155" s="3"/>
      <c r="AC155" s="3">
        <v>4.8</v>
      </c>
      <c r="AD155" s="3">
        <v>7.4</v>
      </c>
      <c r="AE155" s="3">
        <v>6.3</v>
      </c>
      <c r="AF155" s="3">
        <v>5.5</v>
      </c>
      <c r="AG155" s="3">
        <v>2.4</v>
      </c>
      <c r="AH155" s="3">
        <v>3.9</v>
      </c>
      <c r="AI155" s="3">
        <v>2.5</v>
      </c>
      <c r="AJ155" s="3">
        <v>36.799999999999997</v>
      </c>
      <c r="AK155" s="3">
        <v>8.4</v>
      </c>
      <c r="AL155" s="3">
        <v>5.4</v>
      </c>
      <c r="AM155" s="3">
        <v>3.9</v>
      </c>
      <c r="AN155" s="3">
        <v>5.8</v>
      </c>
      <c r="AO155" s="3">
        <v>2.2000000000000002</v>
      </c>
      <c r="AP155" s="3">
        <v>2.9</v>
      </c>
      <c r="AQ155" s="3">
        <v>2</v>
      </c>
      <c r="AR155" s="3">
        <v>1.8</v>
      </c>
      <c r="AS155" s="3">
        <v>2.4</v>
      </c>
      <c r="AT155" s="3">
        <v>3.1</v>
      </c>
      <c r="AU155" s="3">
        <v>2.5</v>
      </c>
      <c r="AV155" s="3">
        <v>3.2</v>
      </c>
      <c r="AW155" s="3"/>
      <c r="AX155" s="3">
        <v>2.8</v>
      </c>
      <c r="AY155" s="3">
        <v>13.4</v>
      </c>
      <c r="AZ155" s="3">
        <v>10.7</v>
      </c>
      <c r="BA155" s="3">
        <v>1.5</v>
      </c>
      <c r="BB155" s="3">
        <v>10.7</v>
      </c>
      <c r="BC155" s="56">
        <v>6.1</v>
      </c>
    </row>
    <row r="156" spans="1:56" ht="13.5" customHeight="1">
      <c r="A156">
        <f t="shared" si="1"/>
        <v>154</v>
      </c>
      <c r="B156" s="114"/>
      <c r="C156" s="51">
        <v>9</v>
      </c>
      <c r="D156" s="78">
        <v>6.7</v>
      </c>
      <c r="E156" s="3">
        <v>2.8</v>
      </c>
      <c r="F156" s="3">
        <v>1.5</v>
      </c>
      <c r="G156" s="3">
        <v>1.8</v>
      </c>
      <c r="H156" s="3">
        <v>2.2999999999999998</v>
      </c>
      <c r="I156" s="3">
        <v>2.6</v>
      </c>
      <c r="J156" s="3">
        <v>4.2</v>
      </c>
      <c r="K156" s="3">
        <v>7</v>
      </c>
      <c r="L156" s="3">
        <v>7.6</v>
      </c>
      <c r="M156" s="3">
        <v>6.3</v>
      </c>
      <c r="N156" s="3">
        <v>11.2</v>
      </c>
      <c r="O156" s="3">
        <v>6.9</v>
      </c>
      <c r="P156" s="3">
        <v>17.3</v>
      </c>
      <c r="Q156" s="3">
        <v>20.8</v>
      </c>
      <c r="R156" s="3">
        <v>10.5</v>
      </c>
      <c r="S156" s="3">
        <v>4.7</v>
      </c>
      <c r="T156" s="3"/>
      <c r="U156" s="3">
        <v>9.6999999999999993</v>
      </c>
      <c r="V156" s="3">
        <v>144</v>
      </c>
      <c r="W156" s="3">
        <v>40</v>
      </c>
      <c r="X156" s="3">
        <v>14.5</v>
      </c>
      <c r="Y156" s="3">
        <v>15.1</v>
      </c>
      <c r="Z156" s="3">
        <v>7.3</v>
      </c>
      <c r="AA156" s="3"/>
      <c r="AB156" s="3"/>
      <c r="AC156" s="3">
        <v>5.6</v>
      </c>
      <c r="AD156" s="3">
        <v>6.6</v>
      </c>
      <c r="AE156" s="3">
        <v>6.8</v>
      </c>
      <c r="AF156" s="3">
        <v>5.2</v>
      </c>
      <c r="AG156" s="3">
        <v>2.9</v>
      </c>
      <c r="AH156" s="3">
        <v>4.5</v>
      </c>
      <c r="AI156" s="3">
        <v>1.9</v>
      </c>
      <c r="AJ156" s="3">
        <v>40.5</v>
      </c>
      <c r="AK156" s="3">
        <v>8.1999999999999993</v>
      </c>
      <c r="AL156" s="3">
        <v>6.1</v>
      </c>
      <c r="AM156" s="3"/>
      <c r="AN156" s="3">
        <v>8</v>
      </c>
      <c r="AO156" s="3">
        <v>2.2000000000000002</v>
      </c>
      <c r="AP156" s="3">
        <v>4.9000000000000004</v>
      </c>
      <c r="AQ156" s="3">
        <v>3.9</v>
      </c>
      <c r="AR156" s="3">
        <v>1.8</v>
      </c>
      <c r="AS156" s="3"/>
      <c r="AT156" s="3">
        <v>5.3</v>
      </c>
      <c r="AU156" s="3"/>
      <c r="AV156" s="3"/>
      <c r="AW156" s="3"/>
      <c r="AX156" s="3"/>
      <c r="AY156" s="3"/>
      <c r="AZ156" s="3">
        <v>10.7</v>
      </c>
      <c r="BA156" s="3">
        <v>1.7</v>
      </c>
      <c r="BB156" s="3">
        <v>7.4</v>
      </c>
      <c r="BC156" s="56">
        <v>7.5</v>
      </c>
    </row>
    <row r="157" spans="1:56" ht="13.5" customHeight="1">
      <c r="A157">
        <f t="shared" si="1"/>
        <v>155</v>
      </c>
      <c r="B157" s="114"/>
      <c r="C157" s="51">
        <v>10</v>
      </c>
      <c r="D157" s="78">
        <v>3</v>
      </c>
      <c r="E157" s="3"/>
      <c r="F157" s="3">
        <v>1.6</v>
      </c>
      <c r="G157" s="3">
        <v>2</v>
      </c>
      <c r="H157" s="3"/>
      <c r="I157" s="3"/>
      <c r="J157" s="3">
        <v>4.9000000000000004</v>
      </c>
      <c r="K157" s="3"/>
      <c r="L157" s="3">
        <v>7.6</v>
      </c>
      <c r="M157" s="3"/>
      <c r="N157" s="3">
        <v>11.9</v>
      </c>
      <c r="O157" s="3">
        <v>14.3</v>
      </c>
      <c r="P157" s="3">
        <v>16.2</v>
      </c>
      <c r="Q157" s="3">
        <v>20.8</v>
      </c>
      <c r="R157" s="3">
        <v>12.3</v>
      </c>
      <c r="S157" s="3">
        <v>4.7</v>
      </c>
      <c r="T157" s="3"/>
      <c r="U157" s="3">
        <v>9.6999999999999993</v>
      </c>
      <c r="V157" s="3">
        <v>149</v>
      </c>
      <c r="W157" s="3">
        <v>41</v>
      </c>
      <c r="X157" s="3">
        <v>14.5</v>
      </c>
      <c r="Y157" s="3">
        <v>11.9</v>
      </c>
      <c r="Z157" s="3">
        <v>9.1999999999999993</v>
      </c>
      <c r="AA157" s="3"/>
      <c r="AB157" s="3"/>
      <c r="AC157" s="3">
        <v>8.5</v>
      </c>
      <c r="AD157" s="3">
        <v>6.7</v>
      </c>
      <c r="AE157" s="3"/>
      <c r="AF157" s="3">
        <v>5.3</v>
      </c>
      <c r="AG157" s="3"/>
      <c r="AH157" s="3">
        <v>4.8</v>
      </c>
      <c r="AI157" s="3"/>
      <c r="AJ157" s="3">
        <v>40.799999999999997</v>
      </c>
      <c r="AK157" s="3">
        <v>8.3000000000000007</v>
      </c>
      <c r="AL157" s="3"/>
      <c r="AM157" s="3"/>
      <c r="AN157" s="3"/>
      <c r="AO157" s="3">
        <v>2.7</v>
      </c>
      <c r="AP157" s="3">
        <v>5</v>
      </c>
      <c r="AQ157" s="3">
        <v>4.0999999999999996</v>
      </c>
      <c r="AR157" s="3"/>
      <c r="AS157" s="3"/>
      <c r="AT157" s="3">
        <v>5.3</v>
      </c>
      <c r="AU157" s="3"/>
      <c r="AV157" s="3"/>
      <c r="AW157" s="3"/>
      <c r="AX157" s="3"/>
      <c r="AY157" s="3"/>
      <c r="AZ157" s="3"/>
      <c r="BA157" s="3">
        <v>1.2</v>
      </c>
      <c r="BB157" s="3">
        <v>6.8</v>
      </c>
      <c r="BC157" s="56">
        <v>7.8</v>
      </c>
    </row>
    <row r="158" spans="1:56" ht="13.5" customHeight="1">
      <c r="A158">
        <f t="shared" si="1"/>
        <v>156</v>
      </c>
      <c r="B158" s="114"/>
      <c r="C158" s="51">
        <v>11</v>
      </c>
      <c r="D158" s="3"/>
      <c r="E158" s="3"/>
      <c r="F158" s="3">
        <v>1.6</v>
      </c>
      <c r="G158" s="3"/>
      <c r="H158" s="3"/>
      <c r="I158" s="3"/>
      <c r="J158" s="3"/>
      <c r="K158" s="3"/>
      <c r="L158" s="3">
        <v>8.3000000000000007</v>
      </c>
      <c r="M158" s="3"/>
      <c r="N158" s="3">
        <v>12.9</v>
      </c>
      <c r="O158" s="3">
        <v>11.8</v>
      </c>
      <c r="P158" s="3"/>
      <c r="Q158" s="3">
        <v>20.8</v>
      </c>
      <c r="R158" s="3">
        <v>12.4</v>
      </c>
      <c r="S158" s="3"/>
      <c r="T158" s="3"/>
      <c r="U158" s="3">
        <v>11.1</v>
      </c>
      <c r="V158" s="3">
        <v>146</v>
      </c>
      <c r="W158" s="3">
        <v>40</v>
      </c>
      <c r="X158" s="3">
        <v>14.5</v>
      </c>
      <c r="Y158" s="3">
        <v>11.8</v>
      </c>
      <c r="Z158" s="3">
        <v>12.3</v>
      </c>
      <c r="AA158" s="3"/>
      <c r="AB158" s="3"/>
      <c r="AC158" s="3">
        <v>10</v>
      </c>
      <c r="AD158" s="3">
        <v>6.7</v>
      </c>
      <c r="AE158" s="3"/>
      <c r="AF158" s="3">
        <v>5.7</v>
      </c>
      <c r="AG158" s="3"/>
      <c r="AH158" s="3"/>
      <c r="AI158" s="3"/>
      <c r="AJ158" s="3"/>
      <c r="AK158" s="3"/>
      <c r="AL158" s="3"/>
      <c r="AM158" s="3"/>
      <c r="AN158" s="3"/>
      <c r="AO158" s="3">
        <v>2.7</v>
      </c>
      <c r="AP158" s="3">
        <v>4.7</v>
      </c>
      <c r="AQ158" s="3">
        <v>3.7</v>
      </c>
      <c r="AR158" s="3"/>
      <c r="AS158" s="3"/>
      <c r="AT158" s="3"/>
      <c r="AU158" s="3"/>
      <c r="AV158" s="3"/>
      <c r="AW158" s="3"/>
      <c r="AX158" s="3"/>
      <c r="AY158" s="3"/>
      <c r="AZ158" s="3"/>
      <c r="BA158" s="3">
        <v>1.4</v>
      </c>
      <c r="BB158" s="3"/>
      <c r="BC158" s="73">
        <v>10.8</v>
      </c>
    </row>
    <row r="159" spans="1:56" ht="13.5" customHeight="1">
      <c r="A159">
        <f t="shared" si="1"/>
        <v>157</v>
      </c>
      <c r="B159" s="114"/>
      <c r="C159" s="51">
        <v>12</v>
      </c>
      <c r="D159" s="3"/>
      <c r="E159" s="3"/>
      <c r="F159" s="3">
        <v>1.6</v>
      </c>
      <c r="G159" s="3"/>
      <c r="H159" s="3"/>
      <c r="I159" s="3"/>
      <c r="J159" s="3"/>
      <c r="K159" s="3"/>
      <c r="L159" s="3"/>
      <c r="M159" s="3"/>
      <c r="N159" s="3">
        <v>11</v>
      </c>
      <c r="O159" s="3">
        <v>10.199999999999999</v>
      </c>
      <c r="P159" s="3"/>
      <c r="Q159" s="3">
        <v>22.9</v>
      </c>
      <c r="R159" s="3">
        <v>11.1</v>
      </c>
      <c r="S159" s="3"/>
      <c r="T159" s="3"/>
      <c r="U159" s="3"/>
      <c r="V159" s="3">
        <v>146</v>
      </c>
      <c r="W159" s="3"/>
      <c r="X159" s="3">
        <v>14.5</v>
      </c>
      <c r="Y159" s="3">
        <v>12.5</v>
      </c>
      <c r="Z159" s="3">
        <v>12.7</v>
      </c>
      <c r="AA159" s="3"/>
      <c r="AB159" s="3"/>
      <c r="AC159" s="3"/>
      <c r="AD159" s="3">
        <v>7.6</v>
      </c>
      <c r="AE159" s="3"/>
      <c r="AF159" s="3">
        <v>8.1999999999999993</v>
      </c>
      <c r="AG159" s="3"/>
      <c r="AH159" s="3"/>
      <c r="AI159" s="3"/>
      <c r="AJ159" s="3"/>
      <c r="AK159" s="3"/>
      <c r="AL159" s="3"/>
      <c r="AM159" s="3"/>
      <c r="AN159" s="3"/>
      <c r="AO159" s="3">
        <v>2.8</v>
      </c>
      <c r="AP159" s="3"/>
      <c r="AQ159" s="3">
        <v>4</v>
      </c>
      <c r="AR159" s="3"/>
      <c r="AS159" s="3"/>
      <c r="AT159" s="3"/>
      <c r="AU159" s="3"/>
      <c r="AV159" s="3"/>
      <c r="AW159" s="3"/>
      <c r="AX159" s="3"/>
      <c r="AY159" s="3"/>
      <c r="AZ159" s="3"/>
      <c r="BA159" s="3">
        <v>1.4</v>
      </c>
      <c r="BB159" s="3"/>
      <c r="BC159" s="56">
        <v>11.5</v>
      </c>
    </row>
    <row r="160" spans="1:56" ht="13.5" customHeight="1">
      <c r="A160">
        <f t="shared" si="1"/>
        <v>158</v>
      </c>
      <c r="B160" s="114"/>
      <c r="C160" s="51">
        <v>13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56"/>
    </row>
    <row r="161" spans="1:55" ht="13.5" customHeight="1" thickBot="1">
      <c r="A161">
        <f t="shared" si="1"/>
        <v>159</v>
      </c>
      <c r="B161" s="115"/>
      <c r="C161" s="60">
        <v>14</v>
      </c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8"/>
    </row>
    <row r="162" spans="1:55" ht="13.5" customHeight="1">
      <c r="A162">
        <f t="shared" si="1"/>
        <v>160</v>
      </c>
      <c r="B162" s="116" t="s">
        <v>33</v>
      </c>
      <c r="C162" s="64">
        <v>1</v>
      </c>
      <c r="D162" s="81">
        <v>11.8</v>
      </c>
      <c r="E162" s="65">
        <v>13.9</v>
      </c>
      <c r="F162" s="65">
        <v>15.7</v>
      </c>
      <c r="G162" s="65">
        <v>14.6</v>
      </c>
      <c r="H162" s="65">
        <v>15.5</v>
      </c>
      <c r="I162" s="65">
        <v>16.8</v>
      </c>
      <c r="J162" s="65">
        <v>16.100000000000001</v>
      </c>
      <c r="K162" s="65">
        <v>19.7</v>
      </c>
      <c r="L162" s="65">
        <v>18.8</v>
      </c>
      <c r="M162" s="65">
        <v>18.5</v>
      </c>
      <c r="N162" s="65">
        <v>19.2</v>
      </c>
      <c r="O162" s="65">
        <v>21.7</v>
      </c>
      <c r="P162" s="65">
        <v>22.8</v>
      </c>
      <c r="Q162" s="65">
        <v>18.600000000000001</v>
      </c>
      <c r="R162" s="65">
        <v>19.5</v>
      </c>
      <c r="S162" s="65">
        <v>21.8</v>
      </c>
      <c r="T162" s="99">
        <v>19.3</v>
      </c>
      <c r="U162" s="65">
        <v>20.3</v>
      </c>
      <c r="V162" s="65">
        <v>19.5</v>
      </c>
      <c r="W162" s="65">
        <v>19.899999999999999</v>
      </c>
      <c r="X162" s="65">
        <v>23.4</v>
      </c>
      <c r="Y162" s="65">
        <v>22</v>
      </c>
      <c r="Z162" s="65">
        <v>23.5</v>
      </c>
      <c r="AA162" s="65">
        <v>22.3</v>
      </c>
      <c r="AB162" s="65">
        <v>22.5</v>
      </c>
      <c r="AC162" s="65">
        <v>21.9</v>
      </c>
      <c r="AD162" s="65">
        <v>20.6</v>
      </c>
      <c r="AE162" s="65">
        <v>18</v>
      </c>
      <c r="AF162" s="65">
        <v>18.100000000000001</v>
      </c>
      <c r="AG162" s="65">
        <v>16.600000000000001</v>
      </c>
      <c r="AH162" s="65">
        <v>16.2</v>
      </c>
      <c r="AI162" s="65">
        <v>17.5</v>
      </c>
      <c r="AJ162" s="65">
        <v>14.4</v>
      </c>
      <c r="AK162" s="65">
        <v>12.4</v>
      </c>
      <c r="AL162" s="65">
        <v>12.4</v>
      </c>
      <c r="AM162" s="65">
        <v>11.1</v>
      </c>
      <c r="AN162" s="65">
        <v>11.4</v>
      </c>
      <c r="AO162" s="65">
        <v>9.6</v>
      </c>
      <c r="AP162" s="65">
        <v>9</v>
      </c>
      <c r="AQ162" s="65">
        <v>7.4</v>
      </c>
      <c r="AR162" s="65">
        <v>7.5</v>
      </c>
      <c r="AS162" s="65">
        <v>6.7</v>
      </c>
      <c r="AT162" s="65">
        <v>7.1</v>
      </c>
      <c r="AU162" s="65">
        <v>7.1</v>
      </c>
      <c r="AV162" s="65">
        <v>6.5</v>
      </c>
      <c r="AW162" s="65">
        <v>7.3</v>
      </c>
      <c r="AX162" s="65">
        <v>7.9</v>
      </c>
      <c r="AY162" s="99">
        <v>10.199999999999999</v>
      </c>
      <c r="AZ162" s="65">
        <v>11.1</v>
      </c>
      <c r="BA162" s="65">
        <v>9.9</v>
      </c>
      <c r="BB162" s="65">
        <v>10.4</v>
      </c>
      <c r="BC162" s="66">
        <v>9.6999999999999993</v>
      </c>
    </row>
    <row r="163" spans="1:55" ht="13.5" customHeight="1">
      <c r="A163">
        <f t="shared" si="1"/>
        <v>161</v>
      </c>
      <c r="B163" s="114"/>
      <c r="C163" s="51">
        <v>2</v>
      </c>
      <c r="D163" s="78">
        <v>11.3</v>
      </c>
      <c r="E163" s="3">
        <v>13.8</v>
      </c>
      <c r="F163" s="3">
        <v>15.6</v>
      </c>
      <c r="G163" s="3">
        <v>14.6</v>
      </c>
      <c r="H163" s="3">
        <v>15.1</v>
      </c>
      <c r="I163" s="3">
        <v>16.399999999999999</v>
      </c>
      <c r="J163" s="3">
        <v>15.7</v>
      </c>
      <c r="K163" s="3">
        <v>19.5</v>
      </c>
      <c r="L163" s="3">
        <v>18.399999999999999</v>
      </c>
      <c r="M163" s="3">
        <v>18</v>
      </c>
      <c r="N163" s="3">
        <v>16.899999999999999</v>
      </c>
      <c r="O163" s="3">
        <v>20</v>
      </c>
      <c r="P163" s="3">
        <v>22.8</v>
      </c>
      <c r="Q163" s="3">
        <v>18.3</v>
      </c>
      <c r="R163" s="3">
        <v>19.3</v>
      </c>
      <c r="S163" s="3">
        <v>20.6</v>
      </c>
      <c r="T163" s="3">
        <v>19.3</v>
      </c>
      <c r="U163" s="3">
        <v>19.899999999999999</v>
      </c>
      <c r="V163" s="3">
        <v>19.399999999999999</v>
      </c>
      <c r="W163" s="3">
        <v>19.399999999999999</v>
      </c>
      <c r="X163" s="3">
        <v>21.3</v>
      </c>
      <c r="Y163" s="3">
        <v>21.9</v>
      </c>
      <c r="Z163" s="3">
        <v>23.2</v>
      </c>
      <c r="AA163" s="3">
        <v>21.8</v>
      </c>
      <c r="AB163" s="3">
        <v>21.3</v>
      </c>
      <c r="AC163" s="3">
        <v>21.6</v>
      </c>
      <c r="AD163" s="3">
        <v>20.100000000000001</v>
      </c>
      <c r="AE163" s="3">
        <v>17.899999999999999</v>
      </c>
      <c r="AF163" s="3">
        <v>18</v>
      </c>
      <c r="AG163" s="3">
        <v>16.600000000000001</v>
      </c>
      <c r="AH163" s="3">
        <v>16.2</v>
      </c>
      <c r="AI163" s="3">
        <v>17.100000000000001</v>
      </c>
      <c r="AJ163" s="3">
        <v>14.3</v>
      </c>
      <c r="AK163" s="3">
        <v>12.3</v>
      </c>
      <c r="AL163" s="3">
        <v>12.3</v>
      </c>
      <c r="AM163" s="3">
        <v>11.1</v>
      </c>
      <c r="AN163" s="3">
        <v>11.4</v>
      </c>
      <c r="AO163" s="3">
        <v>9.1</v>
      </c>
      <c r="AP163" s="3">
        <v>8.9</v>
      </c>
      <c r="AQ163" s="3">
        <v>7.4</v>
      </c>
      <c r="AR163" s="3">
        <v>7.4</v>
      </c>
      <c r="AS163" s="3">
        <v>6.6</v>
      </c>
      <c r="AT163" s="3">
        <v>7</v>
      </c>
      <c r="AU163" s="3">
        <v>7</v>
      </c>
      <c r="AV163" s="3">
        <v>6.5</v>
      </c>
      <c r="AW163" s="3">
        <v>7.3</v>
      </c>
      <c r="AX163" s="3">
        <v>7.7</v>
      </c>
      <c r="AY163" s="3">
        <v>10.199999999999999</v>
      </c>
      <c r="AZ163" s="3">
        <v>11.1</v>
      </c>
      <c r="BA163" s="3">
        <v>9.9</v>
      </c>
      <c r="BB163" s="3">
        <v>10.4</v>
      </c>
      <c r="BC163" s="56">
        <v>9.6999999999999993</v>
      </c>
    </row>
    <row r="164" spans="1:55" ht="13.5" customHeight="1">
      <c r="A164">
        <f t="shared" si="1"/>
        <v>162</v>
      </c>
      <c r="B164" s="114"/>
      <c r="C164" s="51">
        <v>3</v>
      </c>
      <c r="D164" s="78">
        <v>11.1</v>
      </c>
      <c r="E164" s="3">
        <v>13.7</v>
      </c>
      <c r="F164" s="3">
        <v>14.6</v>
      </c>
      <c r="G164" s="3">
        <v>14.6</v>
      </c>
      <c r="H164" s="3">
        <v>14.9</v>
      </c>
      <c r="I164" s="3">
        <v>15.5</v>
      </c>
      <c r="J164" s="3">
        <v>15.6</v>
      </c>
      <c r="K164" s="3">
        <v>18.7</v>
      </c>
      <c r="L164" s="3">
        <v>18.3</v>
      </c>
      <c r="M164" s="3">
        <v>17</v>
      </c>
      <c r="N164" s="3">
        <v>15.6</v>
      </c>
      <c r="O164" s="3">
        <v>19.5</v>
      </c>
      <c r="P164" s="3">
        <v>21.9</v>
      </c>
      <c r="Q164" s="3">
        <v>18.2</v>
      </c>
      <c r="R164" s="3">
        <v>19</v>
      </c>
      <c r="S164" s="3">
        <v>20.5</v>
      </c>
      <c r="T164" s="3">
        <v>19.2</v>
      </c>
      <c r="U164" s="3">
        <v>19.899999999999999</v>
      </c>
      <c r="V164" s="3">
        <v>19.399999999999999</v>
      </c>
      <c r="W164" s="3">
        <v>19.399999999999999</v>
      </c>
      <c r="X164" s="3">
        <v>20.7</v>
      </c>
      <c r="Y164" s="3">
        <v>21.2</v>
      </c>
      <c r="Z164" s="3">
        <v>23.1</v>
      </c>
      <c r="AA164" s="3">
        <v>21.8</v>
      </c>
      <c r="AB164" s="3">
        <v>21.2</v>
      </c>
      <c r="AC164" s="3">
        <v>21.6</v>
      </c>
      <c r="AD164" s="3">
        <v>20</v>
      </c>
      <c r="AE164" s="3">
        <v>17.899999999999999</v>
      </c>
      <c r="AF164" s="3">
        <v>17.899999999999999</v>
      </c>
      <c r="AG164" s="3">
        <v>16.5</v>
      </c>
      <c r="AH164" s="3">
        <v>16.2</v>
      </c>
      <c r="AI164" s="3">
        <v>16.8</v>
      </c>
      <c r="AJ164" s="3">
        <v>14.3</v>
      </c>
      <c r="AK164" s="3">
        <v>12.3</v>
      </c>
      <c r="AL164" s="3">
        <v>12.2</v>
      </c>
      <c r="AM164" s="3">
        <v>11.1</v>
      </c>
      <c r="AN164" s="3">
        <v>11.4</v>
      </c>
      <c r="AO164" s="3">
        <v>9</v>
      </c>
      <c r="AP164" s="3">
        <v>8.9</v>
      </c>
      <c r="AQ164" s="3">
        <v>7.4</v>
      </c>
      <c r="AR164" s="3">
        <v>7.4</v>
      </c>
      <c r="AS164" s="3">
        <v>6.5</v>
      </c>
      <c r="AT164" s="3">
        <v>7</v>
      </c>
      <c r="AU164" s="3">
        <v>7</v>
      </c>
      <c r="AV164" s="3">
        <v>6.5</v>
      </c>
      <c r="AW164" s="3">
        <v>7.3</v>
      </c>
      <c r="AX164" s="3">
        <v>7.6</v>
      </c>
      <c r="AY164" s="3">
        <v>10.199999999999999</v>
      </c>
      <c r="AZ164" s="3">
        <v>11.1</v>
      </c>
      <c r="BA164" s="3">
        <v>9.9</v>
      </c>
      <c r="BB164" s="3">
        <v>10.1</v>
      </c>
      <c r="BC164" s="56">
        <v>9.6999999999999993</v>
      </c>
    </row>
    <row r="165" spans="1:55" ht="13.5" customHeight="1">
      <c r="A165">
        <f t="shared" si="1"/>
        <v>163</v>
      </c>
      <c r="B165" s="114"/>
      <c r="C165" s="51">
        <v>4</v>
      </c>
      <c r="D165" s="78">
        <v>11</v>
      </c>
      <c r="E165" s="3">
        <v>13.6</v>
      </c>
      <c r="F165" s="3">
        <v>14.4</v>
      </c>
      <c r="G165" s="3">
        <v>14.4</v>
      </c>
      <c r="H165" s="3">
        <v>14.9</v>
      </c>
      <c r="I165" s="3">
        <v>15.3</v>
      </c>
      <c r="J165" s="3">
        <v>15.5</v>
      </c>
      <c r="K165" s="3">
        <v>17.600000000000001</v>
      </c>
      <c r="L165" s="3">
        <v>18.3</v>
      </c>
      <c r="M165" s="3">
        <v>15.7</v>
      </c>
      <c r="N165" s="3">
        <v>15.4</v>
      </c>
      <c r="O165" s="3">
        <v>18.7</v>
      </c>
      <c r="P165" s="3">
        <v>21.5</v>
      </c>
      <c r="Q165" s="3">
        <v>18.2</v>
      </c>
      <c r="R165" s="3">
        <v>18.899999999999999</v>
      </c>
      <c r="S165" s="3">
        <v>20.3</v>
      </c>
      <c r="T165" s="3">
        <v>19.2</v>
      </c>
      <c r="U165" s="3">
        <v>19.899999999999999</v>
      </c>
      <c r="V165" s="3">
        <v>19.399999999999999</v>
      </c>
      <c r="W165" s="3">
        <v>19.399999999999999</v>
      </c>
      <c r="X165" s="3">
        <v>20.7</v>
      </c>
      <c r="Y165" s="3">
        <v>21.2</v>
      </c>
      <c r="Z165" s="3">
        <v>22.9</v>
      </c>
      <c r="AA165" s="3">
        <v>21.8</v>
      </c>
      <c r="AB165" s="3">
        <v>21.2</v>
      </c>
      <c r="AC165" s="3">
        <v>21.4</v>
      </c>
      <c r="AD165" s="3">
        <v>20</v>
      </c>
      <c r="AE165" s="3">
        <v>17.899999999999999</v>
      </c>
      <c r="AF165" s="3">
        <v>17.899999999999999</v>
      </c>
      <c r="AG165" s="3">
        <v>16.5</v>
      </c>
      <c r="AH165" s="3">
        <v>16.2</v>
      </c>
      <c r="AI165" s="3">
        <v>16.899999999999999</v>
      </c>
      <c r="AJ165" s="3">
        <v>14.3</v>
      </c>
      <c r="AK165" s="3">
        <v>12.3</v>
      </c>
      <c r="AL165" s="3">
        <v>12.3</v>
      </c>
      <c r="AM165" s="3">
        <v>11.1</v>
      </c>
      <c r="AN165" s="3">
        <v>11.4</v>
      </c>
      <c r="AO165" s="3">
        <v>9</v>
      </c>
      <c r="AP165" s="3">
        <v>8.9</v>
      </c>
      <c r="AQ165" s="3">
        <v>7.4</v>
      </c>
      <c r="AR165" s="3">
        <v>7.4</v>
      </c>
      <c r="AS165" s="3">
        <v>6.5</v>
      </c>
      <c r="AT165" s="3">
        <v>7</v>
      </c>
      <c r="AU165" s="3">
        <v>7</v>
      </c>
      <c r="AV165" s="3">
        <v>6.5</v>
      </c>
      <c r="AW165" s="3">
        <v>7.3</v>
      </c>
      <c r="AX165" s="3">
        <v>7.6</v>
      </c>
      <c r="AY165" s="3">
        <v>10.199999999999999</v>
      </c>
      <c r="AZ165" s="3">
        <v>11.1</v>
      </c>
      <c r="BA165" s="3">
        <v>9.9</v>
      </c>
      <c r="BB165" s="3">
        <v>10.1</v>
      </c>
      <c r="BC165" s="56">
        <v>9.6999999999999993</v>
      </c>
    </row>
    <row r="166" spans="1:55" ht="13.5" customHeight="1">
      <c r="A166">
        <f t="shared" si="1"/>
        <v>164</v>
      </c>
      <c r="B166" s="114"/>
      <c r="C166" s="51">
        <v>5</v>
      </c>
      <c r="D166" s="78">
        <v>11</v>
      </c>
      <c r="E166" s="3">
        <v>13.6</v>
      </c>
      <c r="F166" s="3">
        <v>14.4</v>
      </c>
      <c r="G166" s="3">
        <v>14.2</v>
      </c>
      <c r="H166" s="3">
        <v>14.7</v>
      </c>
      <c r="I166" s="3">
        <v>14.9</v>
      </c>
      <c r="J166" s="3">
        <v>15.5</v>
      </c>
      <c r="K166" s="3">
        <v>17.5</v>
      </c>
      <c r="L166" s="3">
        <v>17.899999999999999</v>
      </c>
      <c r="M166" s="3">
        <v>14.2</v>
      </c>
      <c r="N166" s="3">
        <v>15.3</v>
      </c>
      <c r="O166" s="3">
        <v>18.100000000000001</v>
      </c>
      <c r="P166" s="3">
        <v>21.1</v>
      </c>
      <c r="Q166" s="3">
        <v>18.2</v>
      </c>
      <c r="R166" s="3">
        <v>18.899999999999999</v>
      </c>
      <c r="S166" s="3">
        <v>20.3</v>
      </c>
      <c r="T166" s="3">
        <v>19.2</v>
      </c>
      <c r="U166" s="3">
        <v>19.899999999999999</v>
      </c>
      <c r="V166" s="3">
        <v>19.399999999999999</v>
      </c>
      <c r="W166" s="3">
        <v>19.399999999999999</v>
      </c>
      <c r="X166" s="3">
        <v>20.7</v>
      </c>
      <c r="Y166" s="3">
        <v>21.2</v>
      </c>
      <c r="Z166" s="3">
        <v>22.7</v>
      </c>
      <c r="AA166" s="3">
        <v>21.7</v>
      </c>
      <c r="AB166" s="3">
        <v>21</v>
      </c>
      <c r="AC166" s="3">
        <v>21.3</v>
      </c>
      <c r="AD166" s="3">
        <v>20</v>
      </c>
      <c r="AE166" s="3">
        <v>17.8</v>
      </c>
      <c r="AF166" s="3">
        <v>17.8</v>
      </c>
      <c r="AG166" s="3">
        <v>16.5</v>
      </c>
      <c r="AH166" s="3">
        <v>16.2</v>
      </c>
      <c r="AI166" s="3">
        <v>17.100000000000001</v>
      </c>
      <c r="AJ166" s="3">
        <v>14.3</v>
      </c>
      <c r="AK166" s="3">
        <v>12.3</v>
      </c>
      <c r="AL166" s="3">
        <v>12.3</v>
      </c>
      <c r="AM166" s="3">
        <v>11.1</v>
      </c>
      <c r="AN166" s="3">
        <v>11.4</v>
      </c>
      <c r="AO166" s="3">
        <v>9</v>
      </c>
      <c r="AP166" s="3">
        <v>8.9</v>
      </c>
      <c r="AQ166" s="3">
        <v>7.4</v>
      </c>
      <c r="AR166" s="3">
        <v>7.4</v>
      </c>
      <c r="AS166" s="3">
        <v>6.5</v>
      </c>
      <c r="AT166" s="3">
        <v>7</v>
      </c>
      <c r="AU166" s="3">
        <v>7</v>
      </c>
      <c r="AV166" s="3">
        <v>6.5</v>
      </c>
      <c r="AW166" s="3">
        <v>7.3</v>
      </c>
      <c r="AX166" s="3">
        <v>7.5</v>
      </c>
      <c r="AY166" s="3">
        <v>10.199999999999999</v>
      </c>
      <c r="AZ166" s="3">
        <v>11.1</v>
      </c>
      <c r="BA166" s="3">
        <v>9.9</v>
      </c>
      <c r="BB166" s="3">
        <v>10.1</v>
      </c>
      <c r="BC166" s="56">
        <v>9.6</v>
      </c>
    </row>
    <row r="167" spans="1:55" ht="13.5" customHeight="1">
      <c r="A167">
        <f t="shared" si="1"/>
        <v>165</v>
      </c>
      <c r="B167" s="114"/>
      <c r="C167" s="51">
        <v>6</v>
      </c>
      <c r="D167" s="78">
        <v>11</v>
      </c>
      <c r="E167" s="3">
        <v>13.6</v>
      </c>
      <c r="F167" s="3">
        <v>14.1</v>
      </c>
      <c r="G167" s="3">
        <v>14.1</v>
      </c>
      <c r="H167" s="3">
        <v>14.6</v>
      </c>
      <c r="I167" s="3">
        <v>14.8</v>
      </c>
      <c r="J167" s="3">
        <v>15.5</v>
      </c>
      <c r="K167" s="3">
        <v>17.2</v>
      </c>
      <c r="L167" s="3">
        <v>17.600000000000001</v>
      </c>
      <c r="M167" s="3">
        <v>13.8</v>
      </c>
      <c r="N167" s="3">
        <v>15.2</v>
      </c>
      <c r="O167" s="3">
        <v>17.7</v>
      </c>
      <c r="P167" s="3">
        <v>20.8</v>
      </c>
      <c r="Q167" s="3">
        <v>18.2</v>
      </c>
      <c r="R167" s="3">
        <v>18.899999999999999</v>
      </c>
      <c r="S167" s="3">
        <v>20.2</v>
      </c>
      <c r="T167" s="3">
        <v>19.2</v>
      </c>
      <c r="U167" s="3">
        <v>19.899999999999999</v>
      </c>
      <c r="V167" s="3">
        <v>19.399999999999999</v>
      </c>
      <c r="W167" s="3">
        <v>19.399999999999999</v>
      </c>
      <c r="X167" s="3">
        <v>20.5</v>
      </c>
      <c r="Y167" s="3">
        <v>21.1</v>
      </c>
      <c r="Z167" s="3">
        <v>22.1</v>
      </c>
      <c r="AA167" s="3">
        <v>21.7</v>
      </c>
      <c r="AB167" s="3">
        <v>20.8</v>
      </c>
      <c r="AC167" s="3">
        <v>21.1</v>
      </c>
      <c r="AD167" s="3">
        <v>20</v>
      </c>
      <c r="AE167" s="3">
        <v>17.8</v>
      </c>
      <c r="AF167" s="3">
        <v>17.7</v>
      </c>
      <c r="AG167" s="3">
        <v>16.5</v>
      </c>
      <c r="AH167" s="3">
        <v>16.2</v>
      </c>
      <c r="AI167" s="3">
        <v>16.899999999999999</v>
      </c>
      <c r="AJ167" s="3">
        <v>14.3</v>
      </c>
      <c r="AK167" s="3">
        <v>12.3</v>
      </c>
      <c r="AL167" s="3">
        <v>12.3</v>
      </c>
      <c r="AM167" s="3">
        <v>11.1</v>
      </c>
      <c r="AN167" s="3">
        <v>11.4</v>
      </c>
      <c r="AO167" s="3">
        <v>9</v>
      </c>
      <c r="AP167" s="3">
        <v>8.9</v>
      </c>
      <c r="AQ167" s="3">
        <v>7.4</v>
      </c>
      <c r="AR167" s="3">
        <v>7.4</v>
      </c>
      <c r="AS167" s="3">
        <v>6.5</v>
      </c>
      <c r="AT167" s="3">
        <v>7</v>
      </c>
      <c r="AU167" s="3">
        <v>7</v>
      </c>
      <c r="AV167" s="3">
        <v>6.5</v>
      </c>
      <c r="AW167" s="3">
        <v>7.3</v>
      </c>
      <c r="AX167" s="3">
        <v>7.5</v>
      </c>
      <c r="AY167" s="3">
        <v>10.1</v>
      </c>
      <c r="AZ167" s="3">
        <v>11.1</v>
      </c>
      <c r="BA167" s="3">
        <v>9.9</v>
      </c>
      <c r="BB167" s="3">
        <v>10.1</v>
      </c>
      <c r="BC167" s="56">
        <v>9.6</v>
      </c>
    </row>
    <row r="168" spans="1:55" ht="13.5" customHeight="1">
      <c r="A168">
        <f t="shared" si="1"/>
        <v>166</v>
      </c>
      <c r="B168" s="114"/>
      <c r="C168" s="51">
        <v>7</v>
      </c>
      <c r="D168" s="78">
        <v>11</v>
      </c>
      <c r="E168" s="3">
        <v>13.6</v>
      </c>
      <c r="F168" s="3">
        <v>14</v>
      </c>
      <c r="G168" s="3">
        <v>14.1</v>
      </c>
      <c r="H168" s="3">
        <v>14.6</v>
      </c>
      <c r="I168" s="3">
        <v>14.7</v>
      </c>
      <c r="J168" s="3">
        <v>15.5</v>
      </c>
      <c r="K168" s="3">
        <v>17.100000000000001</v>
      </c>
      <c r="L168" s="3">
        <v>17.399999999999999</v>
      </c>
      <c r="M168" s="3">
        <v>13.3</v>
      </c>
      <c r="N168" s="3">
        <v>15.2</v>
      </c>
      <c r="O168" s="3">
        <v>17.5</v>
      </c>
      <c r="P168" s="3">
        <v>20.6</v>
      </c>
      <c r="Q168" s="3">
        <v>18.2</v>
      </c>
      <c r="R168" s="3">
        <v>18.899999999999999</v>
      </c>
      <c r="S168" s="3">
        <v>20.2</v>
      </c>
      <c r="T168" s="3">
        <v>19.2</v>
      </c>
      <c r="U168" s="3">
        <v>19.899999999999999</v>
      </c>
      <c r="V168" s="3">
        <v>19.399999999999999</v>
      </c>
      <c r="W168" s="3">
        <v>19.399999999999999</v>
      </c>
      <c r="X168" s="3">
        <v>20.399999999999999</v>
      </c>
      <c r="Y168" s="3">
        <v>20.8</v>
      </c>
      <c r="Z168" s="3">
        <v>21.9</v>
      </c>
      <c r="AA168" s="3">
        <v>21.7</v>
      </c>
      <c r="AB168" s="3">
        <v>20.8</v>
      </c>
      <c r="AC168" s="3">
        <v>21</v>
      </c>
      <c r="AD168" s="3">
        <v>20</v>
      </c>
      <c r="AE168" s="3">
        <v>17.8</v>
      </c>
      <c r="AF168" s="3">
        <v>17.7</v>
      </c>
      <c r="AG168" s="3">
        <v>16.5</v>
      </c>
      <c r="AH168" s="3">
        <v>16.2</v>
      </c>
      <c r="AI168" s="3">
        <v>16.7</v>
      </c>
      <c r="AJ168" s="3">
        <v>14.3</v>
      </c>
      <c r="AK168" s="3">
        <v>12.3</v>
      </c>
      <c r="AL168" s="3">
        <v>12.3</v>
      </c>
      <c r="AM168" s="3">
        <v>11.1</v>
      </c>
      <c r="AN168" s="3">
        <v>11.3</v>
      </c>
      <c r="AO168" s="3">
        <v>8.9</v>
      </c>
      <c r="AP168" s="3">
        <v>8.9</v>
      </c>
      <c r="AQ168" s="3">
        <v>7.4</v>
      </c>
      <c r="AR168" s="3">
        <v>7.4</v>
      </c>
      <c r="AS168" s="3">
        <v>6.4</v>
      </c>
      <c r="AT168" s="3">
        <v>7</v>
      </c>
      <c r="AU168" s="3">
        <v>7</v>
      </c>
      <c r="AV168" s="3">
        <v>6.5</v>
      </c>
      <c r="AW168" s="3">
        <v>7.3</v>
      </c>
      <c r="AX168" s="3">
        <v>7.5</v>
      </c>
      <c r="AY168" s="3">
        <v>10.1</v>
      </c>
      <c r="AZ168" s="3">
        <v>11.1</v>
      </c>
      <c r="BA168" s="3">
        <v>9.8000000000000007</v>
      </c>
      <c r="BB168" s="3">
        <v>10.1</v>
      </c>
      <c r="BC168" s="56">
        <v>9.6999999999999993</v>
      </c>
    </row>
    <row r="169" spans="1:55" ht="13.5" customHeight="1">
      <c r="A169">
        <f t="shared" si="1"/>
        <v>167</v>
      </c>
      <c r="B169" s="114"/>
      <c r="C169" s="51">
        <v>8</v>
      </c>
      <c r="D169" s="78">
        <v>11</v>
      </c>
      <c r="E169" s="3">
        <v>13.5</v>
      </c>
      <c r="F169" s="3">
        <v>13.5</v>
      </c>
      <c r="G169" s="3">
        <v>14</v>
      </c>
      <c r="H169" s="3">
        <v>14.6</v>
      </c>
      <c r="I169" s="3">
        <v>14.6</v>
      </c>
      <c r="J169" s="3">
        <v>15.4</v>
      </c>
      <c r="K169" s="3">
        <v>17</v>
      </c>
      <c r="L169" s="3">
        <v>17.3</v>
      </c>
      <c r="M169" s="3">
        <v>12.8</v>
      </c>
      <c r="N169" s="3">
        <v>15.2</v>
      </c>
      <c r="O169" s="3">
        <v>17.3</v>
      </c>
      <c r="P169" s="3">
        <v>20.6</v>
      </c>
      <c r="Q169" s="3">
        <v>18.2</v>
      </c>
      <c r="R169" s="3">
        <v>18.899999999999999</v>
      </c>
      <c r="S169" s="3">
        <v>20.2</v>
      </c>
      <c r="T169" s="3">
        <v>19.2</v>
      </c>
      <c r="U169" s="3">
        <v>19.8</v>
      </c>
      <c r="V169" s="3">
        <v>19.399999999999999</v>
      </c>
      <c r="W169" s="3">
        <v>19.3</v>
      </c>
      <c r="X169" s="3">
        <v>20.399999999999999</v>
      </c>
      <c r="Y169" s="3">
        <v>20.7</v>
      </c>
      <c r="Z169" s="3">
        <v>21.7</v>
      </c>
      <c r="AA169" s="3">
        <v>21.7</v>
      </c>
      <c r="AB169" s="3"/>
      <c r="AC169" s="3">
        <v>21</v>
      </c>
      <c r="AD169" s="3">
        <v>19.899999999999999</v>
      </c>
      <c r="AE169" s="3">
        <v>17.8</v>
      </c>
      <c r="AF169" s="3">
        <v>17.7</v>
      </c>
      <c r="AG169" s="3">
        <v>16.5</v>
      </c>
      <c r="AH169" s="3">
        <v>16.2</v>
      </c>
      <c r="AI169" s="3">
        <v>16.600000000000001</v>
      </c>
      <c r="AJ169" s="3">
        <v>14.3</v>
      </c>
      <c r="AK169" s="3">
        <v>12.3</v>
      </c>
      <c r="AL169" s="3">
        <v>12.2</v>
      </c>
      <c r="AM169" s="3">
        <v>11.1</v>
      </c>
      <c r="AN169" s="3">
        <v>11.3</v>
      </c>
      <c r="AO169" s="3">
        <v>8.9</v>
      </c>
      <c r="AP169" s="3">
        <v>8.8000000000000007</v>
      </c>
      <c r="AQ169" s="3">
        <v>7.4</v>
      </c>
      <c r="AR169" s="3">
        <v>7.4</v>
      </c>
      <c r="AS169" s="3">
        <v>6.4</v>
      </c>
      <c r="AT169" s="3">
        <v>7</v>
      </c>
      <c r="AU169" s="3">
        <v>7</v>
      </c>
      <c r="AV169" s="3">
        <v>6.5</v>
      </c>
      <c r="AW169" s="3"/>
      <c r="AX169" s="3">
        <v>7.5</v>
      </c>
      <c r="AY169" s="3">
        <v>10.1</v>
      </c>
      <c r="AZ169" s="3">
        <v>11.1</v>
      </c>
      <c r="BA169" s="3">
        <v>9.8000000000000007</v>
      </c>
      <c r="BB169" s="3">
        <v>10</v>
      </c>
      <c r="BC169" s="56">
        <v>9.6</v>
      </c>
    </row>
    <row r="170" spans="1:55" ht="13.5" customHeight="1">
      <c r="A170">
        <f t="shared" si="1"/>
        <v>168</v>
      </c>
      <c r="B170" s="114"/>
      <c r="C170" s="51">
        <v>9</v>
      </c>
      <c r="D170" s="78">
        <v>11</v>
      </c>
      <c r="E170" s="3">
        <v>12.8</v>
      </c>
      <c r="F170" s="3">
        <v>13.5</v>
      </c>
      <c r="G170" s="3">
        <v>14</v>
      </c>
      <c r="H170" s="3">
        <v>14.6</v>
      </c>
      <c r="I170" s="3">
        <v>14.6</v>
      </c>
      <c r="J170" s="3">
        <v>15.4</v>
      </c>
      <c r="K170" s="3">
        <v>17</v>
      </c>
      <c r="L170" s="3">
        <v>17.2</v>
      </c>
      <c r="M170" s="3">
        <v>12.7</v>
      </c>
      <c r="N170" s="3">
        <v>14.9</v>
      </c>
      <c r="O170" s="3">
        <v>16.899999999999999</v>
      </c>
      <c r="P170" s="3">
        <v>20.8</v>
      </c>
      <c r="Q170" s="3">
        <v>18.2</v>
      </c>
      <c r="R170" s="3">
        <v>18.899999999999999</v>
      </c>
      <c r="S170" s="3">
        <v>20.2</v>
      </c>
      <c r="T170" s="3"/>
      <c r="U170" s="3">
        <v>19.8</v>
      </c>
      <c r="V170" s="3">
        <v>19.399999999999999</v>
      </c>
      <c r="W170" s="3">
        <v>19.3</v>
      </c>
      <c r="X170" s="3">
        <v>20.399999999999999</v>
      </c>
      <c r="Y170" s="3">
        <v>20.6</v>
      </c>
      <c r="Z170" s="3">
        <v>21.7</v>
      </c>
      <c r="AA170" s="3"/>
      <c r="AB170" s="3"/>
      <c r="AC170" s="3">
        <v>20.9</v>
      </c>
      <c r="AD170" s="3">
        <v>19.899999999999999</v>
      </c>
      <c r="AE170" s="3">
        <v>17.8</v>
      </c>
      <c r="AF170" s="3">
        <v>17.7</v>
      </c>
      <c r="AG170" s="3">
        <v>16.5</v>
      </c>
      <c r="AH170" s="3">
        <v>16.100000000000001</v>
      </c>
      <c r="AI170" s="3">
        <v>16.600000000000001</v>
      </c>
      <c r="AJ170" s="3">
        <v>14.3</v>
      </c>
      <c r="AK170" s="3">
        <v>12.3</v>
      </c>
      <c r="AL170" s="3">
        <v>12.2</v>
      </c>
      <c r="AM170" s="3"/>
      <c r="AN170" s="3">
        <v>11.3</v>
      </c>
      <c r="AO170" s="3">
        <v>8.9</v>
      </c>
      <c r="AP170" s="3">
        <v>8.6999999999999993</v>
      </c>
      <c r="AQ170" s="3">
        <v>7.4</v>
      </c>
      <c r="AR170" s="3">
        <v>7.4</v>
      </c>
      <c r="AS170" s="3"/>
      <c r="AT170" s="3">
        <v>7</v>
      </c>
      <c r="AU170" s="3"/>
      <c r="AV170" s="3"/>
      <c r="AW170" s="3"/>
      <c r="AX170" s="3"/>
      <c r="AY170" s="3"/>
      <c r="AZ170" s="3"/>
      <c r="BA170" s="3">
        <v>9.8000000000000007</v>
      </c>
      <c r="BB170" s="3">
        <v>10</v>
      </c>
      <c r="BC170" s="56">
        <v>9.6</v>
      </c>
    </row>
    <row r="171" spans="1:55" ht="13.5" customHeight="1">
      <c r="A171">
        <f t="shared" si="1"/>
        <v>169</v>
      </c>
      <c r="B171" s="114"/>
      <c r="C171" s="51">
        <v>10</v>
      </c>
      <c r="D171" s="78">
        <v>10.9</v>
      </c>
      <c r="E171" s="3"/>
      <c r="F171" s="3">
        <v>13.4</v>
      </c>
      <c r="G171" s="3">
        <v>14</v>
      </c>
      <c r="H171" s="3"/>
      <c r="I171" s="3"/>
      <c r="J171" s="3">
        <v>15.4</v>
      </c>
      <c r="K171" s="3"/>
      <c r="L171" s="3">
        <v>17.100000000000001</v>
      </c>
      <c r="M171" s="3"/>
      <c r="N171" s="3">
        <v>14.9</v>
      </c>
      <c r="O171" s="3">
        <v>16.600000000000001</v>
      </c>
      <c r="P171" s="3">
        <v>20.8</v>
      </c>
      <c r="Q171" s="3">
        <v>18.2</v>
      </c>
      <c r="R171" s="3">
        <v>18.899999999999999</v>
      </c>
      <c r="S171" s="3">
        <v>20.399999999999999</v>
      </c>
      <c r="T171" s="3"/>
      <c r="U171" s="3">
        <v>19.7</v>
      </c>
      <c r="V171" s="3">
        <v>19.399999999999999</v>
      </c>
      <c r="W171" s="3">
        <v>19.3</v>
      </c>
      <c r="X171" s="3">
        <v>20.399999999999999</v>
      </c>
      <c r="Y171" s="3">
        <v>20.5</v>
      </c>
      <c r="Z171" s="3">
        <v>21.6</v>
      </c>
      <c r="AA171" s="3"/>
      <c r="AB171" s="3"/>
      <c r="AC171" s="3">
        <v>20.9</v>
      </c>
      <c r="AD171" s="3">
        <v>19.899999999999999</v>
      </c>
      <c r="AE171" s="3"/>
      <c r="AF171" s="3">
        <v>17.7</v>
      </c>
      <c r="AG171" s="3"/>
      <c r="AH171" s="3">
        <v>16.100000000000001</v>
      </c>
      <c r="AI171" s="3"/>
      <c r="AJ171" s="3">
        <v>14.3</v>
      </c>
      <c r="AK171" s="3">
        <v>12.3</v>
      </c>
      <c r="AL171" s="3"/>
      <c r="AM171" s="3"/>
      <c r="AN171" s="3"/>
      <c r="AO171" s="3">
        <v>8.9</v>
      </c>
      <c r="AP171" s="3">
        <v>8.6999999999999993</v>
      </c>
      <c r="AQ171" s="3">
        <v>7.4</v>
      </c>
      <c r="AR171" s="3"/>
      <c r="AS171" s="3"/>
      <c r="AT171" s="3">
        <v>7</v>
      </c>
      <c r="AU171" s="3"/>
      <c r="AV171" s="3"/>
      <c r="AW171" s="3"/>
      <c r="AX171" s="3"/>
      <c r="AY171" s="3"/>
      <c r="AZ171" s="3"/>
      <c r="BA171" s="3">
        <v>9.8000000000000007</v>
      </c>
      <c r="BB171" s="3">
        <v>10</v>
      </c>
      <c r="BC171" s="56">
        <v>9.6</v>
      </c>
    </row>
    <row r="172" spans="1:55" ht="13.5" customHeight="1">
      <c r="A172">
        <f t="shared" si="1"/>
        <v>170</v>
      </c>
      <c r="B172" s="114"/>
      <c r="C172" s="51">
        <v>11</v>
      </c>
      <c r="D172" s="3"/>
      <c r="E172" s="3"/>
      <c r="F172" s="3">
        <v>13.4</v>
      </c>
      <c r="G172" s="3"/>
      <c r="H172" s="3"/>
      <c r="I172" s="3"/>
      <c r="J172" s="3"/>
      <c r="K172" s="3"/>
      <c r="L172" s="3">
        <v>17.100000000000001</v>
      </c>
      <c r="M172" s="3"/>
      <c r="N172" s="3">
        <v>14.3</v>
      </c>
      <c r="O172" s="3">
        <v>15.7</v>
      </c>
      <c r="P172" s="3"/>
      <c r="Q172" s="3">
        <v>18.2</v>
      </c>
      <c r="R172" s="3">
        <v>18.899999999999999</v>
      </c>
      <c r="S172" s="3"/>
      <c r="T172" s="3"/>
      <c r="U172" s="3">
        <v>19.7</v>
      </c>
      <c r="V172" s="3">
        <v>19.5</v>
      </c>
      <c r="W172" s="3">
        <v>19.3</v>
      </c>
      <c r="X172" s="3">
        <v>20.399999999999999</v>
      </c>
      <c r="Y172" s="3">
        <v>20.5</v>
      </c>
      <c r="Z172" s="3">
        <v>21.4</v>
      </c>
      <c r="AA172" s="3"/>
      <c r="AB172" s="3"/>
      <c r="AC172" s="3">
        <v>20.9</v>
      </c>
      <c r="AD172" s="3">
        <v>19.899999999999999</v>
      </c>
      <c r="AE172" s="3"/>
      <c r="AF172" s="3">
        <v>17.7</v>
      </c>
      <c r="AG172" s="3"/>
      <c r="AH172" s="3"/>
      <c r="AI172" s="3"/>
      <c r="AJ172" s="3"/>
      <c r="AK172" s="3"/>
      <c r="AL172" s="3"/>
      <c r="AM172" s="3"/>
      <c r="AN172" s="3"/>
      <c r="AO172" s="3">
        <v>8.9</v>
      </c>
      <c r="AP172" s="3">
        <v>8.6999999999999993</v>
      </c>
      <c r="AQ172" s="3">
        <v>7.4</v>
      </c>
      <c r="AR172" s="3"/>
      <c r="AS172" s="3"/>
      <c r="AT172" s="3"/>
      <c r="AU172" s="3"/>
      <c r="AV172" s="3"/>
      <c r="AW172" s="3"/>
      <c r="AX172" s="3"/>
      <c r="AY172" s="3"/>
      <c r="AZ172" s="3"/>
      <c r="BA172" s="3">
        <v>9.8000000000000007</v>
      </c>
      <c r="BB172" s="3"/>
      <c r="BC172" s="56">
        <v>9.6</v>
      </c>
    </row>
    <row r="173" spans="1:55" ht="13.5" customHeight="1">
      <c r="A173">
        <f t="shared" si="1"/>
        <v>171</v>
      </c>
      <c r="B173" s="114"/>
      <c r="C173" s="51">
        <v>12</v>
      </c>
      <c r="D173" s="3"/>
      <c r="E173" s="3"/>
      <c r="F173" s="3">
        <v>13.4</v>
      </c>
      <c r="G173" s="3"/>
      <c r="H173" s="3"/>
      <c r="I173" s="3"/>
      <c r="J173" s="3"/>
      <c r="K173" s="3"/>
      <c r="L173" s="3"/>
      <c r="M173" s="3"/>
      <c r="N173" s="3">
        <v>12.9</v>
      </c>
      <c r="O173" s="3">
        <v>13.2</v>
      </c>
      <c r="P173" s="3"/>
      <c r="Q173" s="3">
        <v>18.2</v>
      </c>
      <c r="R173" s="3">
        <v>18.899999999999999</v>
      </c>
      <c r="S173" s="3"/>
      <c r="T173" s="3"/>
      <c r="U173" s="3"/>
      <c r="V173" s="3">
        <v>19.399999999999999</v>
      </c>
      <c r="W173" s="3"/>
      <c r="X173" s="3">
        <v>20.399999999999999</v>
      </c>
      <c r="Y173" s="3">
        <v>20.5</v>
      </c>
      <c r="Z173" s="3">
        <v>21.3</v>
      </c>
      <c r="AA173" s="3"/>
      <c r="AB173" s="3"/>
      <c r="AC173" s="3"/>
      <c r="AD173" s="3">
        <v>19.899999999999999</v>
      </c>
      <c r="AE173" s="3"/>
      <c r="AF173" s="3">
        <v>17.7</v>
      </c>
      <c r="AG173" s="3"/>
      <c r="AH173" s="3"/>
      <c r="AI173" s="3"/>
      <c r="AJ173" s="3"/>
      <c r="AK173" s="3"/>
      <c r="AL173" s="3"/>
      <c r="AM173" s="3"/>
      <c r="AN173" s="3"/>
      <c r="AO173" s="3">
        <v>8.8000000000000007</v>
      </c>
      <c r="AP173" s="3"/>
      <c r="AQ173" s="3">
        <v>7.4</v>
      </c>
      <c r="AR173" s="3"/>
      <c r="AS173" s="3"/>
      <c r="AT173" s="3"/>
      <c r="AU173" s="3"/>
      <c r="AV173" s="3"/>
      <c r="AW173" s="3"/>
      <c r="AX173" s="3"/>
      <c r="AY173" s="3"/>
      <c r="AZ173" s="3"/>
      <c r="BA173" s="3">
        <v>9.8000000000000007</v>
      </c>
      <c r="BB173" s="3"/>
      <c r="BC173" s="56">
        <v>9.6</v>
      </c>
    </row>
    <row r="174" spans="1:55" ht="13.5" customHeight="1">
      <c r="A174">
        <f t="shared" si="1"/>
        <v>172</v>
      </c>
      <c r="B174" s="114"/>
      <c r="C174" s="51">
        <v>13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56"/>
    </row>
    <row r="175" spans="1:55" ht="13.5" customHeight="1" thickBot="1">
      <c r="A175">
        <f t="shared" si="1"/>
        <v>173</v>
      </c>
      <c r="B175" s="115"/>
      <c r="C175" s="60">
        <v>14</v>
      </c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8"/>
    </row>
    <row r="176" spans="1:55" ht="13.5" customHeight="1">
      <c r="A176">
        <f t="shared" si="1"/>
        <v>174</v>
      </c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6" ht="13.5" customHeight="1" thickBot="1">
      <c r="A177" s="1">
        <f t="shared" si="1"/>
        <v>175</v>
      </c>
      <c r="B177" s="53" t="s">
        <v>27</v>
      </c>
      <c r="C177" s="1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1"/>
    </row>
    <row r="178" spans="1:56" ht="22.5" customHeight="1" thickBot="1">
      <c r="A178">
        <f t="shared" si="1"/>
        <v>176</v>
      </c>
      <c r="B178" s="128" t="s">
        <v>32</v>
      </c>
      <c r="C178" s="129"/>
      <c r="D178" s="62">
        <v>0.61111111111111105</v>
      </c>
      <c r="E178" s="62">
        <v>0.51249999999999996</v>
      </c>
      <c r="F178" s="62">
        <v>0.50208333333333333</v>
      </c>
      <c r="G178" s="62">
        <v>0.47222222222222227</v>
      </c>
      <c r="H178" s="62">
        <v>0.4826388888888889</v>
      </c>
      <c r="I178" s="62">
        <v>0.47569444444444442</v>
      </c>
      <c r="J178" s="62">
        <v>0.46875</v>
      </c>
      <c r="K178" s="62">
        <v>0.56597222222222221</v>
      </c>
      <c r="L178" s="62">
        <v>0.59861111111111109</v>
      </c>
      <c r="M178" s="62">
        <v>0.55763888888888891</v>
      </c>
      <c r="N178" s="62">
        <v>0.48472222222222222</v>
      </c>
      <c r="O178" s="62">
        <v>0.46666666666666662</v>
      </c>
      <c r="P178" s="62">
        <v>0.4861111111111111</v>
      </c>
      <c r="Q178" s="62">
        <v>0.48958333333333331</v>
      </c>
      <c r="R178" s="62">
        <v>0.54722222222222217</v>
      </c>
      <c r="S178" s="62">
        <v>0.50138888888888888</v>
      </c>
      <c r="T178" s="62">
        <v>0.4826388888888889</v>
      </c>
      <c r="U178" s="62">
        <v>0.50208333333333333</v>
      </c>
      <c r="V178" s="62">
        <v>0.6479166666666667</v>
      </c>
      <c r="W178" s="62">
        <v>0.46458333333333335</v>
      </c>
      <c r="X178" s="62">
        <v>0.61805555555555558</v>
      </c>
      <c r="Y178" s="62">
        <v>0.46736111111111112</v>
      </c>
      <c r="Z178" s="62">
        <v>0.55763888888888891</v>
      </c>
      <c r="AA178" s="62">
        <v>0.48472222222222222</v>
      </c>
      <c r="AB178" s="62">
        <v>0.46736111111111112</v>
      </c>
      <c r="AC178" s="62">
        <v>0.45902777777777781</v>
      </c>
      <c r="AD178" s="62">
        <v>0.54513888888888895</v>
      </c>
      <c r="AE178" s="62">
        <v>0.60416666666666663</v>
      </c>
      <c r="AF178" s="62">
        <v>0.57291666666666663</v>
      </c>
      <c r="AG178" s="62">
        <v>0.57291666666666663</v>
      </c>
      <c r="AH178" s="62">
        <v>0.46527777777777773</v>
      </c>
      <c r="AI178" s="62">
        <v>0.54722222222222217</v>
      </c>
      <c r="AJ178" s="62">
        <v>0.46597222222222223</v>
      </c>
      <c r="AK178" s="62">
        <v>0.53819444444444442</v>
      </c>
      <c r="AL178" s="62">
        <v>0.4916666666666667</v>
      </c>
      <c r="AM178" s="62">
        <v>0.4694444444444445</v>
      </c>
      <c r="AN178" s="62">
        <v>0.55902777777777779</v>
      </c>
      <c r="AO178" s="62">
        <v>0.56458333333333333</v>
      </c>
      <c r="AP178" s="62">
        <v>0.50555555555555554</v>
      </c>
      <c r="AQ178" s="62">
        <v>0.45624999999999999</v>
      </c>
      <c r="AR178" s="62">
        <v>0.53472222222222221</v>
      </c>
      <c r="AS178" s="62">
        <v>0.49652777777777773</v>
      </c>
      <c r="AT178" s="62">
        <v>0.59513888888888888</v>
      </c>
      <c r="AU178" s="62">
        <v>0.47152777777777777</v>
      </c>
      <c r="AV178" s="62">
        <v>0.51388888888888895</v>
      </c>
      <c r="AW178" s="62">
        <v>0.48055555555555557</v>
      </c>
      <c r="AX178" s="62">
        <v>0.49305555555555558</v>
      </c>
      <c r="AY178" s="62">
        <v>0.47222222222222227</v>
      </c>
      <c r="AZ178" s="62">
        <v>0.47152777777777777</v>
      </c>
      <c r="BA178" s="62">
        <v>0.46180555555555558</v>
      </c>
      <c r="BB178" s="62">
        <v>0.48541666666666666</v>
      </c>
      <c r="BC178" s="63">
        <v>0.46319444444444446</v>
      </c>
    </row>
    <row r="179" spans="1:56" ht="13.5" customHeight="1" thickTop="1">
      <c r="A179">
        <f>A178+1</f>
        <v>177</v>
      </c>
      <c r="B179" s="130" t="s">
        <v>35</v>
      </c>
      <c r="C179" s="51">
        <v>1</v>
      </c>
      <c r="D179" s="3">
        <v>4</v>
      </c>
      <c r="E179" s="3">
        <v>4.9000000000000004</v>
      </c>
      <c r="F179" s="3">
        <v>5.5</v>
      </c>
      <c r="G179" s="3">
        <v>4.5999999999999996</v>
      </c>
      <c r="H179" s="3">
        <v>4.8</v>
      </c>
      <c r="I179" s="3">
        <v>2.9</v>
      </c>
      <c r="J179" s="3">
        <v>4.8</v>
      </c>
      <c r="K179" s="3">
        <v>5.5</v>
      </c>
      <c r="L179" s="3">
        <v>3.9</v>
      </c>
      <c r="M179" s="3">
        <v>5.2</v>
      </c>
      <c r="N179" s="3">
        <v>5.3</v>
      </c>
      <c r="O179" s="3">
        <v>8.1999999999999993</v>
      </c>
      <c r="P179" s="3">
        <v>10.5</v>
      </c>
      <c r="Q179" s="3">
        <v>12.9</v>
      </c>
      <c r="R179" s="3">
        <v>7.3</v>
      </c>
      <c r="S179" s="3">
        <v>2.1</v>
      </c>
      <c r="T179" s="3">
        <v>27.8</v>
      </c>
      <c r="U179" s="3">
        <v>6.6</v>
      </c>
      <c r="V179" s="3">
        <v>67.599999999999994</v>
      </c>
      <c r="W179" s="3">
        <v>28.8</v>
      </c>
      <c r="X179" s="3">
        <v>8.6999999999999993</v>
      </c>
      <c r="Y179" s="3">
        <v>6.1</v>
      </c>
      <c r="Z179" s="3">
        <v>4.5</v>
      </c>
      <c r="AA179" s="3">
        <v>4.8</v>
      </c>
      <c r="AB179" s="3">
        <v>3.3</v>
      </c>
      <c r="AC179" s="3">
        <v>3.2</v>
      </c>
      <c r="AD179" s="3">
        <v>3.4</v>
      </c>
      <c r="AE179" s="3">
        <v>2.6</v>
      </c>
      <c r="AF179" s="3">
        <v>2.7</v>
      </c>
      <c r="AG179" s="3">
        <v>1.3</v>
      </c>
      <c r="AH179" s="3">
        <v>3.8</v>
      </c>
      <c r="AI179" s="3">
        <v>1.5</v>
      </c>
      <c r="AJ179" s="3">
        <v>33.6</v>
      </c>
      <c r="AK179" s="3">
        <v>7.5</v>
      </c>
      <c r="AL179" s="3">
        <v>4.0999999999999996</v>
      </c>
      <c r="AM179" s="3">
        <v>3.6</v>
      </c>
      <c r="AN179" s="3">
        <v>4.5</v>
      </c>
      <c r="AO179" s="3">
        <v>1.4</v>
      </c>
      <c r="AP179" s="3">
        <v>2</v>
      </c>
      <c r="AQ179" s="3">
        <v>1.4</v>
      </c>
      <c r="AR179" s="3">
        <v>2.2000000000000002</v>
      </c>
      <c r="AS179" s="3">
        <v>2.8</v>
      </c>
      <c r="AT179" s="3">
        <v>3.2</v>
      </c>
      <c r="AU179" s="3">
        <v>4.0999999999999996</v>
      </c>
      <c r="AV179" s="3">
        <v>5.2</v>
      </c>
      <c r="AW179" s="3">
        <v>3.8</v>
      </c>
      <c r="AX179" s="3">
        <v>4.2</v>
      </c>
      <c r="AY179" s="3">
        <v>8.6999999999999993</v>
      </c>
      <c r="AZ179" s="3">
        <v>7.9</v>
      </c>
      <c r="BA179" s="3">
        <v>1.8</v>
      </c>
      <c r="BB179" s="3">
        <v>4.4000000000000004</v>
      </c>
      <c r="BC179" s="73">
        <v>5</v>
      </c>
    </row>
    <row r="180" spans="1:56" ht="13.5" customHeight="1">
      <c r="A180">
        <f t="shared" ref="A180:A243" si="2">A179+1</f>
        <v>178</v>
      </c>
      <c r="B180" s="114"/>
      <c r="C180" s="51">
        <v>2</v>
      </c>
      <c r="D180" s="3">
        <v>4</v>
      </c>
      <c r="E180" s="3">
        <v>4.9000000000000004</v>
      </c>
      <c r="F180" s="3">
        <v>5.5</v>
      </c>
      <c r="G180" s="3">
        <v>4.5999999999999996</v>
      </c>
      <c r="H180" s="3">
        <v>5</v>
      </c>
      <c r="I180" s="3">
        <v>3.1</v>
      </c>
      <c r="J180" s="3">
        <v>5.4</v>
      </c>
      <c r="K180" s="3">
        <v>5.5</v>
      </c>
      <c r="L180" s="3">
        <v>4.4000000000000004</v>
      </c>
      <c r="M180" s="3">
        <v>5</v>
      </c>
      <c r="N180" s="3">
        <v>4.5</v>
      </c>
      <c r="O180" s="3">
        <v>6.3</v>
      </c>
      <c r="P180" s="3">
        <v>7.9</v>
      </c>
      <c r="Q180" s="3">
        <v>16.899999999999999</v>
      </c>
      <c r="R180" s="3">
        <v>6.3</v>
      </c>
      <c r="S180" s="3">
        <v>1.8</v>
      </c>
      <c r="T180" s="3">
        <v>34</v>
      </c>
      <c r="U180" s="3">
        <v>9.3000000000000007</v>
      </c>
      <c r="V180" s="3">
        <v>68.099999999999994</v>
      </c>
      <c r="W180" s="3">
        <v>38.1</v>
      </c>
      <c r="X180" s="3">
        <v>8.3000000000000007</v>
      </c>
      <c r="Y180" s="3">
        <v>7.5</v>
      </c>
      <c r="Z180" s="3">
        <v>4.4000000000000004</v>
      </c>
      <c r="AA180" s="3">
        <v>4.8</v>
      </c>
      <c r="AB180" s="3">
        <v>3.3</v>
      </c>
      <c r="AC180" s="3">
        <v>4</v>
      </c>
      <c r="AD180" s="3">
        <v>3</v>
      </c>
      <c r="AE180" s="3">
        <v>2.9</v>
      </c>
      <c r="AF180" s="3">
        <v>2.6</v>
      </c>
      <c r="AG180" s="3">
        <v>1.3</v>
      </c>
      <c r="AH180" s="3">
        <v>3.8</v>
      </c>
      <c r="AI180" s="3">
        <v>1.3</v>
      </c>
      <c r="AJ180" s="3">
        <v>33.799999999999997</v>
      </c>
      <c r="AK180" s="3">
        <v>7.7</v>
      </c>
      <c r="AL180" s="3">
        <v>4</v>
      </c>
      <c r="AM180" s="3">
        <v>3.6</v>
      </c>
      <c r="AN180" s="3">
        <v>4.8</v>
      </c>
      <c r="AO180" s="3">
        <v>1.6</v>
      </c>
      <c r="AP180" s="3">
        <v>2</v>
      </c>
      <c r="AQ180" s="3">
        <v>1.4</v>
      </c>
      <c r="AR180" s="3">
        <v>1.7</v>
      </c>
      <c r="AS180" s="3">
        <v>2.8</v>
      </c>
      <c r="AT180" s="3">
        <v>3.2</v>
      </c>
      <c r="AU180" s="3">
        <v>4.0999999999999996</v>
      </c>
      <c r="AV180" s="3">
        <v>5.2</v>
      </c>
      <c r="AW180" s="3">
        <v>4</v>
      </c>
      <c r="AX180" s="3">
        <v>4.5</v>
      </c>
      <c r="AY180" s="3">
        <v>8.6999999999999993</v>
      </c>
      <c r="AZ180" s="3">
        <v>7.7</v>
      </c>
      <c r="BA180" s="109">
        <v>1.6</v>
      </c>
      <c r="BB180" s="3">
        <v>4.4000000000000004</v>
      </c>
      <c r="BC180" s="73">
        <v>4.9000000000000004</v>
      </c>
    </row>
    <row r="181" spans="1:56" ht="13.5" customHeight="1">
      <c r="A181">
        <f t="shared" si="2"/>
        <v>179</v>
      </c>
      <c r="B181" s="114"/>
      <c r="C181" s="51">
        <v>3</v>
      </c>
      <c r="D181" s="3">
        <v>3.6</v>
      </c>
      <c r="E181" s="3">
        <v>4.7</v>
      </c>
      <c r="F181" s="3">
        <v>5.2</v>
      </c>
      <c r="G181" s="3">
        <v>4.0999999999999996</v>
      </c>
      <c r="H181" s="3">
        <v>3.2</v>
      </c>
      <c r="I181" s="3">
        <v>2.8</v>
      </c>
      <c r="J181" s="3">
        <v>4.4000000000000004</v>
      </c>
      <c r="K181" s="3">
        <v>4</v>
      </c>
      <c r="L181" s="3">
        <v>4.5999999999999996</v>
      </c>
      <c r="M181" s="3">
        <v>5</v>
      </c>
      <c r="N181" s="3">
        <v>4.5</v>
      </c>
      <c r="O181" s="3">
        <v>4.5</v>
      </c>
      <c r="P181" s="3">
        <v>6.9</v>
      </c>
      <c r="Q181" s="3">
        <v>18</v>
      </c>
      <c r="R181" s="3">
        <v>5.9</v>
      </c>
      <c r="S181" s="3">
        <v>1.7</v>
      </c>
      <c r="T181" s="3">
        <v>32.799999999999997</v>
      </c>
      <c r="U181" s="3">
        <v>8.6999999999999993</v>
      </c>
      <c r="V181" s="3">
        <v>67.8</v>
      </c>
      <c r="W181" s="3">
        <v>39.1</v>
      </c>
      <c r="X181" s="3">
        <v>12</v>
      </c>
      <c r="Y181" s="3">
        <v>8.4</v>
      </c>
      <c r="Z181" s="3">
        <v>4.7</v>
      </c>
      <c r="AA181" s="3">
        <v>3.8</v>
      </c>
      <c r="AB181" s="3">
        <v>2.9</v>
      </c>
      <c r="AC181" s="3">
        <v>5.4</v>
      </c>
      <c r="AD181" s="3">
        <v>2.8</v>
      </c>
      <c r="AE181" s="3">
        <v>2.8</v>
      </c>
      <c r="AF181" s="3">
        <v>2.6</v>
      </c>
      <c r="AG181" s="3">
        <v>1.1000000000000001</v>
      </c>
      <c r="AH181" s="3">
        <v>3</v>
      </c>
      <c r="AI181" s="3">
        <v>1.4</v>
      </c>
      <c r="AJ181" s="3">
        <v>34.5</v>
      </c>
      <c r="AK181" s="3">
        <v>7.5</v>
      </c>
      <c r="AL181" s="3">
        <v>3.9</v>
      </c>
      <c r="AM181" s="3">
        <v>3.6</v>
      </c>
      <c r="AN181" s="3">
        <v>4.4000000000000004</v>
      </c>
      <c r="AO181" s="3">
        <v>1.5</v>
      </c>
      <c r="AP181" s="3">
        <v>2</v>
      </c>
      <c r="AQ181" s="3">
        <v>1.4</v>
      </c>
      <c r="AR181" s="3">
        <v>1.7</v>
      </c>
      <c r="AS181" s="3">
        <v>2.8</v>
      </c>
      <c r="AT181" s="3">
        <v>3.2</v>
      </c>
      <c r="AU181" s="3">
        <v>4.0999999999999996</v>
      </c>
      <c r="AV181" s="3">
        <v>5.2</v>
      </c>
      <c r="AW181" s="3">
        <v>3.5</v>
      </c>
      <c r="AX181" s="3">
        <v>4.5999999999999996</v>
      </c>
      <c r="AY181" s="3">
        <v>8.9</v>
      </c>
      <c r="AZ181" s="3">
        <v>7.9</v>
      </c>
      <c r="BA181" s="109">
        <v>1.6</v>
      </c>
      <c r="BB181" s="3">
        <v>4.3</v>
      </c>
      <c r="BC181" s="73">
        <v>5</v>
      </c>
    </row>
    <row r="182" spans="1:56" ht="13.5" customHeight="1">
      <c r="A182">
        <f t="shared" si="2"/>
        <v>180</v>
      </c>
      <c r="B182" s="114"/>
      <c r="C182" s="51">
        <v>4</v>
      </c>
      <c r="D182" s="3">
        <v>3.5</v>
      </c>
      <c r="E182" s="3">
        <v>4.4000000000000004</v>
      </c>
      <c r="F182" s="3">
        <v>3.9</v>
      </c>
      <c r="G182" s="3">
        <v>3.8</v>
      </c>
      <c r="H182" s="3">
        <v>2.8</v>
      </c>
      <c r="I182" s="3">
        <v>2.8</v>
      </c>
      <c r="J182" s="3">
        <v>3.5</v>
      </c>
      <c r="K182" s="3">
        <v>4</v>
      </c>
      <c r="L182" s="3">
        <v>4.4000000000000004</v>
      </c>
      <c r="M182" s="3">
        <v>5.4</v>
      </c>
      <c r="N182" s="3">
        <v>4</v>
      </c>
      <c r="O182" s="3">
        <v>4.2</v>
      </c>
      <c r="P182" s="3">
        <v>5.4</v>
      </c>
      <c r="Q182" s="3">
        <v>18.2</v>
      </c>
      <c r="R182" s="3">
        <v>5.6</v>
      </c>
      <c r="S182" s="3">
        <v>1.9</v>
      </c>
      <c r="T182" s="3">
        <v>35.5</v>
      </c>
      <c r="U182" s="3">
        <v>8.6</v>
      </c>
      <c r="V182" s="3">
        <v>68.2</v>
      </c>
      <c r="W182" s="3">
        <v>39.6</v>
      </c>
      <c r="X182" s="3">
        <v>11.5</v>
      </c>
      <c r="Y182" s="3">
        <v>8.1</v>
      </c>
      <c r="Z182" s="3">
        <v>5.0999999999999996</v>
      </c>
      <c r="AA182" s="3">
        <v>4</v>
      </c>
      <c r="AB182" s="3">
        <v>2.8</v>
      </c>
      <c r="AC182" s="3">
        <v>2.8</v>
      </c>
      <c r="AD182" s="3">
        <v>2.7</v>
      </c>
      <c r="AE182" s="3">
        <v>2.8</v>
      </c>
      <c r="AF182" s="3">
        <v>2.5</v>
      </c>
      <c r="AG182" s="3">
        <v>0.9</v>
      </c>
      <c r="AH182" s="3">
        <v>2.8</v>
      </c>
      <c r="AI182" s="3">
        <v>1</v>
      </c>
      <c r="AJ182" s="3">
        <v>34.200000000000003</v>
      </c>
      <c r="AK182" s="3">
        <v>7.4</v>
      </c>
      <c r="AL182" s="3">
        <v>4.2</v>
      </c>
      <c r="AM182" s="3">
        <v>3.6</v>
      </c>
      <c r="AN182" s="3">
        <v>4.3</v>
      </c>
      <c r="AO182" s="3">
        <v>1.4</v>
      </c>
      <c r="AP182" s="3">
        <v>2</v>
      </c>
      <c r="AQ182" s="3">
        <v>1.4</v>
      </c>
      <c r="AR182" s="3">
        <v>1.6</v>
      </c>
      <c r="AS182" s="3">
        <v>2.8</v>
      </c>
      <c r="AT182" s="3">
        <v>3.1</v>
      </c>
      <c r="AU182" s="3">
        <v>4</v>
      </c>
      <c r="AV182" s="3">
        <v>5.2</v>
      </c>
      <c r="AW182" s="3">
        <v>3.5</v>
      </c>
      <c r="AX182" s="3">
        <v>4.5</v>
      </c>
      <c r="AY182" s="3">
        <v>8.9</v>
      </c>
      <c r="AZ182" s="3">
        <v>7.8</v>
      </c>
      <c r="BA182" s="109">
        <v>1.6</v>
      </c>
      <c r="BB182" s="3">
        <v>4.4000000000000004</v>
      </c>
      <c r="BC182" s="73">
        <v>4.9000000000000004</v>
      </c>
    </row>
    <row r="183" spans="1:56" ht="13.5" customHeight="1">
      <c r="A183">
        <f t="shared" si="2"/>
        <v>181</v>
      </c>
      <c r="B183" s="114"/>
      <c r="C183" s="51">
        <v>5</v>
      </c>
      <c r="D183" s="3">
        <v>3.4</v>
      </c>
      <c r="E183" s="3">
        <v>3.6</v>
      </c>
      <c r="F183" s="3">
        <v>4</v>
      </c>
      <c r="G183" s="3">
        <v>2.9</v>
      </c>
      <c r="H183" s="3">
        <v>2.7</v>
      </c>
      <c r="I183" s="3">
        <v>2.8</v>
      </c>
      <c r="J183" s="3">
        <v>3.6</v>
      </c>
      <c r="K183" s="3">
        <v>3.8</v>
      </c>
      <c r="L183" s="3">
        <v>3.8</v>
      </c>
      <c r="M183" s="3">
        <v>4.9000000000000004</v>
      </c>
      <c r="N183" s="3">
        <v>3.6</v>
      </c>
      <c r="O183" s="3">
        <v>3.7</v>
      </c>
      <c r="P183" s="3">
        <v>4.5999999999999996</v>
      </c>
      <c r="Q183" s="3">
        <v>18.600000000000001</v>
      </c>
      <c r="R183" s="3">
        <v>5.3</v>
      </c>
      <c r="S183" s="3">
        <v>1.9</v>
      </c>
      <c r="T183" s="3">
        <v>36</v>
      </c>
      <c r="U183" s="3">
        <v>8.6</v>
      </c>
      <c r="V183" s="3">
        <v>56.3</v>
      </c>
      <c r="W183" s="3">
        <v>39.700000000000003</v>
      </c>
      <c r="X183" s="3">
        <v>11.4</v>
      </c>
      <c r="Y183" s="3">
        <v>8</v>
      </c>
      <c r="Z183" s="3">
        <v>5.2</v>
      </c>
      <c r="AA183" s="3">
        <v>4.5999999999999996</v>
      </c>
      <c r="AB183" s="3">
        <v>3</v>
      </c>
      <c r="AC183" s="3">
        <v>2.9</v>
      </c>
      <c r="AD183" s="3">
        <v>2.8</v>
      </c>
      <c r="AE183" s="3">
        <v>3.1</v>
      </c>
      <c r="AF183" s="3">
        <v>2.2999999999999998</v>
      </c>
      <c r="AG183" s="3">
        <v>0.8</v>
      </c>
      <c r="AH183" s="3">
        <v>2.7</v>
      </c>
      <c r="AI183" s="3">
        <v>0.7</v>
      </c>
      <c r="AJ183" s="3">
        <v>34.299999999999997</v>
      </c>
      <c r="AK183" s="3">
        <v>7.3</v>
      </c>
      <c r="AL183" s="3">
        <v>4.0999999999999996</v>
      </c>
      <c r="AM183" s="3">
        <v>3.6</v>
      </c>
      <c r="AN183" s="3">
        <v>4.3</v>
      </c>
      <c r="AO183" s="3">
        <v>1.4</v>
      </c>
      <c r="AP183" s="3">
        <v>2</v>
      </c>
      <c r="AQ183" s="3">
        <v>1.4</v>
      </c>
      <c r="AR183" s="3">
        <v>1.8</v>
      </c>
      <c r="AS183" s="3">
        <v>2.8</v>
      </c>
      <c r="AT183" s="3">
        <v>3.1</v>
      </c>
      <c r="AU183" s="3">
        <v>3.7</v>
      </c>
      <c r="AV183" s="3">
        <v>5.2</v>
      </c>
      <c r="AW183" s="3">
        <v>3.5</v>
      </c>
      <c r="AX183" s="3">
        <v>3.9</v>
      </c>
      <c r="AY183" s="3">
        <v>8.9</v>
      </c>
      <c r="AZ183" s="3">
        <v>7.9</v>
      </c>
      <c r="BA183" s="3">
        <v>1.7</v>
      </c>
      <c r="BB183" s="3">
        <v>4.3</v>
      </c>
      <c r="BC183" s="73">
        <v>5</v>
      </c>
    </row>
    <row r="184" spans="1:56" ht="13.5" customHeight="1">
      <c r="A184">
        <f t="shared" si="2"/>
        <v>182</v>
      </c>
      <c r="B184" s="114"/>
      <c r="C184" s="51">
        <v>6</v>
      </c>
      <c r="D184" s="3">
        <v>3.3</v>
      </c>
      <c r="E184" s="3">
        <v>3.4</v>
      </c>
      <c r="F184" s="3">
        <v>2.9</v>
      </c>
      <c r="G184" s="3">
        <v>2.4</v>
      </c>
      <c r="H184" s="3">
        <v>2.2999999999999998</v>
      </c>
      <c r="I184" s="3">
        <v>2.7</v>
      </c>
      <c r="J184" s="3">
        <v>3.9</v>
      </c>
      <c r="K184" s="3">
        <v>3.8</v>
      </c>
      <c r="L184" s="3">
        <v>3.7</v>
      </c>
      <c r="M184" s="3">
        <v>5.0999999999999996</v>
      </c>
      <c r="N184" s="3">
        <v>3.2</v>
      </c>
      <c r="O184" s="3">
        <v>3.3</v>
      </c>
      <c r="P184" s="3">
        <v>4.0999999999999996</v>
      </c>
      <c r="Q184" s="3">
        <v>19</v>
      </c>
      <c r="R184" s="3">
        <v>5.4</v>
      </c>
      <c r="S184" s="3">
        <v>2.1</v>
      </c>
      <c r="T184" s="3">
        <v>35.799999999999997</v>
      </c>
      <c r="U184" s="3">
        <v>9</v>
      </c>
      <c r="V184" s="3">
        <v>59</v>
      </c>
      <c r="W184" s="3">
        <v>40.6</v>
      </c>
      <c r="X184" s="3">
        <v>11.4</v>
      </c>
      <c r="Y184" s="3">
        <v>7.9</v>
      </c>
      <c r="Z184" s="3">
        <v>5.3</v>
      </c>
      <c r="AA184" s="3">
        <v>4.8</v>
      </c>
      <c r="AB184" s="3">
        <v>3.3</v>
      </c>
      <c r="AC184" s="3">
        <v>4.3</v>
      </c>
      <c r="AD184" s="3">
        <v>2.8</v>
      </c>
      <c r="AE184" s="3">
        <v>3.4</v>
      </c>
      <c r="AF184" s="3">
        <v>2.1</v>
      </c>
      <c r="AG184" s="3">
        <v>0.8</v>
      </c>
      <c r="AH184" s="3">
        <v>2.7</v>
      </c>
      <c r="AI184" s="3">
        <v>0.8</v>
      </c>
      <c r="AJ184" s="3">
        <v>34.1</v>
      </c>
      <c r="AK184" s="3">
        <v>7.7</v>
      </c>
      <c r="AL184" s="3">
        <v>4.0999999999999996</v>
      </c>
      <c r="AM184" s="3">
        <v>3.6</v>
      </c>
      <c r="AN184" s="3">
        <v>4</v>
      </c>
      <c r="AO184" s="3">
        <v>1.5</v>
      </c>
      <c r="AP184" s="3">
        <v>2</v>
      </c>
      <c r="AQ184" s="3">
        <v>1.4</v>
      </c>
      <c r="AR184" s="3">
        <v>1.9</v>
      </c>
      <c r="AS184" s="3">
        <v>2.7</v>
      </c>
      <c r="AT184" s="3">
        <v>3.1</v>
      </c>
      <c r="AU184" s="3">
        <v>3.7</v>
      </c>
      <c r="AV184" s="3">
        <v>5.2</v>
      </c>
      <c r="AW184" s="3">
        <v>3.4</v>
      </c>
      <c r="AX184" s="3">
        <v>3.7</v>
      </c>
      <c r="AY184" s="3">
        <v>8.9</v>
      </c>
      <c r="AZ184" s="3">
        <v>7.9</v>
      </c>
      <c r="BA184" s="3">
        <v>1.8</v>
      </c>
      <c r="BB184" s="3">
        <v>4.4000000000000004</v>
      </c>
      <c r="BC184" s="73">
        <v>5</v>
      </c>
    </row>
    <row r="185" spans="1:56" ht="13.5" customHeight="1">
      <c r="A185">
        <f t="shared" si="2"/>
        <v>183</v>
      </c>
      <c r="B185" s="114"/>
      <c r="C185" s="51">
        <v>7</v>
      </c>
      <c r="D185" s="3">
        <v>3.2</v>
      </c>
      <c r="E185" s="3">
        <v>3.3</v>
      </c>
      <c r="F185" s="3">
        <v>2.9</v>
      </c>
      <c r="G185" s="3">
        <v>2.2999999999999998</v>
      </c>
      <c r="H185" s="3">
        <v>2.2999999999999998</v>
      </c>
      <c r="I185" s="3">
        <v>2.6</v>
      </c>
      <c r="J185" s="3">
        <v>3.9</v>
      </c>
      <c r="K185" s="3">
        <v>3.7</v>
      </c>
      <c r="L185" s="3">
        <v>3.5</v>
      </c>
      <c r="M185" s="3">
        <v>5</v>
      </c>
      <c r="N185" s="3">
        <v>3.1</v>
      </c>
      <c r="O185" s="3">
        <v>3</v>
      </c>
      <c r="P185" s="3">
        <v>3.2</v>
      </c>
      <c r="Q185" s="3">
        <v>19.3</v>
      </c>
      <c r="R185" s="3">
        <v>5.4</v>
      </c>
      <c r="S185" s="3">
        <v>1.9</v>
      </c>
      <c r="T185" s="3">
        <v>35.200000000000003</v>
      </c>
      <c r="U185" s="3">
        <v>9.3000000000000007</v>
      </c>
      <c r="V185" s="3">
        <v>68.099999999999994</v>
      </c>
      <c r="W185" s="3">
        <v>41.6</v>
      </c>
      <c r="X185" s="3">
        <v>10.9</v>
      </c>
      <c r="Y185" s="3">
        <v>7.7</v>
      </c>
      <c r="Z185" s="3">
        <v>5.0999999999999996</v>
      </c>
      <c r="AA185" s="3">
        <v>5</v>
      </c>
      <c r="AB185" s="3">
        <v>3.6</v>
      </c>
      <c r="AC185" s="3">
        <v>8.8000000000000007</v>
      </c>
      <c r="AD185" s="3">
        <v>2.8</v>
      </c>
      <c r="AE185" s="3">
        <v>3.6</v>
      </c>
      <c r="AF185" s="3">
        <v>2.2000000000000002</v>
      </c>
      <c r="AG185" s="3">
        <v>1.1000000000000001</v>
      </c>
      <c r="AH185" s="3">
        <v>2.8</v>
      </c>
      <c r="AI185" s="3">
        <v>0.8</v>
      </c>
      <c r="AJ185" s="3">
        <v>35</v>
      </c>
      <c r="AK185" s="3">
        <v>7.6</v>
      </c>
      <c r="AL185" s="3">
        <v>3.9</v>
      </c>
      <c r="AM185" s="3">
        <v>3.6</v>
      </c>
      <c r="AN185" s="3">
        <v>4</v>
      </c>
      <c r="AO185" s="3">
        <v>1.5</v>
      </c>
      <c r="AP185" s="3">
        <v>2</v>
      </c>
      <c r="AQ185" s="3">
        <v>1.4</v>
      </c>
      <c r="AR185" s="3">
        <v>1.9</v>
      </c>
      <c r="AS185" s="3">
        <v>2.6</v>
      </c>
      <c r="AT185" s="3">
        <v>3.1</v>
      </c>
      <c r="AU185" s="3">
        <v>3.4</v>
      </c>
      <c r="AV185" s="3">
        <v>5.2</v>
      </c>
      <c r="AW185" s="3">
        <v>3.4</v>
      </c>
      <c r="AX185" s="3">
        <v>3.7</v>
      </c>
      <c r="AY185" s="3">
        <v>9</v>
      </c>
      <c r="AZ185" s="3">
        <v>7.9</v>
      </c>
      <c r="BA185" s="3">
        <v>1.9</v>
      </c>
      <c r="BB185" s="3">
        <v>4.4000000000000004</v>
      </c>
      <c r="BC185" s="73">
        <v>5</v>
      </c>
    </row>
    <row r="186" spans="1:56" ht="13.5" customHeight="1">
      <c r="A186">
        <f t="shared" si="2"/>
        <v>184</v>
      </c>
      <c r="B186" s="114"/>
      <c r="C186" s="51">
        <v>8</v>
      </c>
      <c r="D186" s="3">
        <v>3.2</v>
      </c>
      <c r="E186" s="3">
        <v>3.1</v>
      </c>
      <c r="F186" s="3">
        <v>2.6</v>
      </c>
      <c r="G186" s="3">
        <v>2.2999999999999998</v>
      </c>
      <c r="H186" s="3">
        <v>2</v>
      </c>
      <c r="I186" s="3">
        <v>2.5</v>
      </c>
      <c r="J186" s="3">
        <v>3.9</v>
      </c>
      <c r="K186" s="3">
        <v>3.3</v>
      </c>
      <c r="L186" s="3">
        <v>2.6</v>
      </c>
      <c r="M186" s="3">
        <v>5.4</v>
      </c>
      <c r="N186" s="3">
        <v>3</v>
      </c>
      <c r="O186" s="3">
        <v>2.6</v>
      </c>
      <c r="P186" s="3">
        <v>2.4</v>
      </c>
      <c r="Q186" s="3">
        <v>19</v>
      </c>
      <c r="R186" s="3">
        <v>5.4</v>
      </c>
      <c r="S186" s="3">
        <v>2</v>
      </c>
      <c r="T186" s="3">
        <v>35.4</v>
      </c>
      <c r="U186" s="3">
        <v>9.3000000000000007</v>
      </c>
      <c r="V186" s="3">
        <v>67</v>
      </c>
      <c r="W186" s="3">
        <v>41</v>
      </c>
      <c r="X186" s="3">
        <v>11.2</v>
      </c>
      <c r="Y186" s="3">
        <v>7.8</v>
      </c>
      <c r="Z186" s="3">
        <v>5.3</v>
      </c>
      <c r="AA186" s="3">
        <v>5.5</v>
      </c>
      <c r="AB186" s="3">
        <v>3.6</v>
      </c>
      <c r="AC186" s="3">
        <v>6.7</v>
      </c>
      <c r="AD186" s="3">
        <v>3.1</v>
      </c>
      <c r="AE186" s="3">
        <v>3.5</v>
      </c>
      <c r="AF186" s="3">
        <v>2.2000000000000002</v>
      </c>
      <c r="AG186" s="3">
        <v>1.2</v>
      </c>
      <c r="AH186" s="3">
        <v>2.9</v>
      </c>
      <c r="AI186" s="3">
        <v>0.9</v>
      </c>
      <c r="AJ186" s="3">
        <v>34.6</v>
      </c>
      <c r="AK186" s="3">
        <v>7.7</v>
      </c>
      <c r="AL186" s="3">
        <v>4.3</v>
      </c>
      <c r="AM186" s="3">
        <v>3.4</v>
      </c>
      <c r="AN186" s="3">
        <v>4.0999999999999996</v>
      </c>
      <c r="AO186" s="3">
        <v>1.4</v>
      </c>
      <c r="AP186" s="3">
        <v>2.2000000000000002</v>
      </c>
      <c r="AQ186" s="3">
        <v>1.4</v>
      </c>
      <c r="AR186" s="3">
        <v>2</v>
      </c>
      <c r="AS186" s="3">
        <v>2.8</v>
      </c>
      <c r="AT186" s="3">
        <v>3.1</v>
      </c>
      <c r="AU186" s="3">
        <v>3.3</v>
      </c>
      <c r="AV186" s="3">
        <v>5</v>
      </c>
      <c r="AW186" s="3">
        <v>3.4</v>
      </c>
      <c r="AX186" s="3">
        <v>3.5</v>
      </c>
      <c r="AY186" s="3">
        <v>9.1</v>
      </c>
      <c r="AZ186" s="3">
        <v>7.9</v>
      </c>
      <c r="BA186" s="3">
        <v>1.9</v>
      </c>
      <c r="BB186" s="3">
        <v>4.4000000000000004</v>
      </c>
      <c r="BC186" s="73">
        <v>5</v>
      </c>
    </row>
    <row r="187" spans="1:56" ht="13.5" customHeight="1">
      <c r="A187">
        <f t="shared" si="2"/>
        <v>185</v>
      </c>
      <c r="B187" s="114"/>
      <c r="C187" s="51">
        <v>9</v>
      </c>
      <c r="D187" s="3">
        <v>3.2</v>
      </c>
      <c r="E187" s="3">
        <v>3.1</v>
      </c>
      <c r="F187" s="3">
        <v>2.2999999999999998</v>
      </c>
      <c r="G187" s="3">
        <v>2.5</v>
      </c>
      <c r="H187" s="3">
        <v>1.9</v>
      </c>
      <c r="I187" s="3">
        <v>1.6</v>
      </c>
      <c r="J187" s="3">
        <v>3.9</v>
      </c>
      <c r="K187" s="3">
        <v>2.8</v>
      </c>
      <c r="L187" s="3">
        <v>2.6</v>
      </c>
      <c r="M187" s="3">
        <v>5.4</v>
      </c>
      <c r="N187" s="3">
        <v>3.1</v>
      </c>
      <c r="O187" s="3">
        <v>2.6</v>
      </c>
      <c r="P187" s="3">
        <v>1.8</v>
      </c>
      <c r="Q187" s="3">
        <v>19.2</v>
      </c>
      <c r="R187" s="3">
        <v>5.4</v>
      </c>
      <c r="S187" s="3">
        <v>1.9</v>
      </c>
      <c r="T187" s="3">
        <v>35.6</v>
      </c>
      <c r="U187" s="3">
        <v>9.6999999999999993</v>
      </c>
      <c r="V187" s="3">
        <v>68.099999999999994</v>
      </c>
      <c r="W187" s="3">
        <v>41.7</v>
      </c>
      <c r="X187" s="3">
        <v>10.8</v>
      </c>
      <c r="Y187" s="3">
        <v>7.6</v>
      </c>
      <c r="Z187" s="3">
        <v>5.2</v>
      </c>
      <c r="AA187" s="3">
        <v>5.5</v>
      </c>
      <c r="AB187" s="3">
        <v>3.7</v>
      </c>
      <c r="AC187" s="3">
        <v>8.8000000000000007</v>
      </c>
      <c r="AD187" s="3">
        <v>3.1</v>
      </c>
      <c r="AE187" s="3">
        <v>3.2</v>
      </c>
      <c r="AF187" s="3">
        <v>2.5</v>
      </c>
      <c r="AG187" s="3">
        <v>1.5</v>
      </c>
      <c r="AH187" s="3">
        <v>3.2</v>
      </c>
      <c r="AI187" s="3">
        <v>1.1000000000000001</v>
      </c>
      <c r="AJ187" s="3">
        <v>35</v>
      </c>
      <c r="AK187" s="3">
        <v>8.3000000000000007</v>
      </c>
      <c r="AL187" s="3">
        <v>5.5</v>
      </c>
      <c r="AM187" s="3">
        <v>3.4</v>
      </c>
      <c r="AN187" s="3">
        <v>4.8</v>
      </c>
      <c r="AO187" s="3">
        <v>1.4</v>
      </c>
      <c r="AP187" s="3">
        <v>2.2000000000000002</v>
      </c>
      <c r="AQ187" s="3">
        <v>1.4</v>
      </c>
      <c r="AR187" s="3">
        <v>2</v>
      </c>
      <c r="AS187" s="3">
        <v>2.8</v>
      </c>
      <c r="AT187" s="3">
        <v>3</v>
      </c>
      <c r="AU187" s="3">
        <v>2.8</v>
      </c>
      <c r="AV187" s="3">
        <v>4.8</v>
      </c>
      <c r="AW187" s="3">
        <v>3.1</v>
      </c>
      <c r="AX187" s="3">
        <v>3.9</v>
      </c>
      <c r="AY187" s="3">
        <v>9.1</v>
      </c>
      <c r="AZ187" s="3">
        <v>7.9</v>
      </c>
      <c r="BA187" s="3">
        <v>1.9</v>
      </c>
      <c r="BB187" s="3">
        <v>4.4000000000000004</v>
      </c>
      <c r="BC187" s="73">
        <v>5</v>
      </c>
    </row>
    <row r="188" spans="1:56" ht="13.5" customHeight="1">
      <c r="A188">
        <f t="shared" si="2"/>
        <v>186</v>
      </c>
      <c r="B188" s="114"/>
      <c r="C188" s="51">
        <v>10</v>
      </c>
      <c r="D188" s="3">
        <v>3.2</v>
      </c>
      <c r="E188" s="3">
        <v>2.9</v>
      </c>
      <c r="F188" s="3">
        <v>1.1000000000000001</v>
      </c>
      <c r="G188" s="3">
        <v>2.7</v>
      </c>
      <c r="H188" s="3">
        <v>1.5</v>
      </c>
      <c r="I188" s="3">
        <v>1.1000000000000001</v>
      </c>
      <c r="J188" s="3">
        <v>3.9</v>
      </c>
      <c r="K188" s="3">
        <v>2.4</v>
      </c>
      <c r="L188" s="3">
        <v>2.2000000000000002</v>
      </c>
      <c r="M188" s="3">
        <v>5.3</v>
      </c>
      <c r="N188" s="3">
        <v>3.3</v>
      </c>
      <c r="O188" s="3">
        <v>2.5</v>
      </c>
      <c r="P188" s="3">
        <v>1.3</v>
      </c>
      <c r="Q188" s="3">
        <v>19.399999999999999</v>
      </c>
      <c r="R188" s="3">
        <v>5.8</v>
      </c>
      <c r="S188" s="3">
        <v>1.2</v>
      </c>
      <c r="T188" s="3">
        <v>35.799999999999997</v>
      </c>
      <c r="U188" s="3">
        <v>10.199999999999999</v>
      </c>
      <c r="V188" s="3">
        <v>68.5</v>
      </c>
      <c r="W188" s="3">
        <v>42</v>
      </c>
      <c r="X188" s="3">
        <v>10.6</v>
      </c>
      <c r="Y188" s="3">
        <v>7.8</v>
      </c>
      <c r="Z188" s="3">
        <v>5.2</v>
      </c>
      <c r="AA188" s="3">
        <v>4.3</v>
      </c>
      <c r="AB188" s="3">
        <v>3.9</v>
      </c>
      <c r="AC188" s="3">
        <v>3.3</v>
      </c>
      <c r="AD188" s="3">
        <v>3.5</v>
      </c>
      <c r="AE188" s="3">
        <v>3.9</v>
      </c>
      <c r="AF188" s="3">
        <v>2.2000000000000002</v>
      </c>
      <c r="AG188" s="3">
        <v>1.8</v>
      </c>
      <c r="AH188" s="3">
        <v>3.2</v>
      </c>
      <c r="AI188" s="3">
        <v>0.9</v>
      </c>
      <c r="AJ188" s="3">
        <v>34.9</v>
      </c>
      <c r="AK188" s="3">
        <v>8.6</v>
      </c>
      <c r="AL188" s="3">
        <v>5.5</v>
      </c>
      <c r="AM188" s="3">
        <v>3.3</v>
      </c>
      <c r="AN188" s="3">
        <v>5</v>
      </c>
      <c r="AO188" s="3">
        <v>1.4</v>
      </c>
      <c r="AP188" s="3">
        <v>2.2000000000000002</v>
      </c>
      <c r="AQ188" s="3">
        <v>1.4</v>
      </c>
      <c r="AR188" s="3">
        <v>2</v>
      </c>
      <c r="AS188" s="3">
        <v>2.6</v>
      </c>
      <c r="AT188" s="3">
        <v>3</v>
      </c>
      <c r="AU188" s="3">
        <v>2.6</v>
      </c>
      <c r="AV188" s="3">
        <v>4.8</v>
      </c>
      <c r="AW188" s="3">
        <v>3.2</v>
      </c>
      <c r="AX188" s="3">
        <v>3.8</v>
      </c>
      <c r="AY188" s="3">
        <v>9.1</v>
      </c>
      <c r="AZ188" s="3">
        <v>7.7</v>
      </c>
      <c r="BA188" s="3">
        <v>1.9</v>
      </c>
      <c r="BB188" s="3">
        <v>4.5</v>
      </c>
      <c r="BC188" s="73">
        <v>5</v>
      </c>
    </row>
    <row r="189" spans="1:56" ht="13.5" customHeight="1">
      <c r="A189">
        <f t="shared" si="2"/>
        <v>187</v>
      </c>
      <c r="B189" s="114"/>
      <c r="C189" s="51">
        <v>12</v>
      </c>
      <c r="D189" s="3">
        <v>3.2</v>
      </c>
      <c r="E189" s="3">
        <v>2.7</v>
      </c>
      <c r="F189" s="3">
        <v>1</v>
      </c>
      <c r="G189" s="3">
        <v>1.2</v>
      </c>
      <c r="H189" s="3">
        <v>0.9</v>
      </c>
      <c r="I189" s="3">
        <v>0.8</v>
      </c>
      <c r="J189" s="3">
        <v>2</v>
      </c>
      <c r="K189" s="3">
        <v>2</v>
      </c>
      <c r="L189" s="3">
        <v>2</v>
      </c>
      <c r="M189" s="3">
        <v>3.1</v>
      </c>
      <c r="N189" s="3">
        <v>3.5</v>
      </c>
      <c r="O189" s="3">
        <v>2.2000000000000002</v>
      </c>
      <c r="P189" s="3">
        <v>1.2</v>
      </c>
      <c r="Q189" s="3">
        <v>19.899999999999999</v>
      </c>
      <c r="R189" s="3">
        <v>6.2</v>
      </c>
      <c r="S189" s="3">
        <v>1.4</v>
      </c>
      <c r="T189" s="3">
        <v>36</v>
      </c>
      <c r="U189" s="3">
        <v>12.2</v>
      </c>
      <c r="V189" s="3">
        <v>70.2</v>
      </c>
      <c r="W189" s="3">
        <v>43.5</v>
      </c>
      <c r="X189" s="3">
        <v>10.8</v>
      </c>
      <c r="Y189" s="3">
        <v>8.5</v>
      </c>
      <c r="Z189" s="3">
        <v>6</v>
      </c>
      <c r="AA189" s="3">
        <v>3.6</v>
      </c>
      <c r="AB189" s="3">
        <v>3.7</v>
      </c>
      <c r="AC189" s="3">
        <v>2.6</v>
      </c>
      <c r="AD189" s="3">
        <v>4.5</v>
      </c>
      <c r="AE189" s="3">
        <v>4.7</v>
      </c>
      <c r="AF189" s="3">
        <v>2.2000000000000002</v>
      </c>
      <c r="AG189" s="3">
        <v>1.8</v>
      </c>
      <c r="AH189" s="3">
        <v>3.7</v>
      </c>
      <c r="AI189" s="3">
        <v>1.3</v>
      </c>
      <c r="AJ189" s="3">
        <v>35.799999999999997</v>
      </c>
      <c r="AK189" s="3">
        <v>8.8000000000000007</v>
      </c>
      <c r="AL189" s="3">
        <v>5.7</v>
      </c>
      <c r="AM189" s="3">
        <v>3.9</v>
      </c>
      <c r="AN189" s="3">
        <v>6</v>
      </c>
      <c r="AO189" s="3">
        <v>1.5</v>
      </c>
      <c r="AP189" s="3">
        <v>2.4</v>
      </c>
      <c r="AQ189" s="3">
        <v>1.4</v>
      </c>
      <c r="AR189" s="3">
        <v>2.1</v>
      </c>
      <c r="AS189" s="3">
        <v>2.6</v>
      </c>
      <c r="AT189" s="3">
        <v>3.1</v>
      </c>
      <c r="AU189" s="3">
        <v>2.7</v>
      </c>
      <c r="AV189" s="3">
        <v>4.8</v>
      </c>
      <c r="AW189" s="3">
        <v>3.6</v>
      </c>
      <c r="AX189" s="3">
        <v>3.7</v>
      </c>
      <c r="AY189" s="3">
        <v>9.1</v>
      </c>
      <c r="AZ189" s="3">
        <v>7.7</v>
      </c>
      <c r="BA189" s="3">
        <v>1.9</v>
      </c>
      <c r="BB189" s="3">
        <v>4.7</v>
      </c>
      <c r="BC189" s="73">
        <v>5</v>
      </c>
    </row>
    <row r="190" spans="1:56" ht="13.5" customHeight="1">
      <c r="A190">
        <f t="shared" si="2"/>
        <v>188</v>
      </c>
      <c r="B190" s="114"/>
      <c r="C190" s="51">
        <v>14</v>
      </c>
      <c r="D190" s="3">
        <v>3.4</v>
      </c>
      <c r="E190" s="3">
        <v>2.9</v>
      </c>
      <c r="F190" s="3">
        <v>0.9</v>
      </c>
      <c r="G190" s="3">
        <v>1</v>
      </c>
      <c r="H190" s="3">
        <v>0.8</v>
      </c>
      <c r="I190" s="3">
        <v>1</v>
      </c>
      <c r="J190" s="3">
        <v>1.8</v>
      </c>
      <c r="K190" s="3">
        <v>1.5</v>
      </c>
      <c r="L190" s="3">
        <v>1.8</v>
      </c>
      <c r="M190" s="3">
        <v>1.5</v>
      </c>
      <c r="N190" s="3">
        <v>3.4</v>
      </c>
      <c r="O190" s="3">
        <v>3.4</v>
      </c>
      <c r="P190" s="3">
        <v>1.8</v>
      </c>
      <c r="Q190" s="3">
        <v>20.5</v>
      </c>
      <c r="R190" s="3">
        <v>6.4</v>
      </c>
      <c r="S190" s="3">
        <v>2.2000000000000002</v>
      </c>
      <c r="T190" s="3">
        <v>36</v>
      </c>
      <c r="U190" s="3">
        <v>17</v>
      </c>
      <c r="V190" s="3">
        <v>70.900000000000006</v>
      </c>
      <c r="W190" s="3">
        <v>43.9</v>
      </c>
      <c r="X190" s="3">
        <v>12.7</v>
      </c>
      <c r="Y190" s="3">
        <v>11</v>
      </c>
      <c r="Z190" s="3">
        <v>7</v>
      </c>
      <c r="AA190" s="3">
        <v>3.7</v>
      </c>
      <c r="AB190" s="3">
        <v>2.2000000000000002</v>
      </c>
      <c r="AC190" s="3">
        <v>2.4</v>
      </c>
      <c r="AD190" s="3">
        <v>5.4</v>
      </c>
      <c r="AE190" s="3">
        <v>4.7</v>
      </c>
      <c r="AF190" s="3">
        <v>2.2999999999999998</v>
      </c>
      <c r="AG190" s="3">
        <v>2.2000000000000002</v>
      </c>
      <c r="AH190" s="3">
        <v>4.3</v>
      </c>
      <c r="AI190" s="3">
        <v>2.1</v>
      </c>
      <c r="AJ190" s="3">
        <v>35.1</v>
      </c>
      <c r="AK190" s="3">
        <v>9.4</v>
      </c>
      <c r="AL190" s="3">
        <v>6.2</v>
      </c>
      <c r="AM190" s="3">
        <v>3.9</v>
      </c>
      <c r="AN190" s="3">
        <v>5.4</v>
      </c>
      <c r="AO190" s="3">
        <v>2.1</v>
      </c>
      <c r="AP190" s="3">
        <v>2.4</v>
      </c>
      <c r="AQ190" s="3">
        <v>1.4</v>
      </c>
      <c r="AR190" s="3">
        <v>2.2999999999999998</v>
      </c>
      <c r="AS190" s="3">
        <v>2.6</v>
      </c>
      <c r="AT190" s="3">
        <v>3.3</v>
      </c>
      <c r="AU190" s="3">
        <v>2.8</v>
      </c>
      <c r="AV190" s="3">
        <v>4.8</v>
      </c>
      <c r="AW190" s="3">
        <v>4.0999999999999996</v>
      </c>
      <c r="AX190" s="3">
        <v>3.7</v>
      </c>
      <c r="AY190" s="3">
        <v>9.3000000000000007</v>
      </c>
      <c r="AZ190" s="3">
        <v>7.7</v>
      </c>
      <c r="BA190" s="3">
        <v>1.9</v>
      </c>
      <c r="BB190" s="3">
        <v>5.0999999999999996</v>
      </c>
      <c r="BC190" s="73">
        <v>5</v>
      </c>
    </row>
    <row r="191" spans="1:56" ht="13.5" customHeight="1">
      <c r="A191">
        <f t="shared" si="2"/>
        <v>189</v>
      </c>
      <c r="B191" s="114"/>
      <c r="C191" s="51">
        <v>16</v>
      </c>
      <c r="D191" s="3">
        <v>3.6</v>
      </c>
      <c r="E191" s="3">
        <v>2.9</v>
      </c>
      <c r="F191" s="3">
        <v>1</v>
      </c>
      <c r="G191" s="3">
        <v>1.1000000000000001</v>
      </c>
      <c r="H191" s="3">
        <v>0.8</v>
      </c>
      <c r="I191" s="3">
        <v>1.4</v>
      </c>
      <c r="J191" s="3">
        <v>2.1</v>
      </c>
      <c r="K191" s="3">
        <v>1.5</v>
      </c>
      <c r="L191" s="3">
        <v>2</v>
      </c>
      <c r="M191" s="3">
        <v>2.2999999999999998</v>
      </c>
      <c r="N191" s="3">
        <v>2.5</v>
      </c>
      <c r="O191" s="3">
        <v>4.9000000000000004</v>
      </c>
      <c r="P191" s="3">
        <v>5.5</v>
      </c>
      <c r="Q191" s="3">
        <v>21.9</v>
      </c>
      <c r="R191" s="3">
        <v>6.5</v>
      </c>
      <c r="S191" s="3">
        <v>3.4</v>
      </c>
      <c r="T191" s="3">
        <v>36.1</v>
      </c>
      <c r="U191" s="3">
        <v>20</v>
      </c>
      <c r="V191" s="3">
        <v>70</v>
      </c>
      <c r="W191" s="3">
        <v>48.5</v>
      </c>
      <c r="X191" s="3">
        <v>16.399999999999999</v>
      </c>
      <c r="Y191" s="3">
        <v>14</v>
      </c>
      <c r="Z191" s="3">
        <v>8.1999999999999993</v>
      </c>
      <c r="AA191" s="3">
        <v>4.5999999999999996</v>
      </c>
      <c r="AB191" s="3">
        <v>2.5</v>
      </c>
      <c r="AC191" s="3">
        <v>2.1</v>
      </c>
      <c r="AD191" s="3">
        <v>2.2999999999999998</v>
      </c>
      <c r="AE191" s="3">
        <v>4.8</v>
      </c>
      <c r="AF191" s="3">
        <v>3.4</v>
      </c>
      <c r="AG191" s="3">
        <v>2.5</v>
      </c>
      <c r="AH191" s="3">
        <v>5.6</v>
      </c>
      <c r="AI191" s="3">
        <v>2.4</v>
      </c>
      <c r="AJ191" s="3">
        <v>35.700000000000003</v>
      </c>
      <c r="AK191" s="3">
        <v>9.3000000000000007</v>
      </c>
      <c r="AL191" s="3">
        <v>6.9</v>
      </c>
      <c r="AM191" s="3">
        <v>3.9</v>
      </c>
      <c r="AN191" s="3">
        <v>5.5</v>
      </c>
      <c r="AO191" s="3">
        <v>2.2999999999999998</v>
      </c>
      <c r="AP191" s="3">
        <v>2.6</v>
      </c>
      <c r="AQ191" s="3">
        <v>1.8</v>
      </c>
      <c r="AR191" s="3">
        <v>2.5</v>
      </c>
      <c r="AS191" s="3">
        <v>2.6</v>
      </c>
      <c r="AT191" s="3">
        <v>3.9</v>
      </c>
      <c r="AU191" s="3">
        <v>3.6</v>
      </c>
      <c r="AV191" s="3">
        <v>4.8</v>
      </c>
      <c r="AW191" s="3">
        <v>4.7</v>
      </c>
      <c r="AX191" s="3">
        <v>4.0999999999999996</v>
      </c>
      <c r="AY191" s="3">
        <v>9.5</v>
      </c>
      <c r="AZ191" s="3">
        <v>7.7</v>
      </c>
      <c r="BA191" s="3">
        <v>2.2999999999999998</v>
      </c>
      <c r="BB191" s="3">
        <v>5.0999999999999996</v>
      </c>
      <c r="BC191" s="73">
        <v>5.5</v>
      </c>
    </row>
    <row r="192" spans="1:56" ht="13.5" customHeight="1">
      <c r="A192">
        <f t="shared" si="2"/>
        <v>190</v>
      </c>
      <c r="B192" s="114"/>
      <c r="C192" s="51">
        <v>18</v>
      </c>
      <c r="D192" s="3">
        <v>3.6</v>
      </c>
      <c r="E192" s="3">
        <v>2.9</v>
      </c>
      <c r="F192" s="3">
        <v>1.2</v>
      </c>
      <c r="G192" s="3">
        <v>1.2</v>
      </c>
      <c r="H192" s="3">
        <v>1.1000000000000001</v>
      </c>
      <c r="I192" s="3">
        <v>1.4</v>
      </c>
      <c r="J192" s="3">
        <v>2.4</v>
      </c>
      <c r="K192" s="3">
        <v>1.7</v>
      </c>
      <c r="L192" s="3">
        <v>2.1</v>
      </c>
      <c r="M192" s="3">
        <v>4.5999999999999996</v>
      </c>
      <c r="N192" s="3">
        <v>4.8</v>
      </c>
      <c r="O192" s="3">
        <v>5.0999999999999996</v>
      </c>
      <c r="P192" s="3">
        <v>6.3</v>
      </c>
      <c r="Q192" s="3">
        <v>20.5</v>
      </c>
      <c r="R192" s="3">
        <v>7.3</v>
      </c>
      <c r="S192" s="3">
        <v>4.7</v>
      </c>
      <c r="T192" s="3">
        <v>36.1</v>
      </c>
      <c r="U192" s="3">
        <v>21.6</v>
      </c>
      <c r="V192" s="3">
        <v>69.2</v>
      </c>
      <c r="W192" s="3">
        <v>52.4</v>
      </c>
      <c r="X192" s="3">
        <v>22.8</v>
      </c>
      <c r="Y192" s="3">
        <v>16.100000000000001</v>
      </c>
      <c r="Z192" s="3">
        <v>8.8000000000000007</v>
      </c>
      <c r="AA192" s="3">
        <v>4.7</v>
      </c>
      <c r="AB192" s="3">
        <v>3.1</v>
      </c>
      <c r="AC192" s="3">
        <v>4.5999999999999996</v>
      </c>
      <c r="AD192" s="3">
        <v>3.7</v>
      </c>
      <c r="AE192" s="3">
        <v>5.4</v>
      </c>
      <c r="AF192" s="3">
        <v>4.8</v>
      </c>
      <c r="AG192" s="3">
        <v>3.5</v>
      </c>
      <c r="AH192" s="3">
        <v>6.3</v>
      </c>
      <c r="AI192" s="3">
        <v>4.0999999999999996</v>
      </c>
      <c r="AJ192" s="3">
        <v>35</v>
      </c>
      <c r="AK192" s="3">
        <v>9.5</v>
      </c>
      <c r="AL192" s="3">
        <v>6.9</v>
      </c>
      <c r="AM192" s="3">
        <v>3.9</v>
      </c>
      <c r="AN192" s="3">
        <v>5.2</v>
      </c>
      <c r="AO192" s="3">
        <v>2.5</v>
      </c>
      <c r="AP192" s="3">
        <v>2.8</v>
      </c>
      <c r="AQ192" s="3">
        <v>2.2999999999999998</v>
      </c>
      <c r="AR192" s="3">
        <v>2.6</v>
      </c>
      <c r="AS192" s="3">
        <v>2.6</v>
      </c>
      <c r="AT192" s="3">
        <v>3.9</v>
      </c>
      <c r="AU192" s="3">
        <v>4.2</v>
      </c>
      <c r="AV192" s="3">
        <v>5.0999999999999996</v>
      </c>
      <c r="AW192" s="3">
        <v>5.0999999999999996</v>
      </c>
      <c r="AX192" s="3">
        <v>4.7</v>
      </c>
      <c r="AY192" s="3">
        <v>9.5</v>
      </c>
      <c r="AZ192" s="3">
        <v>7.7</v>
      </c>
      <c r="BA192" s="3">
        <v>3.4</v>
      </c>
      <c r="BB192" s="3">
        <v>5.2</v>
      </c>
      <c r="BC192" s="73">
        <v>5.5</v>
      </c>
    </row>
    <row r="193" spans="1:55" ht="13.5" customHeight="1">
      <c r="A193">
        <f t="shared" si="2"/>
        <v>191</v>
      </c>
      <c r="B193" s="114"/>
      <c r="C193" s="51">
        <v>20</v>
      </c>
      <c r="D193" s="3">
        <v>3.9</v>
      </c>
      <c r="E193" s="3">
        <v>3.1</v>
      </c>
      <c r="F193" s="3">
        <v>1.6</v>
      </c>
      <c r="G193" s="3">
        <v>1.3</v>
      </c>
      <c r="H193" s="3">
        <v>1.5</v>
      </c>
      <c r="I193" s="3">
        <v>1.8</v>
      </c>
      <c r="J193" s="3">
        <v>2.6</v>
      </c>
      <c r="K193" s="3">
        <v>1.8</v>
      </c>
      <c r="L193" s="3">
        <v>2</v>
      </c>
      <c r="M193" s="3">
        <v>5</v>
      </c>
      <c r="N193" s="3">
        <v>5.3</v>
      </c>
      <c r="O193" s="3">
        <v>4.9000000000000004</v>
      </c>
      <c r="P193" s="3">
        <v>6.7</v>
      </c>
      <c r="Q193" s="3">
        <v>10</v>
      </c>
      <c r="R193" s="3">
        <v>7.5</v>
      </c>
      <c r="S193" s="3">
        <v>5.8</v>
      </c>
      <c r="T193" s="3">
        <v>36.200000000000003</v>
      </c>
      <c r="U193" s="3">
        <v>25.6</v>
      </c>
      <c r="V193" s="3">
        <v>69.5</v>
      </c>
      <c r="W193" s="3">
        <v>75.599999999999994</v>
      </c>
      <c r="X193" s="3">
        <v>27.9</v>
      </c>
      <c r="Y193" s="3">
        <v>19.5</v>
      </c>
      <c r="Z193" s="3">
        <v>8.8000000000000007</v>
      </c>
      <c r="AA193" s="3">
        <v>5.9</v>
      </c>
      <c r="AB193" s="3">
        <v>5.9</v>
      </c>
      <c r="AC193" s="3">
        <v>5.7</v>
      </c>
      <c r="AD193" s="3">
        <v>5.0999999999999996</v>
      </c>
      <c r="AE193" s="3">
        <v>6.9</v>
      </c>
      <c r="AF193" s="3">
        <v>6.5</v>
      </c>
      <c r="AG193" s="3">
        <v>4</v>
      </c>
      <c r="AH193" s="3">
        <v>7.7</v>
      </c>
      <c r="AI193" s="3">
        <v>5.4</v>
      </c>
      <c r="AJ193" s="3">
        <v>35.200000000000003</v>
      </c>
      <c r="AK193" s="3">
        <v>9.6</v>
      </c>
      <c r="AL193" s="3">
        <v>7.8</v>
      </c>
      <c r="AM193" s="3">
        <v>4.0999999999999996</v>
      </c>
      <c r="AN193" s="3">
        <v>4.8</v>
      </c>
      <c r="AO193" s="3">
        <v>2.9</v>
      </c>
      <c r="AP193" s="3">
        <v>3.5</v>
      </c>
      <c r="AQ193" s="3">
        <v>4.0999999999999996</v>
      </c>
      <c r="AR193" s="3">
        <v>2.8</v>
      </c>
      <c r="AS193" s="3">
        <v>2.7</v>
      </c>
      <c r="AT193" s="3">
        <v>3.9</v>
      </c>
      <c r="AU193" s="3">
        <v>4.5999999999999996</v>
      </c>
      <c r="AV193" s="3">
        <v>5.8</v>
      </c>
      <c r="AW193" s="3">
        <v>5.6</v>
      </c>
      <c r="AX193" s="3">
        <v>5.0999999999999996</v>
      </c>
      <c r="AY193" s="3">
        <v>9.5</v>
      </c>
      <c r="AZ193" s="3">
        <v>7.7</v>
      </c>
      <c r="BA193" s="3">
        <v>4.4000000000000004</v>
      </c>
      <c r="BB193" s="3">
        <v>5.2</v>
      </c>
      <c r="BC193" s="73">
        <v>5.5</v>
      </c>
    </row>
    <row r="194" spans="1:55" ht="13.5" customHeight="1">
      <c r="A194">
        <f t="shared" si="2"/>
        <v>192</v>
      </c>
      <c r="B194" s="114"/>
      <c r="C194" s="51">
        <v>22</v>
      </c>
      <c r="D194" s="3">
        <v>4.9000000000000004</v>
      </c>
      <c r="E194" s="3">
        <v>3.3</v>
      </c>
      <c r="F194" s="3">
        <v>1.8</v>
      </c>
      <c r="G194" s="3">
        <v>1.6</v>
      </c>
      <c r="H194" s="3">
        <v>1.7</v>
      </c>
      <c r="I194" s="3">
        <v>2</v>
      </c>
      <c r="J194" s="3">
        <v>2.7</v>
      </c>
      <c r="K194" s="3">
        <v>2.4</v>
      </c>
      <c r="L194" s="3">
        <v>2.1</v>
      </c>
      <c r="M194" s="3">
        <v>5.0999999999999996</v>
      </c>
      <c r="N194" s="3">
        <v>5.3</v>
      </c>
      <c r="O194" s="3">
        <v>5.3</v>
      </c>
      <c r="P194" s="3">
        <v>6.9</v>
      </c>
      <c r="Q194" s="3">
        <v>5.0999999999999996</v>
      </c>
      <c r="R194" s="3">
        <v>8.6999999999999993</v>
      </c>
      <c r="S194" s="3">
        <v>3.9</v>
      </c>
      <c r="T194" s="3">
        <v>36</v>
      </c>
      <c r="U194" s="3">
        <v>25.9</v>
      </c>
      <c r="V194" s="3">
        <v>69.400000000000006</v>
      </c>
      <c r="W194" s="3">
        <v>83.2</v>
      </c>
      <c r="X194" s="3">
        <v>33.200000000000003</v>
      </c>
      <c r="Y194" s="3">
        <v>19.7</v>
      </c>
      <c r="Z194" s="3">
        <v>10.1</v>
      </c>
      <c r="AA194" s="3">
        <v>7.6</v>
      </c>
      <c r="AB194" s="3">
        <v>5.9</v>
      </c>
      <c r="AC194" s="3">
        <v>6.8</v>
      </c>
      <c r="AD194" s="3">
        <v>6.7</v>
      </c>
      <c r="AE194" s="3">
        <v>9.4</v>
      </c>
      <c r="AF194" s="3">
        <v>8.1999999999999993</v>
      </c>
      <c r="AG194" s="3">
        <v>5.3</v>
      </c>
      <c r="AH194" s="3">
        <v>9.6</v>
      </c>
      <c r="AI194" s="3">
        <v>8.5</v>
      </c>
      <c r="AJ194" s="3">
        <v>35.9</v>
      </c>
      <c r="AK194" s="3">
        <v>9.9</v>
      </c>
      <c r="AL194" s="3">
        <v>8.8000000000000007</v>
      </c>
      <c r="AM194" s="3">
        <v>4.8</v>
      </c>
      <c r="AN194" s="3">
        <v>5.6</v>
      </c>
      <c r="AO194" s="3">
        <v>5.4</v>
      </c>
      <c r="AP194" s="3">
        <v>4.5</v>
      </c>
      <c r="AQ194" s="3">
        <v>4.5999999999999996</v>
      </c>
      <c r="AR194" s="3">
        <v>4.9000000000000004</v>
      </c>
      <c r="AS194" s="3">
        <v>3.1</v>
      </c>
      <c r="AT194" s="3">
        <v>4.3</v>
      </c>
      <c r="AU194" s="3">
        <v>5.4</v>
      </c>
      <c r="AV194" s="3"/>
      <c r="AW194" s="3"/>
      <c r="AX194" s="3"/>
      <c r="AY194" s="3">
        <v>9.4</v>
      </c>
      <c r="AZ194" s="3">
        <v>7.7</v>
      </c>
      <c r="BA194" s="3">
        <v>4.5</v>
      </c>
      <c r="BB194" s="3">
        <v>5.2</v>
      </c>
      <c r="BC194" s="73">
        <v>5.5</v>
      </c>
    </row>
    <row r="195" spans="1:55" ht="13.5" customHeight="1">
      <c r="A195">
        <f t="shared" si="2"/>
        <v>193</v>
      </c>
      <c r="B195" s="114"/>
      <c r="C195" s="51">
        <v>24</v>
      </c>
      <c r="D195" s="3"/>
      <c r="E195" s="3">
        <v>4.5999999999999996</v>
      </c>
      <c r="F195" s="3"/>
      <c r="G195" s="3">
        <v>2.2000000000000002</v>
      </c>
      <c r="H195" s="3">
        <v>2</v>
      </c>
      <c r="I195" s="3"/>
      <c r="J195" s="3">
        <v>3.5</v>
      </c>
      <c r="K195" s="3">
        <v>2.7</v>
      </c>
      <c r="L195" s="3"/>
      <c r="M195" s="3">
        <v>5.0999999999999996</v>
      </c>
      <c r="N195" s="3">
        <v>5.8</v>
      </c>
      <c r="O195" s="3"/>
      <c r="P195" s="3"/>
      <c r="Q195" s="3">
        <v>5</v>
      </c>
      <c r="R195" s="3">
        <v>12.1</v>
      </c>
      <c r="S195" s="3">
        <v>2.9</v>
      </c>
      <c r="T195" s="3">
        <v>36.5</v>
      </c>
      <c r="U195" s="3"/>
      <c r="V195" s="3">
        <v>69.2</v>
      </c>
      <c r="W195" s="3">
        <v>86.1</v>
      </c>
      <c r="X195" s="3">
        <v>29</v>
      </c>
      <c r="Y195" s="3">
        <v>19.600000000000001</v>
      </c>
      <c r="Z195" s="3">
        <v>11.4</v>
      </c>
      <c r="AA195" s="3"/>
      <c r="AB195" s="3"/>
      <c r="AC195" s="3">
        <v>7.8</v>
      </c>
      <c r="AD195" s="3">
        <v>7.1</v>
      </c>
      <c r="AE195" s="3">
        <v>12</v>
      </c>
      <c r="AF195" s="3">
        <v>9.6</v>
      </c>
      <c r="AG195" s="3"/>
      <c r="AH195" s="3">
        <v>10.1</v>
      </c>
      <c r="AI195" s="3">
        <v>9.6999999999999993</v>
      </c>
      <c r="AJ195" s="3">
        <v>34.700000000000003</v>
      </c>
      <c r="AK195" s="3">
        <v>10.9</v>
      </c>
      <c r="AL195" s="3">
        <v>9.6</v>
      </c>
      <c r="AM195" s="3">
        <v>5.0999999999999996</v>
      </c>
      <c r="AN195" s="3"/>
      <c r="AO195" s="3">
        <v>6.2</v>
      </c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>
        <v>6.1</v>
      </c>
      <c r="BC195" s="73">
        <v>5.8</v>
      </c>
    </row>
    <row r="196" spans="1:55" ht="13.5" customHeight="1" thickBot="1">
      <c r="A196">
        <f t="shared" si="2"/>
        <v>194</v>
      </c>
      <c r="B196" s="115"/>
      <c r="C196" s="60">
        <v>26</v>
      </c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>
        <v>69.2</v>
      </c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74"/>
    </row>
    <row r="197" spans="1:55" ht="13.5" customHeight="1">
      <c r="A197">
        <f t="shared" si="2"/>
        <v>195</v>
      </c>
      <c r="B197" s="116" t="s">
        <v>33</v>
      </c>
      <c r="C197" s="64">
        <v>1</v>
      </c>
      <c r="D197" s="65">
        <v>13.3</v>
      </c>
      <c r="E197" s="65">
        <v>15.6</v>
      </c>
      <c r="F197" s="65">
        <v>16.100000000000001</v>
      </c>
      <c r="G197" s="65">
        <v>15.8</v>
      </c>
      <c r="H197" s="65">
        <v>17.2</v>
      </c>
      <c r="I197" s="65">
        <v>18.899999999999999</v>
      </c>
      <c r="J197" s="65">
        <v>18.5</v>
      </c>
      <c r="K197" s="65">
        <v>21</v>
      </c>
      <c r="L197" s="65">
        <v>21.1</v>
      </c>
      <c r="M197" s="65">
        <v>22.4</v>
      </c>
      <c r="N197" s="65">
        <v>22</v>
      </c>
      <c r="O197" s="65">
        <v>24.4</v>
      </c>
      <c r="P197" s="65">
        <v>24.3</v>
      </c>
      <c r="Q197" s="65">
        <v>20.8</v>
      </c>
      <c r="R197" s="65">
        <v>22.2</v>
      </c>
      <c r="S197" s="65">
        <v>22.4</v>
      </c>
      <c r="T197" s="65">
        <v>19.899999999999999</v>
      </c>
      <c r="U197" s="65">
        <v>23.4</v>
      </c>
      <c r="V197" s="65">
        <v>19.5</v>
      </c>
      <c r="W197" s="65">
        <v>21.4</v>
      </c>
      <c r="X197" s="65">
        <v>25.2</v>
      </c>
      <c r="Y197" s="65">
        <v>24.5</v>
      </c>
      <c r="Z197" s="65">
        <v>26.1</v>
      </c>
      <c r="AA197" s="65">
        <v>24</v>
      </c>
      <c r="AB197" s="65">
        <v>23</v>
      </c>
      <c r="AC197" s="65">
        <v>23.2</v>
      </c>
      <c r="AD197" s="65">
        <v>22</v>
      </c>
      <c r="AE197" s="65">
        <v>19.5</v>
      </c>
      <c r="AF197" s="65">
        <v>19.600000000000001</v>
      </c>
      <c r="AG197" s="65">
        <v>17.5</v>
      </c>
      <c r="AH197" s="65">
        <v>17.2</v>
      </c>
      <c r="AI197" s="65">
        <v>17.100000000000001</v>
      </c>
      <c r="AJ197" s="65">
        <v>15</v>
      </c>
      <c r="AK197" s="65">
        <v>13.4</v>
      </c>
      <c r="AL197" s="65">
        <v>12.8</v>
      </c>
      <c r="AM197" s="65">
        <v>11.7</v>
      </c>
      <c r="AN197" s="65">
        <v>11.9</v>
      </c>
      <c r="AO197" s="65">
        <v>10.1</v>
      </c>
      <c r="AP197" s="65">
        <v>9.1999999999999993</v>
      </c>
      <c r="AQ197" s="65">
        <v>8.1999999999999993</v>
      </c>
      <c r="AR197" s="65">
        <v>7.5</v>
      </c>
      <c r="AS197" s="65">
        <v>6.8</v>
      </c>
      <c r="AT197" s="65">
        <v>6.8</v>
      </c>
      <c r="AU197" s="65">
        <v>7.2</v>
      </c>
      <c r="AV197" s="65">
        <v>6.7</v>
      </c>
      <c r="AW197" s="65">
        <v>8.1999999999999993</v>
      </c>
      <c r="AX197" s="65">
        <v>8</v>
      </c>
      <c r="AY197" s="65">
        <v>11</v>
      </c>
      <c r="AZ197" s="65">
        <v>11.4</v>
      </c>
      <c r="BA197" s="65">
        <v>10.9</v>
      </c>
      <c r="BB197" s="65">
        <v>11.2</v>
      </c>
      <c r="BC197" s="66">
        <v>10.3</v>
      </c>
    </row>
    <row r="198" spans="1:55" ht="13.5" customHeight="1">
      <c r="A198">
        <f t="shared" si="2"/>
        <v>196</v>
      </c>
      <c r="B198" s="114"/>
      <c r="C198" s="51">
        <v>2</v>
      </c>
      <c r="D198" s="3">
        <v>12.5</v>
      </c>
      <c r="E198" s="3">
        <v>15.4</v>
      </c>
      <c r="F198" s="3">
        <v>15.9</v>
      </c>
      <c r="G198" s="3">
        <v>15.8</v>
      </c>
      <c r="H198" s="3">
        <v>16.5</v>
      </c>
      <c r="I198" s="3">
        <v>17</v>
      </c>
      <c r="J198" s="3">
        <v>17.899999999999999</v>
      </c>
      <c r="K198" s="3">
        <v>20.399999999999999</v>
      </c>
      <c r="L198" s="3">
        <v>19.8</v>
      </c>
      <c r="M198" s="3">
        <v>22.2</v>
      </c>
      <c r="N198" s="3">
        <v>19.5</v>
      </c>
      <c r="O198" s="3">
        <v>21.3</v>
      </c>
      <c r="P198" s="3">
        <v>22.3</v>
      </c>
      <c r="Q198" s="3">
        <v>19.399999999999999</v>
      </c>
      <c r="R198" s="3">
        <v>20.8</v>
      </c>
      <c r="S198" s="3">
        <v>21.2</v>
      </c>
      <c r="T198" s="3">
        <v>19.600000000000001</v>
      </c>
      <c r="U198" s="3">
        <v>21.4</v>
      </c>
      <c r="V198" s="3">
        <v>19.5</v>
      </c>
      <c r="W198" s="3">
        <v>20.399999999999999</v>
      </c>
      <c r="X198" s="3">
        <v>25</v>
      </c>
      <c r="Y198" s="3">
        <v>22.7</v>
      </c>
      <c r="Z198" s="3">
        <v>24.3</v>
      </c>
      <c r="AA198" s="3">
        <v>23.7</v>
      </c>
      <c r="AB198" s="3">
        <v>22.5</v>
      </c>
      <c r="AC198" s="3">
        <v>23</v>
      </c>
      <c r="AD198" s="3">
        <v>21.7</v>
      </c>
      <c r="AE198" s="3">
        <v>19.100000000000001</v>
      </c>
      <c r="AF198" s="3">
        <v>19</v>
      </c>
      <c r="AG198" s="3">
        <v>17.5</v>
      </c>
      <c r="AH198" s="3">
        <v>17.100000000000001</v>
      </c>
      <c r="AI198" s="3">
        <v>16.600000000000001</v>
      </c>
      <c r="AJ198" s="3">
        <v>14.9</v>
      </c>
      <c r="AK198" s="3">
        <v>13.3</v>
      </c>
      <c r="AL198" s="3">
        <v>12.8</v>
      </c>
      <c r="AM198" s="3">
        <v>11.8</v>
      </c>
      <c r="AN198" s="3">
        <v>11.7</v>
      </c>
      <c r="AO198" s="3">
        <v>9.9</v>
      </c>
      <c r="AP198" s="3">
        <v>9.1999999999999993</v>
      </c>
      <c r="AQ198" s="3">
        <v>8.1999999999999993</v>
      </c>
      <c r="AR198" s="3">
        <v>7.5</v>
      </c>
      <c r="AS198" s="3">
        <v>6.7</v>
      </c>
      <c r="AT198" s="3">
        <v>6.8</v>
      </c>
      <c r="AU198" s="3">
        <v>7.2</v>
      </c>
      <c r="AV198" s="3">
        <v>6.7</v>
      </c>
      <c r="AW198" s="3">
        <v>8.1</v>
      </c>
      <c r="AX198" s="3">
        <v>7.9</v>
      </c>
      <c r="AY198" s="3">
        <v>10.9</v>
      </c>
      <c r="AZ198" s="3">
        <v>11.3</v>
      </c>
      <c r="BA198" s="3">
        <v>10.8</v>
      </c>
      <c r="BB198" s="3">
        <v>11.2</v>
      </c>
      <c r="BC198" s="56">
        <v>10.3</v>
      </c>
    </row>
    <row r="199" spans="1:55" ht="13.5" customHeight="1">
      <c r="A199">
        <f t="shared" si="2"/>
        <v>197</v>
      </c>
      <c r="B199" s="114"/>
      <c r="C199" s="51">
        <v>3</v>
      </c>
      <c r="D199" s="3">
        <v>11.8</v>
      </c>
      <c r="E199" s="3">
        <v>15.1</v>
      </c>
      <c r="F199" s="3">
        <v>15.7</v>
      </c>
      <c r="G199" s="3">
        <v>15.6</v>
      </c>
      <c r="H199" s="3">
        <v>15.6</v>
      </c>
      <c r="I199" s="3">
        <v>16.5</v>
      </c>
      <c r="J199" s="3">
        <v>16.899999999999999</v>
      </c>
      <c r="K199" s="3">
        <v>18.100000000000001</v>
      </c>
      <c r="L199" s="3">
        <v>18.8</v>
      </c>
      <c r="M199" s="3">
        <v>20.8</v>
      </c>
      <c r="N199" s="3">
        <v>17.899999999999999</v>
      </c>
      <c r="O199" s="3">
        <v>19.7</v>
      </c>
      <c r="P199" s="3">
        <v>21.5</v>
      </c>
      <c r="Q199" s="3">
        <v>19</v>
      </c>
      <c r="R199" s="3">
        <v>20.399999999999999</v>
      </c>
      <c r="S199" s="3">
        <v>21.1</v>
      </c>
      <c r="T199" s="3">
        <v>19.600000000000001</v>
      </c>
      <c r="U199" s="3">
        <v>21</v>
      </c>
      <c r="V199" s="3">
        <v>19.5</v>
      </c>
      <c r="W199" s="3">
        <v>20.2</v>
      </c>
      <c r="X199" s="3">
        <v>21.6</v>
      </c>
      <c r="Y199" s="3">
        <v>22</v>
      </c>
      <c r="Z199" s="3">
        <v>23.3</v>
      </c>
      <c r="AA199" s="3">
        <v>23.2</v>
      </c>
      <c r="AB199" s="3">
        <v>22.1</v>
      </c>
      <c r="AC199" s="3">
        <v>22.3</v>
      </c>
      <c r="AD199" s="3">
        <v>21.6</v>
      </c>
      <c r="AE199" s="3">
        <v>19</v>
      </c>
      <c r="AF199" s="3">
        <v>18.899999999999999</v>
      </c>
      <c r="AG199" s="3">
        <v>17.5</v>
      </c>
      <c r="AH199" s="3">
        <v>16.899999999999999</v>
      </c>
      <c r="AI199" s="3">
        <v>16.399999999999999</v>
      </c>
      <c r="AJ199" s="3">
        <v>14.9</v>
      </c>
      <c r="AK199" s="3">
        <v>13.1</v>
      </c>
      <c r="AL199" s="3">
        <v>12.7</v>
      </c>
      <c r="AM199" s="3">
        <v>11.7</v>
      </c>
      <c r="AN199" s="3">
        <v>11.5</v>
      </c>
      <c r="AO199" s="3">
        <v>9.8000000000000007</v>
      </c>
      <c r="AP199" s="3">
        <v>9.1999999999999993</v>
      </c>
      <c r="AQ199" s="3">
        <v>8.1999999999999993</v>
      </c>
      <c r="AR199" s="3">
        <v>7.4</v>
      </c>
      <c r="AS199" s="3">
        <v>6.7</v>
      </c>
      <c r="AT199" s="3">
        <v>6.8</v>
      </c>
      <c r="AU199" s="3">
        <v>7.2</v>
      </c>
      <c r="AV199" s="3">
        <v>6.7</v>
      </c>
      <c r="AW199" s="3">
        <v>8</v>
      </c>
      <c r="AX199" s="3">
        <v>7.8</v>
      </c>
      <c r="AY199" s="3">
        <v>10.9</v>
      </c>
      <c r="AZ199" s="3">
        <v>11.3</v>
      </c>
      <c r="BA199" s="3">
        <v>10.6</v>
      </c>
      <c r="BB199" s="3">
        <v>11.2</v>
      </c>
      <c r="BC199" s="56">
        <v>10.3</v>
      </c>
    </row>
    <row r="200" spans="1:55" ht="13.5" customHeight="1">
      <c r="A200">
        <f t="shared" si="2"/>
        <v>198</v>
      </c>
      <c r="B200" s="114"/>
      <c r="C200" s="51">
        <v>4</v>
      </c>
      <c r="D200" s="3">
        <v>11.4</v>
      </c>
      <c r="E200" s="3">
        <v>14.8</v>
      </c>
      <c r="F200" s="3">
        <v>15</v>
      </c>
      <c r="G200" s="3">
        <v>15.3</v>
      </c>
      <c r="H200" s="3">
        <v>15.4</v>
      </c>
      <c r="I200" s="3">
        <v>16.3</v>
      </c>
      <c r="J200" s="3">
        <v>16.600000000000001</v>
      </c>
      <c r="K200" s="3">
        <v>17.7</v>
      </c>
      <c r="L200" s="3">
        <v>18.399999999999999</v>
      </c>
      <c r="M200" s="3">
        <v>19.2</v>
      </c>
      <c r="N200" s="3">
        <v>17.399999999999999</v>
      </c>
      <c r="O200" s="3">
        <v>18.899999999999999</v>
      </c>
      <c r="P200" s="3">
        <v>21.1</v>
      </c>
      <c r="Q200" s="3">
        <v>18.899999999999999</v>
      </c>
      <c r="R200" s="3">
        <v>20.3</v>
      </c>
      <c r="S200" s="3">
        <v>21</v>
      </c>
      <c r="T200" s="3">
        <v>19.399999999999999</v>
      </c>
      <c r="U200" s="3">
        <v>20.8</v>
      </c>
      <c r="V200" s="3">
        <v>19.399999999999999</v>
      </c>
      <c r="W200" s="3">
        <v>20.100000000000001</v>
      </c>
      <c r="X200" s="3">
        <v>21.3</v>
      </c>
      <c r="Y200" s="3">
        <v>21.8</v>
      </c>
      <c r="Z200" s="3">
        <v>22.8</v>
      </c>
      <c r="AA200" s="3">
        <v>22.8</v>
      </c>
      <c r="AB200" s="3">
        <v>21.8</v>
      </c>
      <c r="AC200" s="3">
        <v>22.1</v>
      </c>
      <c r="AD200" s="3">
        <v>21.1</v>
      </c>
      <c r="AE200" s="3">
        <v>18.899999999999999</v>
      </c>
      <c r="AF200" s="3">
        <v>18.7</v>
      </c>
      <c r="AG200" s="3">
        <v>17.5</v>
      </c>
      <c r="AH200" s="3">
        <v>16.899999999999999</v>
      </c>
      <c r="AI200" s="3">
        <v>16.3</v>
      </c>
      <c r="AJ200" s="3">
        <v>14.9</v>
      </c>
      <c r="AK200" s="3">
        <v>13</v>
      </c>
      <c r="AL200" s="3">
        <v>12.7</v>
      </c>
      <c r="AM200" s="3">
        <v>11.7</v>
      </c>
      <c r="AN200" s="3">
        <v>11.5</v>
      </c>
      <c r="AO200" s="3">
        <v>9.6999999999999993</v>
      </c>
      <c r="AP200" s="3">
        <v>9</v>
      </c>
      <c r="AQ200" s="3">
        <v>8.1999999999999993</v>
      </c>
      <c r="AR200" s="3">
        <v>7.4</v>
      </c>
      <c r="AS200" s="3">
        <v>6.7</v>
      </c>
      <c r="AT200" s="3">
        <v>6.8</v>
      </c>
      <c r="AU200" s="3">
        <v>7.2</v>
      </c>
      <c r="AV200" s="3">
        <v>6.7</v>
      </c>
      <c r="AW200" s="3">
        <v>8</v>
      </c>
      <c r="AX200" s="3">
        <v>7.7</v>
      </c>
      <c r="AY200" s="3">
        <v>10.8</v>
      </c>
      <c r="AZ200" s="3">
        <v>11.3</v>
      </c>
      <c r="BA200" s="3">
        <v>10.6</v>
      </c>
      <c r="BB200" s="3">
        <v>11.1</v>
      </c>
      <c r="BC200" s="56">
        <v>10.3</v>
      </c>
    </row>
    <row r="201" spans="1:55" ht="13.5" customHeight="1">
      <c r="A201">
        <f t="shared" si="2"/>
        <v>199</v>
      </c>
      <c r="B201" s="114"/>
      <c r="C201" s="51">
        <v>5</v>
      </c>
      <c r="D201" s="3">
        <v>11.1</v>
      </c>
      <c r="E201" s="3">
        <v>13.8</v>
      </c>
      <c r="F201" s="3">
        <v>14.6</v>
      </c>
      <c r="G201" s="3">
        <v>14.9</v>
      </c>
      <c r="H201" s="3">
        <v>15.2</v>
      </c>
      <c r="I201" s="3">
        <v>16.100000000000001</v>
      </c>
      <c r="J201" s="3">
        <v>16.3</v>
      </c>
      <c r="K201" s="3">
        <v>17.600000000000001</v>
      </c>
      <c r="L201" s="3">
        <v>18</v>
      </c>
      <c r="M201" s="3">
        <v>18.5</v>
      </c>
      <c r="N201" s="3">
        <v>17.100000000000001</v>
      </c>
      <c r="O201" s="3">
        <v>18.5</v>
      </c>
      <c r="P201" s="3">
        <v>20.8</v>
      </c>
      <c r="Q201" s="3">
        <v>18.8</v>
      </c>
      <c r="R201" s="3">
        <v>20.100000000000001</v>
      </c>
      <c r="S201" s="3">
        <v>20.9</v>
      </c>
      <c r="T201" s="3">
        <v>19.399999999999999</v>
      </c>
      <c r="U201" s="3">
        <v>20.7</v>
      </c>
      <c r="V201" s="3">
        <v>19.600000000000001</v>
      </c>
      <c r="W201" s="3">
        <v>20</v>
      </c>
      <c r="X201" s="3">
        <v>21.1</v>
      </c>
      <c r="Y201" s="3">
        <v>21.5</v>
      </c>
      <c r="Z201" s="3">
        <v>22.6</v>
      </c>
      <c r="AA201" s="3">
        <v>22.6</v>
      </c>
      <c r="AB201" s="3">
        <v>21.6</v>
      </c>
      <c r="AC201" s="3">
        <v>22</v>
      </c>
      <c r="AD201" s="3">
        <v>20.9</v>
      </c>
      <c r="AE201" s="3">
        <v>18.7</v>
      </c>
      <c r="AF201" s="3">
        <v>18.5</v>
      </c>
      <c r="AG201" s="3">
        <v>17.5</v>
      </c>
      <c r="AH201" s="3">
        <v>16.8</v>
      </c>
      <c r="AI201" s="3">
        <v>16.100000000000001</v>
      </c>
      <c r="AJ201" s="3">
        <v>14.8</v>
      </c>
      <c r="AK201" s="3">
        <v>13</v>
      </c>
      <c r="AL201" s="3">
        <v>12.6</v>
      </c>
      <c r="AM201" s="3">
        <v>11.7</v>
      </c>
      <c r="AN201" s="3">
        <v>11.5</v>
      </c>
      <c r="AO201" s="3">
        <v>9.6999999999999993</v>
      </c>
      <c r="AP201" s="3">
        <v>9</v>
      </c>
      <c r="AQ201" s="3">
        <v>8.1999999999999993</v>
      </c>
      <c r="AR201" s="3">
        <v>7.4</v>
      </c>
      <c r="AS201" s="3">
        <v>6.7</v>
      </c>
      <c r="AT201" s="3">
        <v>6.8</v>
      </c>
      <c r="AU201" s="3">
        <v>7.2</v>
      </c>
      <c r="AV201" s="3">
        <v>6.7</v>
      </c>
      <c r="AW201" s="3">
        <v>8</v>
      </c>
      <c r="AX201" s="3">
        <v>7.7</v>
      </c>
      <c r="AY201" s="3">
        <v>10.8</v>
      </c>
      <c r="AZ201" s="3">
        <v>11.3</v>
      </c>
      <c r="BA201" s="3">
        <v>10.5</v>
      </c>
      <c r="BB201" s="3">
        <v>11.1</v>
      </c>
      <c r="BC201" s="56">
        <v>10.3</v>
      </c>
    </row>
    <row r="202" spans="1:55" ht="13.5" customHeight="1">
      <c r="A202">
        <f t="shared" si="2"/>
        <v>200</v>
      </c>
      <c r="B202" s="114"/>
      <c r="C202" s="51">
        <v>6</v>
      </c>
      <c r="D202" s="3">
        <v>10.9</v>
      </c>
      <c r="E202" s="3">
        <v>13.3</v>
      </c>
      <c r="F202" s="3">
        <v>14.4</v>
      </c>
      <c r="G202" s="3">
        <v>14.7</v>
      </c>
      <c r="H202" s="3">
        <v>15</v>
      </c>
      <c r="I202" s="3">
        <v>16</v>
      </c>
      <c r="J202" s="3">
        <v>16.2</v>
      </c>
      <c r="K202" s="3">
        <v>17.5</v>
      </c>
      <c r="L202" s="3">
        <v>17.8</v>
      </c>
      <c r="M202" s="3">
        <v>18.2</v>
      </c>
      <c r="N202" s="3">
        <v>16.7</v>
      </c>
      <c r="O202" s="3">
        <v>18.2</v>
      </c>
      <c r="P202" s="3">
        <v>20.6</v>
      </c>
      <c r="Q202" s="3">
        <v>18.8</v>
      </c>
      <c r="R202" s="3">
        <v>19.8</v>
      </c>
      <c r="S202" s="3">
        <v>20.8</v>
      </c>
      <c r="T202" s="3">
        <v>19.399999999999999</v>
      </c>
      <c r="U202" s="3">
        <v>20.6</v>
      </c>
      <c r="V202" s="3">
        <v>19.600000000000001</v>
      </c>
      <c r="W202" s="3">
        <v>20</v>
      </c>
      <c r="X202" s="3">
        <v>21</v>
      </c>
      <c r="Y202" s="3">
        <v>21.4</v>
      </c>
      <c r="Z202" s="3">
        <v>22.4</v>
      </c>
      <c r="AA202" s="3">
        <v>22.4</v>
      </c>
      <c r="AB202" s="3">
        <v>21.5</v>
      </c>
      <c r="AC202" s="3">
        <v>21.8</v>
      </c>
      <c r="AD202" s="3">
        <v>20.8</v>
      </c>
      <c r="AE202" s="3">
        <v>18.600000000000001</v>
      </c>
      <c r="AF202" s="3">
        <v>18.399999999999999</v>
      </c>
      <c r="AG202" s="3">
        <v>17.5</v>
      </c>
      <c r="AH202" s="3">
        <v>16.8</v>
      </c>
      <c r="AI202" s="3">
        <v>16</v>
      </c>
      <c r="AJ202" s="3">
        <v>14.8</v>
      </c>
      <c r="AK202" s="3">
        <v>12.9</v>
      </c>
      <c r="AL202" s="3">
        <v>12.6</v>
      </c>
      <c r="AM202" s="3">
        <v>11.7</v>
      </c>
      <c r="AN202" s="3">
        <v>11.4</v>
      </c>
      <c r="AO202" s="3">
        <v>9.6999999999999993</v>
      </c>
      <c r="AP202" s="3">
        <v>8.9</v>
      </c>
      <c r="AQ202" s="3">
        <v>8.1</v>
      </c>
      <c r="AR202" s="3">
        <v>7.4</v>
      </c>
      <c r="AS202" s="3">
        <v>6.6</v>
      </c>
      <c r="AT202" s="3">
        <v>6.8</v>
      </c>
      <c r="AU202" s="3">
        <v>7</v>
      </c>
      <c r="AV202" s="3">
        <v>6.7</v>
      </c>
      <c r="AW202" s="3">
        <v>7.8</v>
      </c>
      <c r="AX202" s="3">
        <v>7.6</v>
      </c>
      <c r="AY202" s="3">
        <v>10.8</v>
      </c>
      <c r="AZ202" s="3">
        <v>11.3</v>
      </c>
      <c r="BA202" s="3">
        <v>10.4</v>
      </c>
      <c r="BB202" s="3">
        <v>11</v>
      </c>
      <c r="BC202" s="56">
        <v>10.3</v>
      </c>
    </row>
    <row r="203" spans="1:55" ht="13.5" customHeight="1">
      <c r="A203">
        <f t="shared" si="2"/>
        <v>201</v>
      </c>
      <c r="B203" s="114"/>
      <c r="C203" s="51">
        <v>7</v>
      </c>
      <c r="D203" s="3">
        <v>10.8</v>
      </c>
      <c r="E203" s="3">
        <v>13</v>
      </c>
      <c r="F203" s="3">
        <v>14.3</v>
      </c>
      <c r="G203" s="3">
        <v>14.6</v>
      </c>
      <c r="H203" s="3">
        <v>14.9</v>
      </c>
      <c r="I203" s="3">
        <v>15.8</v>
      </c>
      <c r="J203" s="3">
        <v>16.2</v>
      </c>
      <c r="K203" s="3">
        <v>17.399999999999999</v>
      </c>
      <c r="L203" s="3">
        <v>17.8</v>
      </c>
      <c r="M203" s="3">
        <v>17.899999999999999</v>
      </c>
      <c r="N203" s="3">
        <v>16.5</v>
      </c>
      <c r="O203" s="3">
        <v>17.7</v>
      </c>
      <c r="P203" s="3">
        <v>20</v>
      </c>
      <c r="Q203" s="3">
        <v>18.8</v>
      </c>
      <c r="R203" s="3">
        <v>19.8</v>
      </c>
      <c r="S203" s="3">
        <v>20.8</v>
      </c>
      <c r="T203" s="3">
        <v>19.399999999999999</v>
      </c>
      <c r="U203" s="3">
        <v>20.399999999999999</v>
      </c>
      <c r="V203" s="3">
        <v>19.399999999999999</v>
      </c>
      <c r="W203" s="3">
        <v>19.899999999999999</v>
      </c>
      <c r="X203" s="3">
        <v>20.9</v>
      </c>
      <c r="Y203" s="3">
        <v>21.3</v>
      </c>
      <c r="Z203" s="3">
        <v>22.2</v>
      </c>
      <c r="AA203" s="3">
        <v>22.4</v>
      </c>
      <c r="AB203" s="3">
        <v>21.5</v>
      </c>
      <c r="AC203" s="3">
        <v>21.7</v>
      </c>
      <c r="AD203" s="3">
        <v>20.7</v>
      </c>
      <c r="AE203" s="3">
        <v>18.5</v>
      </c>
      <c r="AF203" s="3">
        <v>18.3</v>
      </c>
      <c r="AG203" s="3">
        <v>17.5</v>
      </c>
      <c r="AH203" s="3">
        <v>16.8</v>
      </c>
      <c r="AI203" s="3">
        <v>15.9</v>
      </c>
      <c r="AJ203" s="3">
        <v>14.8</v>
      </c>
      <c r="AK203" s="3">
        <v>12.8</v>
      </c>
      <c r="AL203" s="3">
        <v>12.6</v>
      </c>
      <c r="AM203" s="3">
        <v>11.7</v>
      </c>
      <c r="AN203" s="3">
        <v>11.4</v>
      </c>
      <c r="AO203" s="3">
        <v>9.6999999999999993</v>
      </c>
      <c r="AP203" s="3">
        <v>8.9</v>
      </c>
      <c r="AQ203" s="3">
        <v>8.1</v>
      </c>
      <c r="AR203" s="3">
        <v>7.3</v>
      </c>
      <c r="AS203" s="3">
        <v>6.6</v>
      </c>
      <c r="AT203" s="3">
        <v>6.8</v>
      </c>
      <c r="AU203" s="3">
        <v>7</v>
      </c>
      <c r="AV203" s="3">
        <v>6.7</v>
      </c>
      <c r="AW203" s="3">
        <v>7.8</v>
      </c>
      <c r="AX203" s="3">
        <v>7.6</v>
      </c>
      <c r="AY203" s="3">
        <v>10.8</v>
      </c>
      <c r="AZ203" s="3">
        <v>11.3</v>
      </c>
      <c r="BA203" s="3">
        <v>10.3</v>
      </c>
      <c r="BB203" s="3">
        <v>11</v>
      </c>
      <c r="BC203" s="56">
        <v>10.199999999999999</v>
      </c>
    </row>
    <row r="204" spans="1:55" ht="13.5" customHeight="1">
      <c r="A204">
        <f t="shared" si="2"/>
        <v>202</v>
      </c>
      <c r="B204" s="114"/>
      <c r="C204" s="51">
        <v>8</v>
      </c>
      <c r="D204" s="3">
        <v>10.8</v>
      </c>
      <c r="E204" s="3">
        <v>12.8</v>
      </c>
      <c r="F204" s="3">
        <v>14.1</v>
      </c>
      <c r="G204" s="3">
        <v>14.5</v>
      </c>
      <c r="H204" s="3">
        <v>14.8</v>
      </c>
      <c r="I204" s="3">
        <v>15.6</v>
      </c>
      <c r="J204" s="3">
        <v>16</v>
      </c>
      <c r="K204" s="3">
        <v>17.2</v>
      </c>
      <c r="L204" s="3">
        <v>17.5</v>
      </c>
      <c r="M204" s="3">
        <v>17.8</v>
      </c>
      <c r="N204" s="3">
        <v>16.2</v>
      </c>
      <c r="O204" s="3">
        <v>17</v>
      </c>
      <c r="P204" s="3">
        <v>19.2</v>
      </c>
      <c r="Q204" s="3">
        <v>18.7</v>
      </c>
      <c r="R204" s="3">
        <v>19.7</v>
      </c>
      <c r="S204" s="3">
        <v>20.8</v>
      </c>
      <c r="T204" s="3">
        <v>19.399999999999999</v>
      </c>
      <c r="U204" s="3">
        <v>20.399999999999999</v>
      </c>
      <c r="V204" s="3">
        <v>19.399999999999999</v>
      </c>
      <c r="W204" s="3">
        <v>19.899999999999999</v>
      </c>
      <c r="X204" s="3">
        <v>20.8</v>
      </c>
      <c r="Y204" s="3">
        <v>21</v>
      </c>
      <c r="Z204" s="3">
        <v>22</v>
      </c>
      <c r="AA204" s="3">
        <v>22.3</v>
      </c>
      <c r="AB204" s="3">
        <v>21.3</v>
      </c>
      <c r="AC204" s="3">
        <v>21.5</v>
      </c>
      <c r="AD204" s="3">
        <v>20.7</v>
      </c>
      <c r="AE204" s="3">
        <v>18.399999999999999</v>
      </c>
      <c r="AF204" s="3">
        <v>18.2</v>
      </c>
      <c r="AG204" s="3">
        <v>17.2</v>
      </c>
      <c r="AH204" s="3">
        <v>16.7</v>
      </c>
      <c r="AI204" s="3">
        <v>15.8</v>
      </c>
      <c r="AJ204" s="3">
        <v>14.8</v>
      </c>
      <c r="AK204" s="3">
        <v>12.7</v>
      </c>
      <c r="AL204" s="3">
        <v>12.6</v>
      </c>
      <c r="AM204" s="3">
        <v>11.7</v>
      </c>
      <c r="AN204" s="3">
        <v>11.4</v>
      </c>
      <c r="AO204" s="3">
        <v>9.6999999999999993</v>
      </c>
      <c r="AP204" s="3">
        <v>8.8000000000000007</v>
      </c>
      <c r="AQ204" s="3">
        <v>8.1</v>
      </c>
      <c r="AR204" s="3">
        <v>7.3</v>
      </c>
      <c r="AS204" s="3">
        <v>6.6</v>
      </c>
      <c r="AT204" s="3">
        <v>6.8</v>
      </c>
      <c r="AU204" s="3">
        <v>6.8</v>
      </c>
      <c r="AV204" s="3">
        <v>6.7</v>
      </c>
      <c r="AW204" s="3">
        <v>7.7</v>
      </c>
      <c r="AX204" s="3">
        <v>7.5</v>
      </c>
      <c r="AY204" s="3">
        <v>10.8</v>
      </c>
      <c r="AZ204" s="3">
        <v>11.3</v>
      </c>
      <c r="BA204" s="3">
        <v>10.3</v>
      </c>
      <c r="BB204" s="3">
        <v>10.9</v>
      </c>
      <c r="BC204" s="56">
        <v>10.199999999999999</v>
      </c>
    </row>
    <row r="205" spans="1:55" ht="13.5" customHeight="1">
      <c r="A205">
        <f t="shared" si="2"/>
        <v>203</v>
      </c>
      <c r="B205" s="114"/>
      <c r="C205" s="51">
        <v>9</v>
      </c>
      <c r="D205" s="3">
        <v>10.7</v>
      </c>
      <c r="E205" s="3">
        <v>12.5</v>
      </c>
      <c r="F205" s="3">
        <v>13.9</v>
      </c>
      <c r="G205" s="3">
        <v>14.4</v>
      </c>
      <c r="H205" s="3">
        <v>14.6</v>
      </c>
      <c r="I205" s="3">
        <v>15.4</v>
      </c>
      <c r="J205" s="3">
        <v>16</v>
      </c>
      <c r="K205" s="3">
        <v>17</v>
      </c>
      <c r="L205" s="3">
        <v>17.5</v>
      </c>
      <c r="M205" s="3">
        <v>17.8</v>
      </c>
      <c r="N205" s="3">
        <v>15.9</v>
      </c>
      <c r="O205" s="3">
        <v>16.2</v>
      </c>
      <c r="P205" s="3">
        <v>17.8</v>
      </c>
      <c r="Q205" s="3">
        <v>18.7</v>
      </c>
      <c r="R205" s="3">
        <v>19.600000000000001</v>
      </c>
      <c r="S205" s="3">
        <v>20.7</v>
      </c>
      <c r="T205" s="3">
        <v>19.399999999999999</v>
      </c>
      <c r="U205" s="3">
        <v>20.3</v>
      </c>
      <c r="V205" s="3">
        <v>19.399999999999999</v>
      </c>
      <c r="W205" s="3">
        <v>19.899999999999999</v>
      </c>
      <c r="X205" s="3">
        <v>20.7</v>
      </c>
      <c r="Y205" s="3">
        <v>20.9</v>
      </c>
      <c r="Z205" s="3">
        <v>21.8</v>
      </c>
      <c r="AA205" s="3">
        <v>22.1</v>
      </c>
      <c r="AB205" s="3">
        <v>21.3</v>
      </c>
      <c r="AC205" s="3">
        <v>21.4</v>
      </c>
      <c r="AD205" s="3">
        <v>20.6</v>
      </c>
      <c r="AE205" s="3">
        <v>18.399999999999999</v>
      </c>
      <c r="AF205" s="3">
        <v>18.2</v>
      </c>
      <c r="AG205" s="3">
        <v>17.2</v>
      </c>
      <c r="AH205" s="3">
        <v>16.7</v>
      </c>
      <c r="AI205" s="3">
        <v>15.8</v>
      </c>
      <c r="AJ205" s="3">
        <v>14.8</v>
      </c>
      <c r="AK205" s="3">
        <v>12.7</v>
      </c>
      <c r="AL205" s="3">
        <v>12.6</v>
      </c>
      <c r="AM205" s="3">
        <v>11.7</v>
      </c>
      <c r="AN205" s="3">
        <v>11.4</v>
      </c>
      <c r="AO205" s="3">
        <v>9.6999999999999993</v>
      </c>
      <c r="AP205" s="3">
        <v>8.8000000000000007</v>
      </c>
      <c r="AQ205" s="3">
        <v>8.1</v>
      </c>
      <c r="AR205" s="3">
        <v>7.3</v>
      </c>
      <c r="AS205" s="3">
        <v>6.6</v>
      </c>
      <c r="AT205" s="3">
        <v>6.7</v>
      </c>
      <c r="AU205" s="3">
        <v>6.8</v>
      </c>
      <c r="AV205" s="3">
        <v>6.7</v>
      </c>
      <c r="AW205" s="3">
        <v>7.5</v>
      </c>
      <c r="AX205" s="3">
        <v>7.5</v>
      </c>
      <c r="AY205" s="3">
        <v>10.8</v>
      </c>
      <c r="AZ205" s="3">
        <v>11.2</v>
      </c>
      <c r="BA205" s="3">
        <v>10.3</v>
      </c>
      <c r="BB205" s="3">
        <v>10.9</v>
      </c>
      <c r="BC205" s="56">
        <v>10.199999999999999</v>
      </c>
    </row>
    <row r="206" spans="1:55" ht="13.5" customHeight="1">
      <c r="A206">
        <f t="shared" si="2"/>
        <v>204</v>
      </c>
      <c r="B206" s="114"/>
      <c r="C206" s="51">
        <v>10</v>
      </c>
      <c r="D206" s="3">
        <v>10.6</v>
      </c>
      <c r="E206" s="3">
        <v>12.2</v>
      </c>
      <c r="F206" s="3">
        <v>13.3</v>
      </c>
      <c r="G206" s="3">
        <v>14.2</v>
      </c>
      <c r="H206" s="3">
        <v>14.5</v>
      </c>
      <c r="I206" s="3">
        <v>15</v>
      </c>
      <c r="J206" s="3">
        <v>15.9</v>
      </c>
      <c r="K206" s="3">
        <v>16.600000000000001</v>
      </c>
      <c r="L206" s="3">
        <v>17.3</v>
      </c>
      <c r="M206" s="3">
        <v>17.7</v>
      </c>
      <c r="N206" s="3">
        <v>15.5</v>
      </c>
      <c r="O206" s="3">
        <v>15.5</v>
      </c>
      <c r="P206" s="3">
        <v>16.100000000000001</v>
      </c>
      <c r="Q206" s="3">
        <v>18.7</v>
      </c>
      <c r="R206" s="3">
        <v>19.600000000000001</v>
      </c>
      <c r="S206" s="3">
        <v>20.100000000000001</v>
      </c>
      <c r="T206" s="3">
        <v>19.3</v>
      </c>
      <c r="U206" s="3">
        <v>20.2</v>
      </c>
      <c r="V206" s="3">
        <v>19.399999999999999</v>
      </c>
      <c r="W206" s="3">
        <v>19.899999999999999</v>
      </c>
      <c r="X206" s="3">
        <v>20.6</v>
      </c>
      <c r="Y206" s="3">
        <v>20.8</v>
      </c>
      <c r="Z206" s="3">
        <v>21.3</v>
      </c>
      <c r="AA206" s="3">
        <v>21.6</v>
      </c>
      <c r="AB206" s="3">
        <v>21.1</v>
      </c>
      <c r="AC206" s="3">
        <v>21.3</v>
      </c>
      <c r="AD206" s="3">
        <v>20.6</v>
      </c>
      <c r="AE206" s="3">
        <v>18.3</v>
      </c>
      <c r="AF206" s="3">
        <v>18.2</v>
      </c>
      <c r="AG206" s="3">
        <v>17.100000000000001</v>
      </c>
      <c r="AH206" s="3">
        <v>16.7</v>
      </c>
      <c r="AI206" s="3">
        <v>15.8</v>
      </c>
      <c r="AJ206" s="3">
        <v>14.7</v>
      </c>
      <c r="AK206" s="3">
        <v>12.6</v>
      </c>
      <c r="AL206" s="3">
        <v>12.6</v>
      </c>
      <c r="AM206" s="3">
        <v>11.7</v>
      </c>
      <c r="AN206" s="3">
        <v>11.3</v>
      </c>
      <c r="AO206" s="3">
        <v>9.6</v>
      </c>
      <c r="AP206" s="3">
        <v>8.8000000000000007</v>
      </c>
      <c r="AQ206" s="3">
        <v>8.1</v>
      </c>
      <c r="AR206" s="3">
        <v>7.3</v>
      </c>
      <c r="AS206" s="3">
        <v>6.6</v>
      </c>
      <c r="AT206" s="3">
        <v>6.7</v>
      </c>
      <c r="AU206" s="3">
        <v>6.7</v>
      </c>
      <c r="AV206" s="3">
        <v>6.7</v>
      </c>
      <c r="AW206" s="3">
        <v>7.5</v>
      </c>
      <c r="AX206" s="3">
        <v>7.5</v>
      </c>
      <c r="AY206" s="3">
        <v>10.8</v>
      </c>
      <c r="AZ206" s="3">
        <v>11.2</v>
      </c>
      <c r="BA206" s="3">
        <v>10.199999999999999</v>
      </c>
      <c r="BB206" s="3">
        <v>10.9</v>
      </c>
      <c r="BC206" s="56">
        <v>10.199999999999999</v>
      </c>
    </row>
    <row r="207" spans="1:55" ht="13.5" customHeight="1">
      <c r="A207">
        <f t="shared" si="2"/>
        <v>205</v>
      </c>
      <c r="B207" s="114"/>
      <c r="C207" s="51">
        <v>12</v>
      </c>
      <c r="D207" s="3">
        <v>10.6</v>
      </c>
      <c r="E207" s="3">
        <v>11</v>
      </c>
      <c r="F207" s="3">
        <v>12.2</v>
      </c>
      <c r="G207" s="3">
        <v>13</v>
      </c>
      <c r="H207" s="3">
        <v>14.1</v>
      </c>
      <c r="I207" s="3">
        <v>13.8</v>
      </c>
      <c r="J207" s="3">
        <v>14.4</v>
      </c>
      <c r="K207" s="3">
        <v>15.1</v>
      </c>
      <c r="L207" s="3">
        <v>15.4</v>
      </c>
      <c r="M207" s="3">
        <v>17</v>
      </c>
      <c r="N207" s="3">
        <v>15.1</v>
      </c>
      <c r="O207" s="3">
        <v>14.4</v>
      </c>
      <c r="P207" s="3">
        <v>14.4</v>
      </c>
      <c r="Q207" s="3">
        <v>18.600000000000001</v>
      </c>
      <c r="R207" s="3">
        <v>19.5</v>
      </c>
      <c r="S207" s="3">
        <v>19.600000000000001</v>
      </c>
      <c r="T207" s="3">
        <v>19.3</v>
      </c>
      <c r="U207" s="3">
        <v>20</v>
      </c>
      <c r="V207" s="3">
        <v>19.399999999999999</v>
      </c>
      <c r="W207" s="3">
        <v>19.8</v>
      </c>
      <c r="X207" s="3">
        <v>20.399999999999999</v>
      </c>
      <c r="Y207" s="3">
        <v>20.6</v>
      </c>
      <c r="Z207" s="3">
        <v>20.9</v>
      </c>
      <c r="AA207" s="3">
        <v>20.399999999999999</v>
      </c>
      <c r="AB207" s="3">
        <v>21</v>
      </c>
      <c r="AC207" s="3">
        <v>20.7</v>
      </c>
      <c r="AD207" s="3">
        <v>20.399999999999999</v>
      </c>
      <c r="AE207" s="3">
        <v>18.3</v>
      </c>
      <c r="AF207" s="3">
        <v>18.100000000000001</v>
      </c>
      <c r="AG207" s="3">
        <v>17.100000000000001</v>
      </c>
      <c r="AH207" s="3">
        <v>16.600000000000001</v>
      </c>
      <c r="AI207" s="3">
        <v>15.7</v>
      </c>
      <c r="AJ207" s="3">
        <v>14.7</v>
      </c>
      <c r="AK207" s="3">
        <v>12.5</v>
      </c>
      <c r="AL207" s="3">
        <v>12.6</v>
      </c>
      <c r="AM207" s="3">
        <v>11.7</v>
      </c>
      <c r="AN207" s="3">
        <v>11.3</v>
      </c>
      <c r="AO207" s="3">
        <v>9.4</v>
      </c>
      <c r="AP207" s="3">
        <v>8.8000000000000007</v>
      </c>
      <c r="AQ207" s="3">
        <v>8.1</v>
      </c>
      <c r="AR207" s="3">
        <v>7.2</v>
      </c>
      <c r="AS207" s="3">
        <v>6.6</v>
      </c>
      <c r="AT207" s="3">
        <v>6.5</v>
      </c>
      <c r="AU207" s="3">
        <v>6.7</v>
      </c>
      <c r="AV207" s="3">
        <v>6.7</v>
      </c>
      <c r="AW207" s="3">
        <v>7.3</v>
      </c>
      <c r="AX207" s="3">
        <v>7.4</v>
      </c>
      <c r="AY207" s="3">
        <v>10.8</v>
      </c>
      <c r="AZ207" s="3">
        <v>11.2</v>
      </c>
      <c r="BA207" s="3">
        <v>10.1</v>
      </c>
      <c r="BB207" s="3">
        <v>10.9</v>
      </c>
      <c r="BC207" s="56">
        <v>10.199999999999999</v>
      </c>
    </row>
    <row r="208" spans="1:55" ht="13.5" customHeight="1">
      <c r="A208">
        <f t="shared" si="2"/>
        <v>206</v>
      </c>
      <c r="B208" s="114"/>
      <c r="C208" s="51">
        <v>14</v>
      </c>
      <c r="D208" s="3">
        <v>10.6</v>
      </c>
      <c r="E208" s="3">
        <v>10.8</v>
      </c>
      <c r="F208" s="3">
        <v>11</v>
      </c>
      <c r="G208" s="3">
        <v>11.2</v>
      </c>
      <c r="H208" s="3">
        <v>12.4</v>
      </c>
      <c r="I208" s="3">
        <v>12.2</v>
      </c>
      <c r="J208" s="3">
        <v>12.1</v>
      </c>
      <c r="K208" s="3">
        <v>12.6</v>
      </c>
      <c r="L208" s="3">
        <v>12.7</v>
      </c>
      <c r="M208" s="3">
        <v>14.1</v>
      </c>
      <c r="N208" s="3">
        <v>14.4</v>
      </c>
      <c r="O208" s="3">
        <v>12.6</v>
      </c>
      <c r="P208" s="3">
        <v>12.5</v>
      </c>
      <c r="Q208" s="3">
        <v>18.5</v>
      </c>
      <c r="R208" s="3">
        <v>19.399999999999999</v>
      </c>
      <c r="S208" s="3">
        <v>19</v>
      </c>
      <c r="T208" s="3">
        <v>19.3</v>
      </c>
      <c r="U208" s="3">
        <v>19.5</v>
      </c>
      <c r="V208" s="3">
        <v>19.399999999999999</v>
      </c>
      <c r="W208" s="3">
        <v>19.7</v>
      </c>
      <c r="X208" s="3">
        <v>20.100000000000001</v>
      </c>
      <c r="Y208" s="3">
        <v>19.899999999999999</v>
      </c>
      <c r="Z208" s="3">
        <v>20.3</v>
      </c>
      <c r="AA208" s="3">
        <v>20</v>
      </c>
      <c r="AB208" s="3">
        <v>19.8</v>
      </c>
      <c r="AC208" s="3">
        <v>19.899999999999999</v>
      </c>
      <c r="AD208" s="3">
        <v>20.3</v>
      </c>
      <c r="AE208" s="3">
        <v>18.2</v>
      </c>
      <c r="AF208" s="3">
        <v>18</v>
      </c>
      <c r="AG208" s="3">
        <v>17</v>
      </c>
      <c r="AH208" s="3">
        <v>16.600000000000001</v>
      </c>
      <c r="AI208" s="3">
        <v>15.7</v>
      </c>
      <c r="AJ208" s="3">
        <v>14.7</v>
      </c>
      <c r="AK208" s="3">
        <v>12.5</v>
      </c>
      <c r="AL208" s="3">
        <v>12.5</v>
      </c>
      <c r="AM208" s="3">
        <v>11.7</v>
      </c>
      <c r="AN208" s="3">
        <v>11.1</v>
      </c>
      <c r="AO208" s="3">
        <v>9.3000000000000007</v>
      </c>
      <c r="AP208" s="3">
        <v>8.8000000000000007</v>
      </c>
      <c r="AQ208" s="3">
        <v>8.1</v>
      </c>
      <c r="AR208" s="3">
        <v>7.2</v>
      </c>
      <c r="AS208" s="3">
        <v>6.6</v>
      </c>
      <c r="AT208" s="3">
        <v>6.5</v>
      </c>
      <c r="AU208" s="3">
        <v>6.6</v>
      </c>
      <c r="AV208" s="3">
        <v>6.7</v>
      </c>
      <c r="AW208" s="3">
        <v>6.8</v>
      </c>
      <c r="AX208" s="3">
        <v>7.3</v>
      </c>
      <c r="AY208" s="3">
        <v>10.7</v>
      </c>
      <c r="AZ208" s="3">
        <v>11.2</v>
      </c>
      <c r="BA208" s="3">
        <v>10.1</v>
      </c>
      <c r="BB208" s="3">
        <v>10.8</v>
      </c>
      <c r="BC208" s="56">
        <v>10.199999999999999</v>
      </c>
    </row>
    <row r="209" spans="1:56" ht="13.5" customHeight="1">
      <c r="A209">
        <f t="shared" si="2"/>
        <v>207</v>
      </c>
      <c r="B209" s="114"/>
      <c r="C209" s="51">
        <v>16</v>
      </c>
      <c r="D209" s="3">
        <v>10.6</v>
      </c>
      <c r="E209" s="3">
        <v>10.7</v>
      </c>
      <c r="F209" s="3">
        <v>10.8</v>
      </c>
      <c r="G209" s="3">
        <v>10.9</v>
      </c>
      <c r="H209" s="3">
        <v>11.1</v>
      </c>
      <c r="I209" s="3">
        <v>11.4</v>
      </c>
      <c r="J209" s="3">
        <v>11.3</v>
      </c>
      <c r="K209" s="3">
        <v>11.6</v>
      </c>
      <c r="L209" s="3">
        <v>11.5</v>
      </c>
      <c r="M209" s="3">
        <v>12</v>
      </c>
      <c r="N209" s="3">
        <v>13</v>
      </c>
      <c r="O209" s="3">
        <v>11.5</v>
      </c>
      <c r="P209" s="3">
        <v>11.6</v>
      </c>
      <c r="Q209" s="3">
        <v>18.399999999999999</v>
      </c>
      <c r="R209" s="3">
        <v>19.399999999999999</v>
      </c>
      <c r="S209" s="3">
        <v>18.8</v>
      </c>
      <c r="T209" s="3">
        <v>19.3</v>
      </c>
      <c r="U209" s="3">
        <v>19.3</v>
      </c>
      <c r="V209" s="3">
        <v>19.399999999999999</v>
      </c>
      <c r="W209" s="3">
        <v>19.7</v>
      </c>
      <c r="X209" s="3">
        <v>19.899999999999999</v>
      </c>
      <c r="Y209" s="3">
        <v>19.7</v>
      </c>
      <c r="Z209" s="3">
        <v>19.899999999999999</v>
      </c>
      <c r="AA209" s="3">
        <v>19.600000000000001</v>
      </c>
      <c r="AB209" s="3">
        <v>19.5</v>
      </c>
      <c r="AC209" s="3">
        <v>19.5</v>
      </c>
      <c r="AD209" s="3">
        <v>19.7</v>
      </c>
      <c r="AE209" s="3">
        <v>18.2</v>
      </c>
      <c r="AF209" s="3">
        <v>18</v>
      </c>
      <c r="AG209" s="3">
        <v>16.899999999999999</v>
      </c>
      <c r="AH209" s="3">
        <v>16.600000000000001</v>
      </c>
      <c r="AI209" s="3">
        <v>15.6</v>
      </c>
      <c r="AJ209" s="3">
        <v>14.7</v>
      </c>
      <c r="AK209" s="3">
        <v>12.5</v>
      </c>
      <c r="AL209" s="3">
        <v>12.4</v>
      </c>
      <c r="AM209" s="3">
        <v>11.7</v>
      </c>
      <c r="AN209" s="3">
        <v>11</v>
      </c>
      <c r="AO209" s="3">
        <v>9.1</v>
      </c>
      <c r="AP209" s="3">
        <v>8.6999999999999993</v>
      </c>
      <c r="AQ209" s="3">
        <v>7.8</v>
      </c>
      <c r="AR209" s="3">
        <v>7.1</v>
      </c>
      <c r="AS209" s="3">
        <v>6.5</v>
      </c>
      <c r="AT209" s="3">
        <v>6.4</v>
      </c>
      <c r="AU209" s="3">
        <v>6.6</v>
      </c>
      <c r="AV209" s="3">
        <v>6.7</v>
      </c>
      <c r="AW209" s="3">
        <v>6.8</v>
      </c>
      <c r="AX209" s="3">
        <v>7.3</v>
      </c>
      <c r="AY209" s="3">
        <v>10.7</v>
      </c>
      <c r="AZ209" s="3">
        <v>11.2</v>
      </c>
      <c r="BA209" s="3">
        <v>9.9</v>
      </c>
      <c r="BB209" s="3">
        <v>10.8</v>
      </c>
      <c r="BC209" s="56">
        <v>10.1</v>
      </c>
    </row>
    <row r="210" spans="1:56" ht="13.5" customHeight="1">
      <c r="A210">
        <f t="shared" si="2"/>
        <v>208</v>
      </c>
      <c r="B210" s="114"/>
      <c r="C210" s="51">
        <v>18</v>
      </c>
      <c r="D210" s="3">
        <v>10.5</v>
      </c>
      <c r="E210" s="3">
        <v>10.7</v>
      </c>
      <c r="F210" s="3">
        <v>10.8</v>
      </c>
      <c r="G210" s="3">
        <v>10.8</v>
      </c>
      <c r="H210" s="3">
        <v>10.9</v>
      </c>
      <c r="I210" s="3">
        <v>11.2</v>
      </c>
      <c r="J210" s="3">
        <v>11.1</v>
      </c>
      <c r="K210" s="3">
        <v>11.4</v>
      </c>
      <c r="L210" s="3">
        <v>11.3</v>
      </c>
      <c r="M210" s="3">
        <v>11.5</v>
      </c>
      <c r="N210" s="3">
        <v>11.6</v>
      </c>
      <c r="O210" s="3">
        <v>11.4</v>
      </c>
      <c r="P210" s="3">
        <v>11.4</v>
      </c>
      <c r="Q210" s="3">
        <v>17.8</v>
      </c>
      <c r="R210" s="3">
        <v>19.100000000000001</v>
      </c>
      <c r="S210" s="3">
        <v>18.5</v>
      </c>
      <c r="T210" s="3">
        <v>19.3</v>
      </c>
      <c r="U210" s="3">
        <v>19.2</v>
      </c>
      <c r="V210" s="3">
        <v>19.399999999999999</v>
      </c>
      <c r="W210" s="3">
        <v>19.600000000000001</v>
      </c>
      <c r="X210" s="3">
        <v>19.7</v>
      </c>
      <c r="Y210" s="3">
        <v>19.5</v>
      </c>
      <c r="Z210" s="3">
        <v>19.600000000000001</v>
      </c>
      <c r="AA210" s="3">
        <v>19.5</v>
      </c>
      <c r="AB210" s="3">
        <v>19.399999999999999</v>
      </c>
      <c r="AC210" s="3">
        <v>19.3</v>
      </c>
      <c r="AD210" s="3">
        <v>19.3</v>
      </c>
      <c r="AE210" s="3">
        <v>18.100000000000001</v>
      </c>
      <c r="AF210" s="3">
        <v>17.899999999999999</v>
      </c>
      <c r="AG210" s="3">
        <v>16.899999999999999</v>
      </c>
      <c r="AH210" s="3">
        <v>16.600000000000001</v>
      </c>
      <c r="AI210" s="3">
        <v>15.6</v>
      </c>
      <c r="AJ210" s="3">
        <v>14.7</v>
      </c>
      <c r="AK210" s="3">
        <v>12.4</v>
      </c>
      <c r="AL210" s="3">
        <v>12.4</v>
      </c>
      <c r="AM210" s="3">
        <v>11.7</v>
      </c>
      <c r="AN210" s="3">
        <v>11</v>
      </c>
      <c r="AO210" s="3">
        <v>9</v>
      </c>
      <c r="AP210" s="3">
        <v>8.6999999999999993</v>
      </c>
      <c r="AQ210" s="3">
        <v>7.8</v>
      </c>
      <c r="AR210" s="3">
        <v>7.1</v>
      </c>
      <c r="AS210" s="3">
        <v>6.5</v>
      </c>
      <c r="AT210" s="3">
        <v>6.4</v>
      </c>
      <c r="AU210" s="3">
        <v>6.6</v>
      </c>
      <c r="AV210" s="3">
        <v>6.5</v>
      </c>
      <c r="AW210" s="3">
        <v>6.8</v>
      </c>
      <c r="AX210" s="3">
        <v>7.3</v>
      </c>
      <c r="AY210" s="3">
        <v>10.6</v>
      </c>
      <c r="AZ210" s="3">
        <v>11.2</v>
      </c>
      <c r="BA210" s="3">
        <v>9.9</v>
      </c>
      <c r="BB210" s="3">
        <v>10.7</v>
      </c>
      <c r="BC210" s="56">
        <v>10.1</v>
      </c>
    </row>
    <row r="211" spans="1:56" ht="13.5" customHeight="1">
      <c r="A211">
        <f t="shared" si="2"/>
        <v>209</v>
      </c>
      <c r="B211" s="114"/>
      <c r="C211" s="51">
        <v>20</v>
      </c>
      <c r="D211" s="3">
        <v>10.4</v>
      </c>
      <c r="E211" s="3">
        <v>10.6</v>
      </c>
      <c r="F211" s="3">
        <v>10.7</v>
      </c>
      <c r="G211" s="3">
        <v>10.8</v>
      </c>
      <c r="H211" s="3">
        <v>10.9</v>
      </c>
      <c r="I211" s="3">
        <v>11</v>
      </c>
      <c r="J211" s="3">
        <v>11</v>
      </c>
      <c r="K211" s="3">
        <v>11.2</v>
      </c>
      <c r="L211" s="3">
        <v>11.2</v>
      </c>
      <c r="M211" s="3">
        <v>11.2</v>
      </c>
      <c r="N211" s="3">
        <v>11.3</v>
      </c>
      <c r="O211" s="3">
        <v>11.3</v>
      </c>
      <c r="P211" s="3">
        <v>11.3</v>
      </c>
      <c r="Q211" s="3">
        <v>11.9</v>
      </c>
      <c r="R211" s="3">
        <v>19.100000000000001</v>
      </c>
      <c r="S211" s="3">
        <v>14.3</v>
      </c>
      <c r="T211" s="3">
        <v>19.3</v>
      </c>
      <c r="U211" s="3">
        <v>19</v>
      </c>
      <c r="V211" s="3">
        <v>19.399999999999999</v>
      </c>
      <c r="W211" s="3">
        <v>19.399999999999999</v>
      </c>
      <c r="X211" s="3">
        <v>19.5</v>
      </c>
      <c r="Y211" s="3">
        <v>19.2</v>
      </c>
      <c r="Z211" s="3">
        <v>19.5</v>
      </c>
      <c r="AA211" s="3">
        <v>19.2</v>
      </c>
      <c r="AB211" s="3">
        <v>19</v>
      </c>
      <c r="AC211" s="3">
        <v>19</v>
      </c>
      <c r="AD211" s="3">
        <v>19</v>
      </c>
      <c r="AE211" s="3">
        <v>18</v>
      </c>
      <c r="AF211" s="3">
        <v>17.899999999999999</v>
      </c>
      <c r="AG211" s="3">
        <v>16.8</v>
      </c>
      <c r="AH211" s="3">
        <v>16.600000000000001</v>
      </c>
      <c r="AI211" s="3">
        <v>15.6</v>
      </c>
      <c r="AJ211" s="3">
        <v>14.7</v>
      </c>
      <c r="AK211" s="3">
        <v>12.4</v>
      </c>
      <c r="AL211" s="3">
        <v>12.4</v>
      </c>
      <c r="AM211" s="3">
        <v>11.7</v>
      </c>
      <c r="AN211" s="3">
        <v>11</v>
      </c>
      <c r="AO211" s="3">
        <v>9</v>
      </c>
      <c r="AP211" s="3">
        <v>8.6999999999999993</v>
      </c>
      <c r="AQ211" s="3">
        <v>7.6</v>
      </c>
      <c r="AR211" s="3">
        <v>7.1</v>
      </c>
      <c r="AS211" s="3">
        <v>6.5</v>
      </c>
      <c r="AT211" s="3">
        <v>6.4</v>
      </c>
      <c r="AU211" s="3">
        <v>6.6</v>
      </c>
      <c r="AV211" s="3">
        <v>6.5</v>
      </c>
      <c r="AW211" s="3">
        <v>6.8</v>
      </c>
      <c r="AX211" s="3">
        <v>7.3</v>
      </c>
      <c r="AY211" s="3">
        <v>10.6</v>
      </c>
      <c r="AZ211" s="3">
        <v>11.2</v>
      </c>
      <c r="BA211" s="3">
        <v>9.9</v>
      </c>
      <c r="BB211" s="3">
        <v>10.7</v>
      </c>
      <c r="BC211" s="56">
        <v>10.1</v>
      </c>
    </row>
    <row r="212" spans="1:56" ht="13.5" customHeight="1">
      <c r="A212">
        <f t="shared" si="2"/>
        <v>210</v>
      </c>
      <c r="B212" s="114"/>
      <c r="C212" s="51">
        <v>22</v>
      </c>
      <c r="D212" s="3">
        <v>10.4</v>
      </c>
      <c r="E212" s="3">
        <v>10.6</v>
      </c>
      <c r="F212" s="3">
        <v>10.7</v>
      </c>
      <c r="G212" s="3">
        <v>10.7</v>
      </c>
      <c r="H212" s="3">
        <v>10.9</v>
      </c>
      <c r="I212" s="3">
        <v>11</v>
      </c>
      <c r="J212" s="3">
        <v>11</v>
      </c>
      <c r="K212" s="3">
        <v>11.2</v>
      </c>
      <c r="L212" s="3">
        <v>11.2</v>
      </c>
      <c r="M212" s="3">
        <v>11.1</v>
      </c>
      <c r="N212" s="3">
        <v>11.2</v>
      </c>
      <c r="O212" s="3">
        <v>11.2</v>
      </c>
      <c r="P212" s="3">
        <v>11.3</v>
      </c>
      <c r="Q212" s="3">
        <v>11.4</v>
      </c>
      <c r="R212" s="3">
        <v>18.8</v>
      </c>
      <c r="S212" s="3">
        <v>11.7</v>
      </c>
      <c r="T212" s="3">
        <v>19.3</v>
      </c>
      <c r="U212" s="3">
        <v>18.600000000000001</v>
      </c>
      <c r="V212" s="3">
        <v>19.399999999999999</v>
      </c>
      <c r="W212" s="3">
        <v>19.3</v>
      </c>
      <c r="X212" s="3">
        <v>19.2</v>
      </c>
      <c r="Y212" s="3">
        <v>19</v>
      </c>
      <c r="Z212" s="3">
        <v>19.100000000000001</v>
      </c>
      <c r="AA212" s="3">
        <v>18.899999999999999</v>
      </c>
      <c r="AB212" s="3">
        <v>18.899999999999999</v>
      </c>
      <c r="AC212" s="3">
        <v>18.7</v>
      </c>
      <c r="AD212" s="3">
        <v>18.7</v>
      </c>
      <c r="AE212" s="3">
        <v>17.899999999999999</v>
      </c>
      <c r="AF212" s="3">
        <v>17.899999999999999</v>
      </c>
      <c r="AG212" s="3">
        <v>16.8</v>
      </c>
      <c r="AH212" s="3">
        <v>16.5</v>
      </c>
      <c r="AI212" s="3">
        <v>15.6</v>
      </c>
      <c r="AJ212" s="3">
        <v>14.7</v>
      </c>
      <c r="AK212" s="3">
        <v>12.3</v>
      </c>
      <c r="AL212" s="3">
        <v>12.4</v>
      </c>
      <c r="AM212" s="3">
        <v>11.6</v>
      </c>
      <c r="AN212" s="3">
        <v>11</v>
      </c>
      <c r="AO212" s="3">
        <v>9</v>
      </c>
      <c r="AP212" s="3">
        <v>8.6999999999999993</v>
      </c>
      <c r="AQ212" s="3">
        <v>7.6</v>
      </c>
      <c r="AR212" s="3">
        <v>7.1</v>
      </c>
      <c r="AS212" s="3">
        <v>6.5</v>
      </c>
      <c r="AT212" s="3">
        <v>6.4</v>
      </c>
      <c r="AU212" s="3">
        <v>6.6</v>
      </c>
      <c r="AV212" s="3"/>
      <c r="AW212" s="3"/>
      <c r="AX212" s="3"/>
      <c r="AY212" s="3">
        <v>10.6</v>
      </c>
      <c r="AZ212" s="3">
        <v>11.2</v>
      </c>
      <c r="BA212" s="3">
        <v>9.9</v>
      </c>
      <c r="BB212" s="3">
        <v>10.7</v>
      </c>
      <c r="BC212" s="56">
        <v>10.1</v>
      </c>
    </row>
    <row r="213" spans="1:56" ht="13.5" customHeight="1">
      <c r="A213">
        <f t="shared" si="2"/>
        <v>211</v>
      </c>
      <c r="B213" s="114"/>
      <c r="C213" s="51">
        <v>24</v>
      </c>
      <c r="D213" s="3"/>
      <c r="E213" s="3">
        <v>10.6</v>
      </c>
      <c r="F213" s="3"/>
      <c r="G213" s="3">
        <v>10.7</v>
      </c>
      <c r="H213" s="3">
        <v>10.8</v>
      </c>
      <c r="I213" s="3"/>
      <c r="J213" s="3">
        <v>11</v>
      </c>
      <c r="K213" s="3">
        <v>11.1</v>
      </c>
      <c r="L213" s="3"/>
      <c r="M213" s="3">
        <v>11.1</v>
      </c>
      <c r="N213" s="3">
        <v>11.1</v>
      </c>
      <c r="O213" s="3"/>
      <c r="P213" s="3"/>
      <c r="Q213" s="3">
        <v>11.4</v>
      </c>
      <c r="R213" s="3">
        <v>16.100000000000001</v>
      </c>
      <c r="S213" s="3">
        <v>11.6</v>
      </c>
      <c r="T213" s="3">
        <v>19.3</v>
      </c>
      <c r="U213" s="3"/>
      <c r="V213" s="3">
        <v>19.399999999999999</v>
      </c>
      <c r="W213" s="3">
        <v>19.100000000000001</v>
      </c>
      <c r="X213" s="3">
        <v>19</v>
      </c>
      <c r="Y213" s="3">
        <v>18.2</v>
      </c>
      <c r="Z213" s="3">
        <v>18.899999999999999</v>
      </c>
      <c r="AA213" s="3"/>
      <c r="AB213" s="3"/>
      <c r="AC213" s="3">
        <v>18</v>
      </c>
      <c r="AD213" s="3">
        <v>18.5</v>
      </c>
      <c r="AE213" s="3">
        <v>17.899999999999999</v>
      </c>
      <c r="AF213" s="3">
        <v>17.899999999999999</v>
      </c>
      <c r="AG213" s="3"/>
      <c r="AH213" s="3">
        <v>16.5</v>
      </c>
      <c r="AI213" s="3">
        <v>15.6</v>
      </c>
      <c r="AJ213" s="3">
        <v>14.6</v>
      </c>
      <c r="AK213" s="3">
        <v>12.3</v>
      </c>
      <c r="AL213" s="3">
        <v>12.4</v>
      </c>
      <c r="AM213" s="3">
        <v>11.6</v>
      </c>
      <c r="AN213" s="3"/>
      <c r="AO213" s="3">
        <v>8.9</v>
      </c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>
        <v>10.7</v>
      </c>
      <c r="BC213" s="56">
        <v>10</v>
      </c>
    </row>
    <row r="214" spans="1:56" ht="13.5" customHeight="1" thickBot="1">
      <c r="A214">
        <f t="shared" si="2"/>
        <v>212</v>
      </c>
      <c r="B214" s="115"/>
      <c r="C214" s="60">
        <v>26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>
        <v>19.399999999999999</v>
      </c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8"/>
    </row>
    <row r="215" spans="1:56" ht="13.5" customHeight="1">
      <c r="A215">
        <f t="shared" si="2"/>
        <v>213</v>
      </c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6" ht="13.5" customHeight="1" thickBot="1">
      <c r="A216" s="1">
        <f t="shared" si="2"/>
        <v>214</v>
      </c>
      <c r="B216" s="53" t="s">
        <v>23</v>
      </c>
      <c r="C216" s="1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1"/>
    </row>
    <row r="217" spans="1:56" ht="22.5" customHeight="1" thickBot="1">
      <c r="A217">
        <f t="shared" si="2"/>
        <v>215</v>
      </c>
      <c r="B217" s="128" t="s">
        <v>32</v>
      </c>
      <c r="C217" s="129"/>
      <c r="D217" s="62">
        <v>0.60277777777777775</v>
      </c>
      <c r="E217" s="62">
        <v>0.52708333333333335</v>
      </c>
      <c r="F217" s="62">
        <v>0.57638888888888895</v>
      </c>
      <c r="G217" s="62">
        <v>0.48958333333333331</v>
      </c>
      <c r="H217" s="62">
        <v>0.57777777777777783</v>
      </c>
      <c r="I217" s="62">
        <v>0.48958333333333331</v>
      </c>
      <c r="J217" s="62">
        <v>0.47916666666666669</v>
      </c>
      <c r="K217" s="62">
        <v>0.57430555555555551</v>
      </c>
      <c r="L217" s="62">
        <v>0.60833333333333328</v>
      </c>
      <c r="M217" s="62">
        <v>0.57986111111111105</v>
      </c>
      <c r="N217" s="62">
        <v>0.56944444444444442</v>
      </c>
      <c r="O217" s="62">
        <v>0.47569444444444442</v>
      </c>
      <c r="P217" s="62">
        <v>0.5</v>
      </c>
      <c r="Q217" s="62">
        <v>0.57152777777777775</v>
      </c>
      <c r="R217" s="62">
        <v>0.55902777777777779</v>
      </c>
      <c r="S217" s="62">
        <v>0.51736111111111105</v>
      </c>
      <c r="T217" s="62">
        <v>0.49305555555555558</v>
      </c>
      <c r="U217" s="62">
        <v>0.58333333333333337</v>
      </c>
      <c r="V217" s="62">
        <v>0.65833333333333333</v>
      </c>
      <c r="W217" s="62">
        <v>0.47638888888888892</v>
      </c>
      <c r="X217" s="62">
        <v>0.57708333333333328</v>
      </c>
      <c r="Y217" s="62">
        <v>0.47569444444444442</v>
      </c>
      <c r="Z217" s="62">
        <v>0.56805555555555554</v>
      </c>
      <c r="AA217" s="62">
        <v>0.49305555555555558</v>
      </c>
      <c r="AB217" s="62">
        <v>0.47569444444444442</v>
      </c>
      <c r="AC217" s="62">
        <v>0.46875</v>
      </c>
      <c r="AD217" s="62">
        <v>0.55555555555555558</v>
      </c>
      <c r="AE217" s="62">
        <v>0.61458333333333337</v>
      </c>
      <c r="AF217" s="62">
        <v>0.58680555555555558</v>
      </c>
      <c r="AG217" s="62">
        <v>0.58333333333333337</v>
      </c>
      <c r="AH217" s="62">
        <v>0.47361111111111115</v>
      </c>
      <c r="AI217" s="62">
        <v>0.56527777777777777</v>
      </c>
      <c r="AJ217" s="62">
        <v>0.47569444444444442</v>
      </c>
      <c r="AK217" s="62">
        <v>0.54861111111111105</v>
      </c>
      <c r="AL217" s="62">
        <v>0.57291666666666663</v>
      </c>
      <c r="AM217" s="62">
        <v>0.47986111111111113</v>
      </c>
      <c r="AN217" s="62">
        <v>0.57152777777777775</v>
      </c>
      <c r="AO217" s="62">
        <v>0.57430555555555551</v>
      </c>
      <c r="AP217" s="62">
        <v>0.57638888888888895</v>
      </c>
      <c r="AQ217" s="62">
        <v>0.46666666666666662</v>
      </c>
      <c r="AR217" s="62">
        <v>0.54652777777777783</v>
      </c>
      <c r="AS217" s="62">
        <v>0.57986111111111105</v>
      </c>
      <c r="AT217" s="62">
        <v>0.58472222222222225</v>
      </c>
      <c r="AU217" s="62">
        <v>0.4826388888888889</v>
      </c>
      <c r="AV217" s="62">
        <v>0.54305555555555551</v>
      </c>
      <c r="AW217" s="62">
        <v>0.49374999999999997</v>
      </c>
      <c r="AX217" s="62">
        <v>0.57430555555555551</v>
      </c>
      <c r="AY217" s="62">
        <v>0.48125000000000001</v>
      </c>
      <c r="AZ217" s="62">
        <v>0.48125000000000001</v>
      </c>
      <c r="BA217" s="62">
        <v>0.47152777777777777</v>
      </c>
      <c r="BB217" s="62">
        <v>0.49652777777777773</v>
      </c>
      <c r="BC217" s="63">
        <v>0.47222222222222227</v>
      </c>
    </row>
    <row r="218" spans="1:56" ht="13.5" customHeight="1" thickTop="1">
      <c r="A218">
        <f t="shared" si="2"/>
        <v>216</v>
      </c>
      <c r="B218" s="130" t="s">
        <v>35</v>
      </c>
      <c r="C218" s="51">
        <v>1</v>
      </c>
      <c r="D218" s="3">
        <v>5</v>
      </c>
      <c r="E218" s="3">
        <v>3.3</v>
      </c>
      <c r="F218" s="3">
        <v>5.9</v>
      </c>
      <c r="G218" s="3">
        <v>2.9</v>
      </c>
      <c r="H218" s="3">
        <v>4</v>
      </c>
      <c r="I218" s="3">
        <v>2.5</v>
      </c>
      <c r="J218" s="3">
        <v>2.6</v>
      </c>
      <c r="K218" s="3">
        <v>6.3</v>
      </c>
      <c r="L218" s="3">
        <v>3.4</v>
      </c>
      <c r="M218" s="3">
        <v>4</v>
      </c>
      <c r="N218" s="3">
        <v>6.7</v>
      </c>
      <c r="O218" s="3">
        <v>6.4</v>
      </c>
      <c r="P218" s="3">
        <v>10.199999999999999</v>
      </c>
      <c r="Q218" s="3">
        <v>15.4</v>
      </c>
      <c r="R218" s="3">
        <v>6.2</v>
      </c>
      <c r="S218" s="3">
        <v>2.2000000000000002</v>
      </c>
      <c r="T218" s="3">
        <v>35</v>
      </c>
      <c r="U218" s="3">
        <v>10.1</v>
      </c>
      <c r="V218" s="3">
        <v>54.1</v>
      </c>
      <c r="W218" s="3">
        <v>38</v>
      </c>
      <c r="X218" s="3">
        <v>8.4</v>
      </c>
      <c r="Y218" s="3">
        <v>6.4</v>
      </c>
      <c r="Z218" s="3">
        <v>4.3</v>
      </c>
      <c r="AA218" s="3">
        <v>4.0999999999999996</v>
      </c>
      <c r="AB218" s="3">
        <v>3.1</v>
      </c>
      <c r="AC218" s="3">
        <v>3.4</v>
      </c>
      <c r="AD218" s="3">
        <v>2.8</v>
      </c>
      <c r="AE218" s="3">
        <v>2.9</v>
      </c>
      <c r="AF218" s="3">
        <v>1.8</v>
      </c>
      <c r="AG218" s="3">
        <v>1.5</v>
      </c>
      <c r="AH218" s="3">
        <v>3.8</v>
      </c>
      <c r="AI218" s="3">
        <v>1.3</v>
      </c>
      <c r="AJ218" s="3">
        <v>36.6</v>
      </c>
      <c r="AK218" s="3">
        <v>9.9</v>
      </c>
      <c r="AL218" s="3">
        <v>3.4</v>
      </c>
      <c r="AM218" s="3">
        <v>6</v>
      </c>
      <c r="AN218" s="3">
        <v>5.4</v>
      </c>
      <c r="AO218" s="3">
        <v>1.9</v>
      </c>
      <c r="AP218" s="3">
        <v>2.4</v>
      </c>
      <c r="AQ218" s="3">
        <v>1.7</v>
      </c>
      <c r="AR218" s="3">
        <v>2.5</v>
      </c>
      <c r="AS218" s="3">
        <v>3</v>
      </c>
      <c r="AT218" s="3">
        <v>3.2</v>
      </c>
      <c r="AU218" s="3">
        <v>4</v>
      </c>
      <c r="AV218" s="3">
        <v>5.6</v>
      </c>
      <c r="AW218" s="3">
        <v>4</v>
      </c>
      <c r="AX218" s="3">
        <v>4.0999999999999996</v>
      </c>
      <c r="AY218" s="3">
        <v>8.1999999999999993</v>
      </c>
      <c r="AZ218" s="3">
        <v>11</v>
      </c>
      <c r="BA218" s="3">
        <v>2.8</v>
      </c>
      <c r="BB218" s="3">
        <v>6</v>
      </c>
      <c r="BC218" s="73">
        <v>4.9000000000000004</v>
      </c>
    </row>
    <row r="219" spans="1:56" ht="13.5" customHeight="1">
      <c r="A219">
        <f t="shared" si="2"/>
        <v>217</v>
      </c>
      <c r="B219" s="114"/>
      <c r="C219" s="51">
        <v>2</v>
      </c>
      <c r="D219" s="3">
        <v>4.9000000000000004</v>
      </c>
      <c r="E219" s="3">
        <v>3.2</v>
      </c>
      <c r="F219" s="3">
        <v>5.4</v>
      </c>
      <c r="G219" s="3">
        <v>3</v>
      </c>
      <c r="H219" s="3">
        <v>3.5</v>
      </c>
      <c r="I219" s="3">
        <v>2.5</v>
      </c>
      <c r="J219" s="3">
        <v>2.5</v>
      </c>
      <c r="K219" s="3">
        <v>6.2</v>
      </c>
      <c r="L219" s="3">
        <v>2.4</v>
      </c>
      <c r="M219" s="3">
        <v>4</v>
      </c>
      <c r="N219" s="3">
        <v>5.2</v>
      </c>
      <c r="O219" s="3">
        <v>6.4</v>
      </c>
      <c r="P219" s="3">
        <v>9.9</v>
      </c>
      <c r="Q219" s="3">
        <v>17.2</v>
      </c>
      <c r="R219" s="3">
        <v>6.1</v>
      </c>
      <c r="S219" s="3">
        <v>1.5</v>
      </c>
      <c r="T219" s="3">
        <v>33.5</v>
      </c>
      <c r="U219" s="3">
        <v>10.5</v>
      </c>
      <c r="V219" s="3">
        <v>54</v>
      </c>
      <c r="W219" s="3">
        <v>46.3</v>
      </c>
      <c r="X219" s="3">
        <v>8.6</v>
      </c>
      <c r="Y219" s="3">
        <v>6.5</v>
      </c>
      <c r="Z219" s="3">
        <v>4.2</v>
      </c>
      <c r="AA219" s="3">
        <v>4.0999999999999996</v>
      </c>
      <c r="AB219" s="3">
        <v>3.3</v>
      </c>
      <c r="AC219" s="3">
        <v>3.2</v>
      </c>
      <c r="AD219" s="3">
        <v>2.8</v>
      </c>
      <c r="AE219" s="3">
        <v>2.9</v>
      </c>
      <c r="AF219" s="3">
        <v>1.9</v>
      </c>
      <c r="AG219" s="3">
        <v>1.4</v>
      </c>
      <c r="AH219" s="3">
        <v>3.8</v>
      </c>
      <c r="AI219" s="3">
        <v>1.3</v>
      </c>
      <c r="AJ219" s="3">
        <v>37.5</v>
      </c>
      <c r="AK219" s="3">
        <v>15</v>
      </c>
      <c r="AL219" s="3">
        <v>3.5</v>
      </c>
      <c r="AM219" s="3">
        <v>5.2</v>
      </c>
      <c r="AN219" s="3">
        <v>5</v>
      </c>
      <c r="AO219" s="3">
        <v>1.9</v>
      </c>
      <c r="AP219" s="3">
        <v>2.4</v>
      </c>
      <c r="AQ219" s="3">
        <v>1.7</v>
      </c>
      <c r="AR219" s="3">
        <v>2.5</v>
      </c>
      <c r="AS219" s="3">
        <v>3.3</v>
      </c>
      <c r="AT219" s="3">
        <v>3.2</v>
      </c>
      <c r="AU219" s="3">
        <v>4.7</v>
      </c>
      <c r="AV219" s="3">
        <v>5.6</v>
      </c>
      <c r="AW219" s="3">
        <v>4.0999999999999996</v>
      </c>
      <c r="AX219" s="3">
        <v>4.5999999999999996</v>
      </c>
      <c r="AY219" s="3">
        <v>8.1</v>
      </c>
      <c r="AZ219" s="3">
        <v>10.9</v>
      </c>
      <c r="BA219" s="3">
        <v>3.2</v>
      </c>
      <c r="BB219" s="3">
        <v>6</v>
      </c>
      <c r="BC219" s="73">
        <v>4.8</v>
      </c>
    </row>
    <row r="220" spans="1:56" ht="13.5" customHeight="1">
      <c r="A220">
        <f t="shared" si="2"/>
        <v>218</v>
      </c>
      <c r="B220" s="114"/>
      <c r="C220" s="51">
        <v>3</v>
      </c>
      <c r="D220" s="3">
        <v>4.9000000000000004</v>
      </c>
      <c r="E220" s="3">
        <v>2.8</v>
      </c>
      <c r="F220" s="3">
        <v>5.0999999999999996</v>
      </c>
      <c r="G220" s="3">
        <v>2.6</v>
      </c>
      <c r="H220" s="3">
        <v>2.5</v>
      </c>
      <c r="I220" s="3">
        <v>2.5</v>
      </c>
      <c r="J220" s="3">
        <v>2.5</v>
      </c>
      <c r="K220" s="3">
        <v>5.9</v>
      </c>
      <c r="L220" s="3">
        <v>2.4</v>
      </c>
      <c r="M220" s="3">
        <v>3.5</v>
      </c>
      <c r="N220" s="3">
        <v>4.7</v>
      </c>
      <c r="O220" s="3">
        <v>4.7</v>
      </c>
      <c r="P220" s="3">
        <v>9.3000000000000007</v>
      </c>
      <c r="Q220" s="3">
        <v>18</v>
      </c>
      <c r="R220" s="3">
        <v>6.2</v>
      </c>
      <c r="S220" s="3">
        <v>1.6</v>
      </c>
      <c r="T220" s="3">
        <v>38.200000000000003</v>
      </c>
      <c r="U220" s="3">
        <v>10.3</v>
      </c>
      <c r="V220" s="3">
        <v>54.5</v>
      </c>
      <c r="W220" s="3">
        <v>48</v>
      </c>
      <c r="X220" s="3">
        <v>8.5</v>
      </c>
      <c r="Y220" s="3">
        <v>7.5</v>
      </c>
      <c r="Z220" s="3">
        <v>4.0999999999999996</v>
      </c>
      <c r="AA220" s="3">
        <v>4.0999999999999996</v>
      </c>
      <c r="AB220" s="3">
        <v>3.2</v>
      </c>
      <c r="AC220" s="3">
        <v>3.8</v>
      </c>
      <c r="AD220" s="3">
        <v>2.7</v>
      </c>
      <c r="AE220" s="3">
        <v>3.2</v>
      </c>
      <c r="AF220" s="3">
        <v>1.9</v>
      </c>
      <c r="AG220" s="3">
        <v>1.4</v>
      </c>
      <c r="AH220" s="3">
        <v>3.5</v>
      </c>
      <c r="AI220" s="3">
        <v>1.4</v>
      </c>
      <c r="AJ220" s="3">
        <v>36.5</v>
      </c>
      <c r="AK220" s="3">
        <v>9.6999999999999993</v>
      </c>
      <c r="AL220" s="3">
        <v>4.0999999999999996</v>
      </c>
      <c r="AM220" s="3">
        <v>5.2</v>
      </c>
      <c r="AN220" s="3">
        <v>4.7</v>
      </c>
      <c r="AO220" s="3">
        <v>1.9</v>
      </c>
      <c r="AP220" s="3">
        <v>2.4</v>
      </c>
      <c r="AQ220" s="3">
        <v>1.7</v>
      </c>
      <c r="AR220" s="3">
        <v>2.5</v>
      </c>
      <c r="AS220" s="3">
        <v>3.3</v>
      </c>
      <c r="AT220" s="3">
        <v>3.2</v>
      </c>
      <c r="AU220" s="3">
        <v>4.8</v>
      </c>
      <c r="AV220" s="3">
        <v>5.6</v>
      </c>
      <c r="AW220" s="3">
        <v>3.9</v>
      </c>
      <c r="AX220" s="3">
        <v>4.0999999999999996</v>
      </c>
      <c r="AY220" s="3">
        <v>8</v>
      </c>
      <c r="AZ220" s="3">
        <v>10.9</v>
      </c>
      <c r="BA220" s="3">
        <v>2.9</v>
      </c>
      <c r="BB220" s="3">
        <v>6</v>
      </c>
      <c r="BC220" s="73">
        <v>4.9000000000000004</v>
      </c>
    </row>
    <row r="221" spans="1:56" ht="13.5" customHeight="1">
      <c r="A221">
        <f t="shared" si="2"/>
        <v>219</v>
      </c>
      <c r="B221" s="114"/>
      <c r="C221" s="51">
        <v>4</v>
      </c>
      <c r="D221" s="3">
        <v>4.9000000000000004</v>
      </c>
      <c r="E221" s="3">
        <v>2.4</v>
      </c>
      <c r="F221" s="3">
        <v>4.8</v>
      </c>
      <c r="G221" s="3">
        <v>2.1</v>
      </c>
      <c r="H221" s="3">
        <v>2.2999999999999998</v>
      </c>
      <c r="I221" s="3">
        <v>2.5</v>
      </c>
      <c r="J221" s="3">
        <v>2.5</v>
      </c>
      <c r="K221" s="3">
        <v>4.0999999999999996</v>
      </c>
      <c r="L221" s="3">
        <v>2</v>
      </c>
      <c r="M221" s="3">
        <v>3.1</v>
      </c>
      <c r="N221" s="3">
        <v>3.8</v>
      </c>
      <c r="O221" s="3">
        <v>2.7</v>
      </c>
      <c r="P221" s="3">
        <v>4.5999999999999996</v>
      </c>
      <c r="Q221" s="3">
        <v>18.2</v>
      </c>
      <c r="R221" s="3">
        <v>6</v>
      </c>
      <c r="S221" s="3">
        <v>1.4</v>
      </c>
      <c r="T221" s="3">
        <v>49.7</v>
      </c>
      <c r="U221" s="3">
        <v>10.3</v>
      </c>
      <c r="V221" s="3">
        <v>54</v>
      </c>
      <c r="W221" s="3">
        <v>48.7</v>
      </c>
      <c r="X221" s="3">
        <v>9.3000000000000007</v>
      </c>
      <c r="Y221" s="3">
        <v>7.5</v>
      </c>
      <c r="Z221" s="3">
        <v>4.2</v>
      </c>
      <c r="AA221" s="3">
        <v>4.0999999999999996</v>
      </c>
      <c r="AB221" s="3">
        <v>3.2</v>
      </c>
      <c r="AC221" s="3">
        <v>5.0999999999999996</v>
      </c>
      <c r="AD221" s="3">
        <v>2.9</v>
      </c>
      <c r="AE221" s="3">
        <v>3.2</v>
      </c>
      <c r="AF221" s="3">
        <v>1.7</v>
      </c>
      <c r="AG221" s="3">
        <v>1.4</v>
      </c>
      <c r="AH221" s="3">
        <v>3.5</v>
      </c>
      <c r="AI221" s="3">
        <v>1.5</v>
      </c>
      <c r="AJ221" s="3">
        <v>37.1</v>
      </c>
      <c r="AK221" s="3">
        <v>9.4</v>
      </c>
      <c r="AL221" s="3">
        <v>3.7</v>
      </c>
      <c r="AM221" s="3">
        <v>5.2</v>
      </c>
      <c r="AN221" s="3">
        <v>4.8</v>
      </c>
      <c r="AO221" s="3">
        <v>4.2</v>
      </c>
      <c r="AP221" s="3">
        <v>2.4</v>
      </c>
      <c r="AQ221" s="3">
        <v>1.7</v>
      </c>
      <c r="AR221" s="3">
        <v>2.5</v>
      </c>
      <c r="AS221" s="3">
        <v>3.3</v>
      </c>
      <c r="AT221" s="3">
        <v>3.4</v>
      </c>
      <c r="AU221" s="3">
        <v>3.9</v>
      </c>
      <c r="AV221" s="3">
        <v>5.6</v>
      </c>
      <c r="AW221" s="3">
        <v>3.9</v>
      </c>
      <c r="AX221" s="3">
        <v>4.2</v>
      </c>
      <c r="AY221" s="3">
        <v>8</v>
      </c>
      <c r="AZ221" s="3">
        <v>10.9</v>
      </c>
      <c r="BA221" s="3">
        <v>2.9</v>
      </c>
      <c r="BB221" s="3">
        <v>5.9</v>
      </c>
      <c r="BC221" s="73">
        <v>4.9000000000000004</v>
      </c>
    </row>
    <row r="222" spans="1:56" ht="13.5" customHeight="1">
      <c r="A222">
        <f t="shared" si="2"/>
        <v>220</v>
      </c>
      <c r="B222" s="114"/>
      <c r="C222" s="51">
        <v>5</v>
      </c>
      <c r="D222" s="3">
        <v>4.3</v>
      </c>
      <c r="E222" s="3">
        <v>1.8</v>
      </c>
      <c r="F222" s="3">
        <v>2.1</v>
      </c>
      <c r="G222" s="3">
        <v>1.9</v>
      </c>
      <c r="H222" s="3">
        <v>2</v>
      </c>
      <c r="I222" s="3">
        <v>2.2999999999999998</v>
      </c>
      <c r="J222" s="3">
        <v>2.5</v>
      </c>
      <c r="K222" s="3">
        <v>3</v>
      </c>
      <c r="L222" s="3">
        <v>2.1</v>
      </c>
      <c r="M222" s="3">
        <v>3</v>
      </c>
      <c r="N222" s="3">
        <v>3.6</v>
      </c>
      <c r="O222" s="3">
        <v>2.6</v>
      </c>
      <c r="P222" s="3">
        <v>3.9</v>
      </c>
      <c r="Q222" s="3">
        <v>18.5</v>
      </c>
      <c r="R222" s="3">
        <v>5.9</v>
      </c>
      <c r="S222" s="3">
        <v>1.1000000000000001</v>
      </c>
      <c r="T222" s="3">
        <v>45.8</v>
      </c>
      <c r="U222" s="3">
        <v>10.3</v>
      </c>
      <c r="V222" s="3">
        <v>54.6</v>
      </c>
      <c r="W222" s="3">
        <v>54</v>
      </c>
      <c r="X222" s="3">
        <v>10.7</v>
      </c>
      <c r="Y222" s="3">
        <v>7.5</v>
      </c>
      <c r="Z222" s="3">
        <v>4.7</v>
      </c>
      <c r="AA222" s="3">
        <v>3.9</v>
      </c>
      <c r="AB222" s="3">
        <v>2.6</v>
      </c>
      <c r="AC222" s="3">
        <v>2.6</v>
      </c>
      <c r="AD222" s="3">
        <v>2.9</v>
      </c>
      <c r="AE222" s="3">
        <v>3.2</v>
      </c>
      <c r="AF222" s="3">
        <v>1.7</v>
      </c>
      <c r="AG222" s="3">
        <v>1.4</v>
      </c>
      <c r="AH222" s="3">
        <v>3.3</v>
      </c>
      <c r="AI222" s="3">
        <v>1.4</v>
      </c>
      <c r="AJ222" s="3">
        <v>36.9</v>
      </c>
      <c r="AK222" s="3">
        <v>9.1999999999999993</v>
      </c>
      <c r="AL222" s="3">
        <v>3.5</v>
      </c>
      <c r="AM222" s="3">
        <v>5</v>
      </c>
      <c r="AN222" s="3">
        <v>5.2</v>
      </c>
      <c r="AO222" s="3">
        <v>3.3</v>
      </c>
      <c r="AP222" s="3">
        <v>2.4</v>
      </c>
      <c r="AQ222" s="3">
        <v>1.7</v>
      </c>
      <c r="AR222" s="3">
        <v>2.5</v>
      </c>
      <c r="AS222" s="3">
        <v>3.3</v>
      </c>
      <c r="AT222" s="3">
        <v>3.4</v>
      </c>
      <c r="AU222" s="3">
        <v>3.9</v>
      </c>
      <c r="AV222" s="3">
        <v>5.6</v>
      </c>
      <c r="AW222" s="3">
        <v>3.9</v>
      </c>
      <c r="AX222" s="3">
        <v>4.0999999999999996</v>
      </c>
      <c r="AY222" s="3">
        <v>8</v>
      </c>
      <c r="AZ222" s="3">
        <v>10.9</v>
      </c>
      <c r="BA222" s="3">
        <v>3</v>
      </c>
      <c r="BB222" s="3">
        <v>6</v>
      </c>
      <c r="BC222" s="73">
        <v>5.5</v>
      </c>
    </row>
    <row r="223" spans="1:56" ht="13.5" customHeight="1">
      <c r="A223">
        <f t="shared" si="2"/>
        <v>221</v>
      </c>
      <c r="B223" s="114"/>
      <c r="C223" s="51">
        <v>6</v>
      </c>
      <c r="D223" s="3">
        <v>4.2</v>
      </c>
      <c r="E223" s="3">
        <v>1.7</v>
      </c>
      <c r="F223" s="3">
        <v>1.8</v>
      </c>
      <c r="G223" s="3">
        <v>2</v>
      </c>
      <c r="H223" s="3">
        <v>1.8</v>
      </c>
      <c r="I223" s="3">
        <v>2.2999999999999998</v>
      </c>
      <c r="J223" s="3">
        <v>2.6</v>
      </c>
      <c r="K223" s="3">
        <v>2.6</v>
      </c>
      <c r="L223" s="3">
        <v>1.6</v>
      </c>
      <c r="M223" s="3">
        <v>3.5</v>
      </c>
      <c r="N223" s="3">
        <v>3.2</v>
      </c>
      <c r="O223" s="3">
        <v>2.4</v>
      </c>
      <c r="P223" s="3">
        <v>3.3</v>
      </c>
      <c r="Q223" s="3">
        <v>18.5</v>
      </c>
      <c r="R223" s="3">
        <v>5.8</v>
      </c>
      <c r="S223" s="3">
        <v>1.4</v>
      </c>
      <c r="T223" s="3">
        <v>35.799999999999997</v>
      </c>
      <c r="U223" s="3">
        <v>11</v>
      </c>
      <c r="V223" s="3">
        <v>58</v>
      </c>
      <c r="W223" s="3">
        <v>48.4</v>
      </c>
      <c r="X223" s="3">
        <v>12.8</v>
      </c>
      <c r="Y223" s="3">
        <v>7.3</v>
      </c>
      <c r="Z223" s="3">
        <v>4.7</v>
      </c>
      <c r="AA223" s="3">
        <v>3.9</v>
      </c>
      <c r="AB223" s="3">
        <v>2.6</v>
      </c>
      <c r="AC223" s="3">
        <v>2.2999999999999998</v>
      </c>
      <c r="AD223" s="3">
        <v>2.9</v>
      </c>
      <c r="AE223" s="3">
        <v>3</v>
      </c>
      <c r="AF223" s="3">
        <v>1.6</v>
      </c>
      <c r="AG223" s="3">
        <v>1.4</v>
      </c>
      <c r="AH223" s="3">
        <v>3.2</v>
      </c>
      <c r="AI223" s="3">
        <v>0.9</v>
      </c>
      <c r="AJ223" s="3">
        <v>37.299999999999997</v>
      </c>
      <c r="AK223" s="3">
        <v>9.3000000000000007</v>
      </c>
      <c r="AL223" s="3">
        <v>3.5</v>
      </c>
      <c r="AM223" s="3">
        <v>5</v>
      </c>
      <c r="AN223" s="3">
        <v>4.8</v>
      </c>
      <c r="AO223" s="3">
        <v>2.1</v>
      </c>
      <c r="AP223" s="3">
        <v>2.4</v>
      </c>
      <c r="AQ223" s="3">
        <v>1.7</v>
      </c>
      <c r="AR223" s="3">
        <v>2.5</v>
      </c>
      <c r="AS223" s="3">
        <v>3.3</v>
      </c>
      <c r="AT223" s="3">
        <v>3.4</v>
      </c>
      <c r="AU223" s="3">
        <v>3.9</v>
      </c>
      <c r="AV223" s="3">
        <v>5.6</v>
      </c>
      <c r="AW223" s="3">
        <v>3.9</v>
      </c>
      <c r="AX223" s="3">
        <v>4</v>
      </c>
      <c r="AY223" s="3">
        <v>8</v>
      </c>
      <c r="AZ223" s="3">
        <v>10.8</v>
      </c>
      <c r="BA223" s="3">
        <v>3</v>
      </c>
      <c r="BB223" s="3">
        <v>6</v>
      </c>
      <c r="BC223" s="73">
        <v>5</v>
      </c>
    </row>
    <row r="224" spans="1:56" ht="13.5" customHeight="1">
      <c r="A224">
        <f t="shared" si="2"/>
        <v>222</v>
      </c>
      <c r="B224" s="114"/>
      <c r="C224" s="51">
        <v>7</v>
      </c>
      <c r="D224" s="3">
        <v>4</v>
      </c>
      <c r="E224" s="3">
        <v>1.6</v>
      </c>
      <c r="F224" s="3">
        <v>1.3</v>
      </c>
      <c r="G224" s="3">
        <v>1.7</v>
      </c>
      <c r="H224" s="3">
        <v>1.3</v>
      </c>
      <c r="I224" s="3">
        <v>1.7</v>
      </c>
      <c r="J224" s="3">
        <v>2.6</v>
      </c>
      <c r="K224" s="3">
        <v>2.6</v>
      </c>
      <c r="L224" s="3">
        <v>1.5</v>
      </c>
      <c r="M224" s="3">
        <v>3.7</v>
      </c>
      <c r="N224" s="3">
        <v>3.2</v>
      </c>
      <c r="O224" s="3">
        <v>2.2999999999999998</v>
      </c>
      <c r="P224" s="3">
        <v>2.7</v>
      </c>
      <c r="Q224" s="3">
        <v>18.8</v>
      </c>
      <c r="R224" s="3">
        <v>5.6</v>
      </c>
      <c r="S224" s="3">
        <v>1.5</v>
      </c>
      <c r="T224" s="3">
        <v>41.6</v>
      </c>
      <c r="U224" s="3">
        <v>10.8</v>
      </c>
      <c r="V224" s="3">
        <v>58</v>
      </c>
      <c r="W224" s="3">
        <v>56.4</v>
      </c>
      <c r="X224" s="3">
        <v>10.3</v>
      </c>
      <c r="Y224" s="3">
        <v>7.3</v>
      </c>
      <c r="Z224" s="3">
        <v>4.8</v>
      </c>
      <c r="AA224" s="3">
        <v>3.9</v>
      </c>
      <c r="AB224" s="3">
        <v>2.8</v>
      </c>
      <c r="AC224" s="3">
        <v>2.6</v>
      </c>
      <c r="AD224" s="3">
        <v>3</v>
      </c>
      <c r="AE224" s="3">
        <v>3.1</v>
      </c>
      <c r="AF224" s="3">
        <v>2.1</v>
      </c>
      <c r="AG224" s="3">
        <v>1.4</v>
      </c>
      <c r="AH224" s="3">
        <v>3.2</v>
      </c>
      <c r="AI224" s="3">
        <v>0.8</v>
      </c>
      <c r="AJ224" s="3">
        <v>36.700000000000003</v>
      </c>
      <c r="AK224" s="3">
        <v>9.4</v>
      </c>
      <c r="AL224" s="3">
        <v>3.5</v>
      </c>
      <c r="AM224" s="3">
        <v>5.4</v>
      </c>
      <c r="AN224" s="3">
        <v>4.9000000000000004</v>
      </c>
      <c r="AO224" s="3">
        <v>2.1</v>
      </c>
      <c r="AP224" s="3">
        <v>2.4</v>
      </c>
      <c r="AQ224" s="3">
        <v>1.7</v>
      </c>
      <c r="AR224" s="3">
        <v>2.5</v>
      </c>
      <c r="AS224" s="3">
        <v>3.3</v>
      </c>
      <c r="AT224" s="3">
        <v>3.4</v>
      </c>
      <c r="AU224" s="3">
        <v>3.9</v>
      </c>
      <c r="AV224" s="3">
        <v>5.5</v>
      </c>
      <c r="AW224" s="3">
        <v>3.5</v>
      </c>
      <c r="AX224" s="3">
        <v>4.0999999999999996</v>
      </c>
      <c r="AY224" s="3">
        <v>8</v>
      </c>
      <c r="AZ224" s="3">
        <v>10.7</v>
      </c>
      <c r="BA224" s="3">
        <v>3</v>
      </c>
      <c r="BB224" s="3">
        <v>6</v>
      </c>
      <c r="BC224" s="73">
        <v>4.9000000000000004</v>
      </c>
    </row>
    <row r="225" spans="1:55" ht="13.5" customHeight="1">
      <c r="A225">
        <f t="shared" si="2"/>
        <v>223</v>
      </c>
      <c r="B225" s="114"/>
      <c r="C225" s="51">
        <v>8</v>
      </c>
      <c r="D225" s="3">
        <v>3.9</v>
      </c>
      <c r="E225" s="3">
        <v>1.4</v>
      </c>
      <c r="F225" s="3">
        <v>1.3</v>
      </c>
      <c r="G225" s="3">
        <v>1.6</v>
      </c>
      <c r="H225" s="3">
        <v>1.1000000000000001</v>
      </c>
      <c r="I225" s="3">
        <v>1.6</v>
      </c>
      <c r="J225" s="3">
        <v>2.4</v>
      </c>
      <c r="K225" s="3">
        <v>2.2000000000000002</v>
      </c>
      <c r="L225" s="3">
        <v>1.4</v>
      </c>
      <c r="M225" s="3">
        <v>3.6</v>
      </c>
      <c r="N225" s="3">
        <v>3.1</v>
      </c>
      <c r="O225" s="3">
        <v>2.2999999999999998</v>
      </c>
      <c r="P225" s="3">
        <v>2.4</v>
      </c>
      <c r="Q225" s="3">
        <v>19.100000000000001</v>
      </c>
      <c r="R225" s="3">
        <v>5.5</v>
      </c>
      <c r="S225" s="3">
        <v>0.9</v>
      </c>
      <c r="T225" s="3">
        <v>38.5</v>
      </c>
      <c r="U225" s="3">
        <v>10.8</v>
      </c>
      <c r="V225" s="3">
        <v>58</v>
      </c>
      <c r="W225" s="3">
        <v>60.1</v>
      </c>
      <c r="X225" s="3">
        <v>10.5</v>
      </c>
      <c r="Y225" s="3">
        <v>7.4</v>
      </c>
      <c r="Z225" s="3">
        <v>4.7</v>
      </c>
      <c r="AA225" s="3">
        <v>3.9</v>
      </c>
      <c r="AB225" s="3">
        <v>2.7</v>
      </c>
      <c r="AC225" s="3">
        <v>2.6</v>
      </c>
      <c r="AD225" s="3">
        <v>3</v>
      </c>
      <c r="AE225" s="3">
        <v>3</v>
      </c>
      <c r="AF225" s="3">
        <v>2.2000000000000002</v>
      </c>
      <c r="AG225" s="3">
        <v>1.4</v>
      </c>
      <c r="AH225" s="3">
        <v>2.9</v>
      </c>
      <c r="AI225" s="3">
        <v>0.5</v>
      </c>
      <c r="AJ225" s="3">
        <v>35.6</v>
      </c>
      <c r="AK225" s="3">
        <v>9.4</v>
      </c>
      <c r="AL225" s="3">
        <v>3.7</v>
      </c>
      <c r="AM225" s="3">
        <v>5.4</v>
      </c>
      <c r="AN225" s="3">
        <v>5</v>
      </c>
      <c r="AO225" s="3">
        <v>2.2999999999999998</v>
      </c>
      <c r="AP225" s="3">
        <v>2.4</v>
      </c>
      <c r="AQ225" s="3">
        <v>1.8</v>
      </c>
      <c r="AR225" s="3">
        <v>2.5</v>
      </c>
      <c r="AS225" s="3">
        <v>3.3</v>
      </c>
      <c r="AT225" s="3">
        <v>3.4</v>
      </c>
      <c r="AU225" s="3">
        <v>3.9</v>
      </c>
      <c r="AV225" s="3">
        <v>5.5</v>
      </c>
      <c r="AW225" s="3">
        <v>3.4</v>
      </c>
      <c r="AX225" s="3">
        <v>4.3</v>
      </c>
      <c r="AY225" s="3">
        <v>8</v>
      </c>
      <c r="AZ225" s="3">
        <v>10.7</v>
      </c>
      <c r="BA225" s="3">
        <v>3</v>
      </c>
      <c r="BB225" s="3">
        <v>5.9</v>
      </c>
      <c r="BC225" s="73">
        <v>5</v>
      </c>
    </row>
    <row r="226" spans="1:55" ht="13.5" customHeight="1">
      <c r="A226">
        <f t="shared" si="2"/>
        <v>224</v>
      </c>
      <c r="B226" s="114"/>
      <c r="C226" s="51">
        <v>9</v>
      </c>
      <c r="D226" s="3">
        <v>3.8</v>
      </c>
      <c r="E226" s="3">
        <v>1.4</v>
      </c>
      <c r="F226" s="3">
        <v>1</v>
      </c>
      <c r="G226" s="3">
        <v>1.6</v>
      </c>
      <c r="H226" s="3">
        <v>1.1000000000000001</v>
      </c>
      <c r="I226" s="3">
        <v>1.3</v>
      </c>
      <c r="J226" s="3">
        <v>2.4</v>
      </c>
      <c r="K226" s="3">
        <v>2.1</v>
      </c>
      <c r="L226" s="3">
        <v>1.3</v>
      </c>
      <c r="M226" s="3">
        <v>3.6</v>
      </c>
      <c r="N226" s="3">
        <v>2.9</v>
      </c>
      <c r="O226" s="3">
        <v>2.2000000000000002</v>
      </c>
      <c r="P226" s="3">
        <v>1.3</v>
      </c>
      <c r="Q226" s="3">
        <v>19.3</v>
      </c>
      <c r="R226" s="3">
        <v>5.5</v>
      </c>
      <c r="S226" s="3">
        <v>0.7</v>
      </c>
      <c r="T226" s="3">
        <v>47.8</v>
      </c>
      <c r="U226" s="3">
        <v>10.3</v>
      </c>
      <c r="V226" s="3">
        <v>56.5</v>
      </c>
      <c r="W226" s="3">
        <v>52.8</v>
      </c>
      <c r="X226" s="3">
        <v>9.8000000000000007</v>
      </c>
      <c r="Y226" s="3">
        <v>8.6999999999999993</v>
      </c>
      <c r="Z226" s="3">
        <v>4.9000000000000004</v>
      </c>
      <c r="AA226" s="3">
        <v>3.9</v>
      </c>
      <c r="AB226" s="3">
        <v>2.6</v>
      </c>
      <c r="AC226" s="3">
        <v>2.4</v>
      </c>
      <c r="AD226" s="3">
        <v>3</v>
      </c>
      <c r="AE226" s="3">
        <v>6.8</v>
      </c>
      <c r="AF226" s="3">
        <v>2.2000000000000002</v>
      </c>
      <c r="AG226" s="3">
        <v>1.9</v>
      </c>
      <c r="AH226" s="3">
        <v>2.9</v>
      </c>
      <c r="AI226" s="3">
        <v>0.7</v>
      </c>
      <c r="AJ226" s="3">
        <v>34.6</v>
      </c>
      <c r="AK226" s="3">
        <v>9.4</v>
      </c>
      <c r="AL226" s="3">
        <v>3.5</v>
      </c>
      <c r="AM226" s="3">
        <v>5.7</v>
      </c>
      <c r="AN226" s="3">
        <v>6</v>
      </c>
      <c r="AO226" s="3">
        <v>2.4</v>
      </c>
      <c r="AP226" s="3">
        <v>2.4</v>
      </c>
      <c r="AQ226" s="3">
        <v>1.9</v>
      </c>
      <c r="AR226" s="3">
        <v>2.5</v>
      </c>
      <c r="AS226" s="3">
        <v>3.3</v>
      </c>
      <c r="AT226" s="3">
        <v>3.3</v>
      </c>
      <c r="AU226" s="3">
        <v>3.9</v>
      </c>
      <c r="AV226" s="3">
        <v>5.5</v>
      </c>
      <c r="AW226" s="3">
        <v>3.4</v>
      </c>
      <c r="AX226" s="3">
        <v>4.2</v>
      </c>
      <c r="AY226" s="3">
        <v>8</v>
      </c>
      <c r="AZ226" s="3">
        <v>10.7</v>
      </c>
      <c r="BA226" s="3">
        <v>3</v>
      </c>
      <c r="BB226" s="3">
        <v>6</v>
      </c>
      <c r="BC226" s="73">
        <v>4.8</v>
      </c>
    </row>
    <row r="227" spans="1:55" ht="13.5" customHeight="1">
      <c r="A227">
        <f t="shared" si="2"/>
        <v>225</v>
      </c>
      <c r="B227" s="114"/>
      <c r="C227" s="51">
        <v>10</v>
      </c>
      <c r="D227" s="3">
        <v>3.8</v>
      </c>
      <c r="E227" s="3">
        <v>1.3</v>
      </c>
      <c r="F227" s="3">
        <v>0.9</v>
      </c>
      <c r="G227" s="3">
        <v>1</v>
      </c>
      <c r="H227" s="3">
        <v>0.6</v>
      </c>
      <c r="I227" s="3">
        <v>1</v>
      </c>
      <c r="J227" s="3">
        <v>2</v>
      </c>
      <c r="K227" s="3">
        <v>1.9</v>
      </c>
      <c r="L227" s="3">
        <v>1.3</v>
      </c>
      <c r="M227" s="3">
        <v>3.2</v>
      </c>
      <c r="N227" s="3">
        <v>2.6</v>
      </c>
      <c r="O227" s="3">
        <v>2.1</v>
      </c>
      <c r="P227" s="3">
        <v>1.2</v>
      </c>
      <c r="Q227" s="3">
        <v>19.600000000000001</v>
      </c>
      <c r="R227" s="3">
        <v>5.5</v>
      </c>
      <c r="S227" s="3">
        <v>1</v>
      </c>
      <c r="T227" s="3">
        <v>49.5</v>
      </c>
      <c r="U227" s="3">
        <v>11.5</v>
      </c>
      <c r="V227" s="3">
        <v>56</v>
      </c>
      <c r="W227" s="3">
        <v>52.6</v>
      </c>
      <c r="X227" s="3">
        <v>10.4</v>
      </c>
      <c r="Y227" s="3">
        <v>8.1</v>
      </c>
      <c r="Z227" s="3">
        <v>4.5</v>
      </c>
      <c r="AA227" s="3">
        <v>3.8</v>
      </c>
      <c r="AB227" s="3">
        <v>2.9</v>
      </c>
      <c r="AC227" s="3">
        <v>2.6</v>
      </c>
      <c r="AD227" s="3">
        <v>3</v>
      </c>
      <c r="AE227" s="3">
        <v>7.3</v>
      </c>
      <c r="AF227" s="3">
        <v>3</v>
      </c>
      <c r="AG227" s="3">
        <v>2.4</v>
      </c>
      <c r="AH227" s="3">
        <v>3.9</v>
      </c>
      <c r="AI227" s="3">
        <v>3.8</v>
      </c>
      <c r="AJ227" s="3">
        <v>34.799999999999997</v>
      </c>
      <c r="AK227" s="3">
        <v>11.5</v>
      </c>
      <c r="AL227" s="3">
        <v>3.6</v>
      </c>
      <c r="AM227" s="3">
        <v>5.7</v>
      </c>
      <c r="AN227" s="3">
        <v>7.7</v>
      </c>
      <c r="AO227" s="3">
        <v>2.1</v>
      </c>
      <c r="AP227" s="3">
        <v>2.4</v>
      </c>
      <c r="AQ227" s="3">
        <v>1.9</v>
      </c>
      <c r="AR227" s="3">
        <v>3.5</v>
      </c>
      <c r="AS227" s="3">
        <v>3.3</v>
      </c>
      <c r="AT227" s="3">
        <v>3.3</v>
      </c>
      <c r="AU227" s="3">
        <v>3.8</v>
      </c>
      <c r="AV227" s="3">
        <v>5.5</v>
      </c>
      <c r="AW227" s="3">
        <v>3.4</v>
      </c>
      <c r="AX227" s="3">
        <v>4.3</v>
      </c>
      <c r="AY227" s="3">
        <v>8</v>
      </c>
      <c r="AZ227" s="3">
        <v>10.7</v>
      </c>
      <c r="BA227" s="3">
        <v>3</v>
      </c>
      <c r="BB227" s="3">
        <v>5.8</v>
      </c>
      <c r="BC227" s="73">
        <v>4.9000000000000004</v>
      </c>
    </row>
    <row r="228" spans="1:55" ht="13.5" customHeight="1">
      <c r="A228">
        <f t="shared" si="2"/>
        <v>226</v>
      </c>
      <c r="B228" s="114"/>
      <c r="C228" s="51">
        <v>12</v>
      </c>
      <c r="D228" s="3">
        <v>3.5</v>
      </c>
      <c r="E228" s="3">
        <v>1.3</v>
      </c>
      <c r="F228" s="3">
        <v>0.4</v>
      </c>
      <c r="G228" s="3">
        <v>0.2</v>
      </c>
      <c r="H228" s="3">
        <v>0.7</v>
      </c>
      <c r="I228" s="3">
        <v>0.9</v>
      </c>
      <c r="J228" s="3">
        <v>1.4</v>
      </c>
      <c r="K228" s="3">
        <v>1.2</v>
      </c>
      <c r="L228" s="3">
        <v>1</v>
      </c>
      <c r="M228" s="3">
        <v>1.6</v>
      </c>
      <c r="N228" s="3">
        <v>2.5</v>
      </c>
      <c r="O228" s="3">
        <v>1.7</v>
      </c>
      <c r="P228" s="3">
        <v>1</v>
      </c>
      <c r="Q228" s="3">
        <v>19.7</v>
      </c>
      <c r="R228" s="3">
        <v>5.8</v>
      </c>
      <c r="S228" s="3">
        <v>1</v>
      </c>
      <c r="T228" s="3">
        <v>42.7</v>
      </c>
      <c r="U228" s="3">
        <v>11.9</v>
      </c>
      <c r="V228" s="3">
        <v>70</v>
      </c>
      <c r="W228" s="3">
        <v>54.5</v>
      </c>
      <c r="X228" s="3">
        <v>13.1</v>
      </c>
      <c r="Y228" s="3">
        <v>10.4</v>
      </c>
      <c r="Z228" s="3">
        <v>4</v>
      </c>
      <c r="AA228" s="3">
        <v>3.6</v>
      </c>
      <c r="AB228" s="3">
        <v>2.7</v>
      </c>
      <c r="AC228" s="3">
        <v>2.1</v>
      </c>
      <c r="AD228" s="3">
        <v>2.2000000000000002</v>
      </c>
      <c r="AE228" s="3">
        <v>7.6</v>
      </c>
      <c r="AF228" s="3">
        <v>3.5</v>
      </c>
      <c r="AG228" s="3">
        <v>4.0999999999999996</v>
      </c>
      <c r="AH228" s="3">
        <v>4.4000000000000004</v>
      </c>
      <c r="AI228" s="3">
        <v>2</v>
      </c>
      <c r="AJ228" s="3">
        <v>34.299999999999997</v>
      </c>
      <c r="AK228" s="3">
        <v>11.8</v>
      </c>
      <c r="AL228" s="3">
        <v>3.7</v>
      </c>
      <c r="AM228" s="3">
        <v>5.0999999999999996</v>
      </c>
      <c r="AN228" s="3">
        <v>3.5</v>
      </c>
      <c r="AO228" s="3">
        <v>2.5</v>
      </c>
      <c r="AP228" s="3">
        <v>4.3</v>
      </c>
      <c r="AQ228" s="3">
        <v>1.9</v>
      </c>
      <c r="AR228" s="3">
        <v>3.9</v>
      </c>
      <c r="AS228" s="3">
        <v>3.3</v>
      </c>
      <c r="AT228" s="3">
        <v>3.2</v>
      </c>
      <c r="AU228" s="3">
        <v>3.8</v>
      </c>
      <c r="AV228" s="3">
        <v>5.5</v>
      </c>
      <c r="AW228" s="3">
        <v>3.8</v>
      </c>
      <c r="AX228" s="3">
        <v>4.2</v>
      </c>
      <c r="AY228" s="3">
        <v>8</v>
      </c>
      <c r="AZ228" s="3">
        <v>10.6</v>
      </c>
      <c r="BA228" s="3">
        <v>3</v>
      </c>
      <c r="BB228" s="3">
        <v>5.8</v>
      </c>
      <c r="BC228" s="73">
        <v>4.9000000000000004</v>
      </c>
    </row>
    <row r="229" spans="1:55" ht="13.5" customHeight="1">
      <c r="A229">
        <f t="shared" si="2"/>
        <v>227</v>
      </c>
      <c r="B229" s="114"/>
      <c r="C229" s="51">
        <v>14</v>
      </c>
      <c r="D229" s="3">
        <v>3.5</v>
      </c>
      <c r="E229" s="3">
        <v>3</v>
      </c>
      <c r="F229" s="3">
        <v>0.3</v>
      </c>
      <c r="G229" s="3">
        <v>0.2</v>
      </c>
      <c r="H229" s="3">
        <v>0.6</v>
      </c>
      <c r="I229" s="3">
        <v>0.6</v>
      </c>
      <c r="J229" s="3">
        <v>1.6</v>
      </c>
      <c r="K229" s="3">
        <v>0.8</v>
      </c>
      <c r="L229" s="3">
        <v>1</v>
      </c>
      <c r="M229" s="3">
        <v>1.5</v>
      </c>
      <c r="N229" s="3">
        <v>1.5</v>
      </c>
      <c r="O229" s="3">
        <v>2.2000000000000002</v>
      </c>
      <c r="P229" s="3">
        <v>1</v>
      </c>
      <c r="Q229" s="3">
        <v>20.399999999999999</v>
      </c>
      <c r="R229" s="3">
        <v>7.1</v>
      </c>
      <c r="S229" s="3">
        <v>1.2</v>
      </c>
      <c r="T229" s="3">
        <v>49.1</v>
      </c>
      <c r="U229" s="3">
        <v>16.899999999999999</v>
      </c>
      <c r="V229" s="3">
        <v>72</v>
      </c>
      <c r="W229" s="3">
        <v>54.8</v>
      </c>
      <c r="X229" s="3">
        <v>19.7</v>
      </c>
      <c r="Y229" s="3">
        <v>14.6</v>
      </c>
      <c r="Z229" s="3">
        <v>5.5</v>
      </c>
      <c r="AA229" s="3">
        <v>3.7</v>
      </c>
      <c r="AB229" s="3">
        <v>2.4</v>
      </c>
      <c r="AC229" s="3">
        <v>2.1</v>
      </c>
      <c r="AD229" s="3">
        <v>1</v>
      </c>
      <c r="AE229" s="3">
        <v>10.1</v>
      </c>
      <c r="AF229" s="3">
        <v>4.3</v>
      </c>
      <c r="AG229" s="3">
        <v>5.3</v>
      </c>
      <c r="AH229" s="3">
        <v>5.2</v>
      </c>
      <c r="AI229" s="3">
        <v>3</v>
      </c>
      <c r="AJ229" s="3">
        <v>34</v>
      </c>
      <c r="AK229" s="3">
        <v>12.4</v>
      </c>
      <c r="AL229" s="3">
        <v>3.8</v>
      </c>
      <c r="AM229" s="3">
        <v>5</v>
      </c>
      <c r="AN229" s="3">
        <v>3.5</v>
      </c>
      <c r="AO229" s="3">
        <v>2.9</v>
      </c>
      <c r="AP229" s="3">
        <v>4.3</v>
      </c>
      <c r="AQ229" s="3">
        <v>1.9</v>
      </c>
      <c r="AR229" s="3">
        <v>3.9</v>
      </c>
      <c r="AS229" s="3">
        <v>3.3</v>
      </c>
      <c r="AT229" s="3">
        <v>3.2</v>
      </c>
      <c r="AU229" s="3">
        <v>3.8</v>
      </c>
      <c r="AV229" s="3">
        <v>5.5</v>
      </c>
      <c r="AW229" s="3">
        <v>4</v>
      </c>
      <c r="AX229" s="3">
        <v>4</v>
      </c>
      <c r="AY229" s="3">
        <v>8.3000000000000007</v>
      </c>
      <c r="AZ229" s="3">
        <v>10.6</v>
      </c>
      <c r="BA229" s="3">
        <v>3.2</v>
      </c>
      <c r="BB229" s="3">
        <v>5.8</v>
      </c>
      <c r="BC229" s="73">
        <v>5</v>
      </c>
    </row>
    <row r="230" spans="1:55" ht="13.5" customHeight="1">
      <c r="A230">
        <f t="shared" si="2"/>
        <v>228</v>
      </c>
      <c r="B230" s="114"/>
      <c r="C230" s="51">
        <v>16</v>
      </c>
      <c r="D230" s="3">
        <v>3.5</v>
      </c>
      <c r="E230" s="3">
        <v>3.1</v>
      </c>
      <c r="F230" s="3">
        <v>0.3</v>
      </c>
      <c r="G230" s="3">
        <v>0.2</v>
      </c>
      <c r="H230" s="3">
        <v>0.3</v>
      </c>
      <c r="I230" s="3">
        <v>0.6</v>
      </c>
      <c r="J230" s="3">
        <v>1.1000000000000001</v>
      </c>
      <c r="K230" s="3">
        <v>0.6</v>
      </c>
      <c r="L230" s="3">
        <v>0.7</v>
      </c>
      <c r="M230" s="3">
        <v>1</v>
      </c>
      <c r="N230" s="3">
        <v>1.3</v>
      </c>
      <c r="O230" s="3">
        <v>2.6</v>
      </c>
      <c r="P230" s="3">
        <v>1.6</v>
      </c>
      <c r="Q230" s="3">
        <v>20.9</v>
      </c>
      <c r="R230" s="3">
        <v>7.5</v>
      </c>
      <c r="S230" s="3">
        <v>2.9</v>
      </c>
      <c r="T230" s="3">
        <v>39.5</v>
      </c>
      <c r="U230" s="3">
        <v>20.8</v>
      </c>
      <c r="V230" s="3">
        <v>76</v>
      </c>
      <c r="W230" s="3">
        <v>56.7</v>
      </c>
      <c r="X230" s="3">
        <v>27.5</v>
      </c>
      <c r="Y230" s="3">
        <v>19</v>
      </c>
      <c r="Z230" s="3">
        <v>6.6</v>
      </c>
      <c r="AA230" s="3">
        <v>5.2</v>
      </c>
      <c r="AB230" s="3">
        <v>2.2000000000000002</v>
      </c>
      <c r="AC230" s="3">
        <v>2.1</v>
      </c>
      <c r="AD230" s="3">
        <v>1</v>
      </c>
      <c r="AE230" s="3">
        <v>12.5</v>
      </c>
      <c r="AF230" s="3">
        <v>4.8</v>
      </c>
      <c r="AG230" s="3">
        <v>5.7</v>
      </c>
      <c r="AH230" s="3">
        <v>6.4</v>
      </c>
      <c r="AI230" s="3">
        <v>3.4</v>
      </c>
      <c r="AJ230" s="3">
        <v>34.700000000000003</v>
      </c>
      <c r="AK230" s="3">
        <v>12.6</v>
      </c>
      <c r="AL230" s="3">
        <v>4.3</v>
      </c>
      <c r="AM230" s="3">
        <v>4.5999999999999996</v>
      </c>
      <c r="AN230" s="3">
        <v>3.7</v>
      </c>
      <c r="AO230" s="3">
        <v>3.2</v>
      </c>
      <c r="AP230" s="3">
        <v>4.5</v>
      </c>
      <c r="AQ230" s="3">
        <v>2.1</v>
      </c>
      <c r="AR230" s="3">
        <v>4</v>
      </c>
      <c r="AS230" s="3">
        <v>3.3</v>
      </c>
      <c r="AT230" s="3">
        <v>3.1</v>
      </c>
      <c r="AU230" s="3">
        <v>3.8</v>
      </c>
      <c r="AV230" s="3">
        <v>5.5</v>
      </c>
      <c r="AW230" s="3">
        <v>5</v>
      </c>
      <c r="AX230" s="3">
        <v>4.2</v>
      </c>
      <c r="AY230" s="3">
        <v>8.4</v>
      </c>
      <c r="AZ230" s="3">
        <v>10.6</v>
      </c>
      <c r="BA230" s="3">
        <v>3.2</v>
      </c>
      <c r="BB230" s="3">
        <v>5.2</v>
      </c>
      <c r="BC230" s="73">
        <v>5.0999999999999996</v>
      </c>
    </row>
    <row r="231" spans="1:55" ht="13.5" customHeight="1">
      <c r="A231">
        <f t="shared" si="2"/>
        <v>229</v>
      </c>
      <c r="B231" s="114"/>
      <c r="C231" s="51">
        <v>18</v>
      </c>
      <c r="D231" s="3">
        <v>3.4</v>
      </c>
      <c r="E231" s="3">
        <v>2.8</v>
      </c>
      <c r="F231" s="3">
        <v>0.3</v>
      </c>
      <c r="G231" s="3">
        <v>0.2</v>
      </c>
      <c r="H231" s="3">
        <v>0.4</v>
      </c>
      <c r="I231" s="3">
        <v>0.9</v>
      </c>
      <c r="J231" s="3">
        <v>1.8</v>
      </c>
      <c r="K231" s="3">
        <v>1.2</v>
      </c>
      <c r="L231" s="3">
        <v>1.1000000000000001</v>
      </c>
      <c r="M231" s="3">
        <v>1.4</v>
      </c>
      <c r="N231" s="3">
        <v>1.2</v>
      </c>
      <c r="O231" s="3">
        <v>3.2</v>
      </c>
      <c r="P231" s="3">
        <v>2.6</v>
      </c>
      <c r="Q231" s="3">
        <v>20</v>
      </c>
      <c r="R231" s="3">
        <v>9</v>
      </c>
      <c r="S231" s="3">
        <v>5.5</v>
      </c>
      <c r="T231" s="3">
        <v>38.6</v>
      </c>
      <c r="U231" s="3">
        <v>21.5</v>
      </c>
      <c r="V231" s="3">
        <v>63</v>
      </c>
      <c r="W231" s="3">
        <v>66</v>
      </c>
      <c r="X231" s="3">
        <v>38.299999999999997</v>
      </c>
      <c r="Y231" s="3">
        <v>19.399999999999999</v>
      </c>
      <c r="Z231" s="3">
        <v>7.1</v>
      </c>
      <c r="AA231" s="3">
        <v>5.2</v>
      </c>
      <c r="AB231" s="3">
        <v>2.2000000000000002</v>
      </c>
      <c r="AC231" s="3">
        <v>3.4</v>
      </c>
      <c r="AD231" s="3">
        <v>1.7</v>
      </c>
      <c r="AE231" s="3">
        <v>15.3</v>
      </c>
      <c r="AF231" s="3">
        <v>4.9000000000000004</v>
      </c>
      <c r="AG231" s="3">
        <v>6.5</v>
      </c>
      <c r="AH231" s="3">
        <v>6.4</v>
      </c>
      <c r="AI231" s="3">
        <v>3.8</v>
      </c>
      <c r="AJ231" s="3">
        <v>35</v>
      </c>
      <c r="AK231" s="3">
        <v>13.1</v>
      </c>
      <c r="AL231" s="3">
        <v>5.0999999999999996</v>
      </c>
      <c r="AM231" s="3">
        <v>4.5999999999999996</v>
      </c>
      <c r="AN231" s="3">
        <v>3.8</v>
      </c>
      <c r="AO231" s="3">
        <v>4.5999999999999996</v>
      </c>
      <c r="AP231" s="3">
        <v>4.5</v>
      </c>
      <c r="AQ231" s="3">
        <v>2.2000000000000002</v>
      </c>
      <c r="AR231" s="3">
        <v>4</v>
      </c>
      <c r="AS231" s="3">
        <v>3.2</v>
      </c>
      <c r="AT231" s="3">
        <v>3.1</v>
      </c>
      <c r="AU231" s="3">
        <v>3.2</v>
      </c>
      <c r="AV231" s="3">
        <v>5.5</v>
      </c>
      <c r="AW231" s="3">
        <v>6.9</v>
      </c>
      <c r="AX231" s="3">
        <v>5</v>
      </c>
      <c r="AY231" s="3">
        <v>8.3000000000000007</v>
      </c>
      <c r="AZ231" s="3">
        <v>11.6</v>
      </c>
      <c r="BA231" s="3">
        <v>2.9</v>
      </c>
      <c r="BB231" s="3">
        <v>5.0999999999999996</v>
      </c>
      <c r="BC231" s="73">
        <v>5</v>
      </c>
    </row>
    <row r="232" spans="1:55" ht="13.5" customHeight="1">
      <c r="A232">
        <f t="shared" si="2"/>
        <v>230</v>
      </c>
      <c r="B232" s="114"/>
      <c r="C232" s="51">
        <v>20</v>
      </c>
      <c r="D232" s="3">
        <v>3.4</v>
      </c>
      <c r="E232" s="3">
        <v>1.8</v>
      </c>
      <c r="F232" s="3">
        <v>1.1000000000000001</v>
      </c>
      <c r="G232" s="3">
        <v>1.4</v>
      </c>
      <c r="H232" s="3">
        <v>1</v>
      </c>
      <c r="I232" s="3">
        <v>2.4</v>
      </c>
      <c r="J232" s="3">
        <v>2</v>
      </c>
      <c r="K232" s="3">
        <v>3</v>
      </c>
      <c r="L232" s="3">
        <v>2.6</v>
      </c>
      <c r="M232" s="3">
        <v>2.5</v>
      </c>
      <c r="N232" s="3">
        <v>2.4</v>
      </c>
      <c r="O232" s="3">
        <v>3.7</v>
      </c>
      <c r="P232" s="3">
        <v>3.5</v>
      </c>
      <c r="Q232" s="3">
        <v>9.9</v>
      </c>
      <c r="R232" s="3">
        <v>9</v>
      </c>
      <c r="S232" s="3">
        <v>5.8</v>
      </c>
      <c r="T232" s="3"/>
      <c r="U232" s="3">
        <v>23</v>
      </c>
      <c r="V232" s="3">
        <v>60</v>
      </c>
      <c r="W232" s="3">
        <v>81.2</v>
      </c>
      <c r="X232" s="3">
        <v>44.1</v>
      </c>
      <c r="Y232" s="3">
        <v>19.7</v>
      </c>
      <c r="Z232" s="3">
        <v>8.1</v>
      </c>
      <c r="AA232" s="3">
        <v>5.8</v>
      </c>
      <c r="AB232" s="3">
        <v>3.2</v>
      </c>
      <c r="AC232" s="3">
        <v>3.3</v>
      </c>
      <c r="AD232" s="3">
        <v>2.9</v>
      </c>
      <c r="AE232" s="3">
        <v>15.3</v>
      </c>
      <c r="AF232" s="3">
        <v>3.9</v>
      </c>
      <c r="AG232" s="3">
        <v>7.9</v>
      </c>
      <c r="AH232" s="3">
        <v>6.4</v>
      </c>
      <c r="AI232" s="3">
        <v>4.4000000000000004</v>
      </c>
      <c r="AJ232" s="3">
        <v>34.1</v>
      </c>
      <c r="AK232" s="3">
        <v>12.5</v>
      </c>
      <c r="AL232" s="3">
        <v>5.2</v>
      </c>
      <c r="AM232" s="3">
        <v>4.5999999999999996</v>
      </c>
      <c r="AN232" s="3">
        <v>3.8</v>
      </c>
      <c r="AO232" s="3">
        <v>6</v>
      </c>
      <c r="AP232" s="3">
        <v>4.5</v>
      </c>
      <c r="AQ232" s="3">
        <v>2.1</v>
      </c>
      <c r="AR232" s="3"/>
      <c r="AS232" s="3">
        <v>4</v>
      </c>
      <c r="AT232" s="3">
        <v>7.2</v>
      </c>
      <c r="AU232" s="3">
        <v>4</v>
      </c>
      <c r="AV232" s="3"/>
      <c r="AW232" s="3"/>
      <c r="AX232" s="3"/>
      <c r="AY232" s="3">
        <v>8.6</v>
      </c>
      <c r="AZ232" s="3">
        <v>12.6</v>
      </c>
      <c r="BA232" s="3">
        <v>3.2</v>
      </c>
      <c r="BB232" s="3">
        <v>5.3</v>
      </c>
      <c r="BC232" s="73">
        <v>5.2</v>
      </c>
    </row>
    <row r="233" spans="1:55" ht="13.5" customHeight="1">
      <c r="A233">
        <f t="shared" si="2"/>
        <v>231</v>
      </c>
      <c r="B233" s="114"/>
      <c r="C233" s="51">
        <v>22</v>
      </c>
      <c r="D233" s="3"/>
      <c r="E233" s="3">
        <v>2.8</v>
      </c>
      <c r="F233" s="3">
        <v>2.9</v>
      </c>
      <c r="G233" s="3"/>
      <c r="H233" s="3">
        <v>3.3</v>
      </c>
      <c r="I233" s="3">
        <v>4.5999999999999996</v>
      </c>
      <c r="J233" s="3">
        <v>4</v>
      </c>
      <c r="K233" s="3">
        <v>3.7</v>
      </c>
      <c r="L233" s="3"/>
      <c r="M233" s="3"/>
      <c r="N233" s="3">
        <v>3.4</v>
      </c>
      <c r="O233" s="3"/>
      <c r="P233" s="3"/>
      <c r="Q233" s="3">
        <v>6.2</v>
      </c>
      <c r="R233" s="3"/>
      <c r="S233" s="3"/>
      <c r="T233" s="3"/>
      <c r="U233" s="3">
        <v>27</v>
      </c>
      <c r="V233" s="3">
        <v>60</v>
      </c>
      <c r="W233" s="3">
        <v>100</v>
      </c>
      <c r="X233" s="3">
        <v>37.4</v>
      </c>
      <c r="Y233" s="3"/>
      <c r="Z233" s="3"/>
      <c r="AA233" s="3">
        <v>8.6</v>
      </c>
      <c r="AB233" s="3">
        <v>5.6</v>
      </c>
      <c r="AC233" s="3"/>
      <c r="AD233" s="3"/>
      <c r="AE233" s="3"/>
      <c r="AF233" s="3">
        <v>11</v>
      </c>
      <c r="AG233" s="3">
        <v>8</v>
      </c>
      <c r="AH233" s="3">
        <v>8.3000000000000007</v>
      </c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>
        <v>7.1</v>
      </c>
      <c r="AU233" s="3"/>
      <c r="AV233" s="3"/>
      <c r="AW233" s="3"/>
      <c r="AX233" s="3"/>
      <c r="AY233" s="3">
        <v>8.6</v>
      </c>
      <c r="AZ233" s="3"/>
      <c r="BA233" s="3"/>
      <c r="BB233" s="3"/>
      <c r="BC233" s="73"/>
    </row>
    <row r="234" spans="1:55" ht="13.5" customHeight="1">
      <c r="A234">
        <f t="shared" si="2"/>
        <v>232</v>
      </c>
      <c r="B234" s="114"/>
      <c r="C234" s="51">
        <v>24</v>
      </c>
      <c r="D234" s="3"/>
      <c r="E234" s="3"/>
      <c r="F234" s="3">
        <v>3.4</v>
      </c>
      <c r="G234" s="3"/>
      <c r="H234" s="3"/>
      <c r="I234" s="3"/>
      <c r="J234" s="3">
        <v>4.5999999999999996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>
        <v>60</v>
      </c>
      <c r="W234" s="3">
        <v>105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73"/>
    </row>
    <row r="235" spans="1:55" ht="13.5" customHeight="1" thickBot="1">
      <c r="A235">
        <f t="shared" si="2"/>
        <v>233</v>
      </c>
      <c r="B235" s="115"/>
      <c r="C235" s="60">
        <v>26</v>
      </c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>
        <v>60</v>
      </c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74"/>
    </row>
    <row r="236" spans="1:55" ht="13.5" customHeight="1">
      <c r="A236">
        <f t="shared" si="2"/>
        <v>234</v>
      </c>
      <c r="B236" s="116" t="s">
        <v>33</v>
      </c>
      <c r="C236" s="64">
        <v>1</v>
      </c>
      <c r="D236" s="81">
        <v>12.2</v>
      </c>
      <c r="E236" s="65">
        <v>17.2</v>
      </c>
      <c r="F236" s="65">
        <v>17.399999999999999</v>
      </c>
      <c r="G236" s="65">
        <v>15</v>
      </c>
      <c r="H236" s="65">
        <v>17.3</v>
      </c>
      <c r="I236" s="65">
        <v>18.3</v>
      </c>
      <c r="J236" s="65">
        <v>17.600000000000001</v>
      </c>
      <c r="K236" s="65">
        <v>20.2</v>
      </c>
      <c r="L236" s="65">
        <v>19.600000000000001</v>
      </c>
      <c r="M236" s="65">
        <v>20.8</v>
      </c>
      <c r="N236" s="65">
        <v>21.3</v>
      </c>
      <c r="O236" s="65">
        <v>24.2</v>
      </c>
      <c r="P236" s="65">
        <v>23.7</v>
      </c>
      <c r="Q236" s="65">
        <v>20.5</v>
      </c>
      <c r="R236" s="65">
        <v>20.100000000000001</v>
      </c>
      <c r="S236" s="65">
        <v>23.4</v>
      </c>
      <c r="T236" s="65">
        <v>19.7</v>
      </c>
      <c r="U236" s="65">
        <v>22.4</v>
      </c>
      <c r="V236" s="65">
        <v>19.600000000000001</v>
      </c>
      <c r="W236" s="65">
        <v>22.4</v>
      </c>
      <c r="X236" s="65">
        <v>25.2</v>
      </c>
      <c r="Y236" s="65">
        <v>24.3</v>
      </c>
      <c r="Z236" s="65">
        <v>25.3</v>
      </c>
      <c r="AA236" s="65">
        <v>24</v>
      </c>
      <c r="AB236" s="65">
        <v>22.9</v>
      </c>
      <c r="AC236" s="65">
        <v>23.3</v>
      </c>
      <c r="AD236" s="3">
        <v>21.9</v>
      </c>
      <c r="AE236" s="65">
        <v>19</v>
      </c>
      <c r="AF236" s="65">
        <v>19.2</v>
      </c>
      <c r="AG236" s="65">
        <v>17.5</v>
      </c>
      <c r="AH236" s="65">
        <v>17</v>
      </c>
      <c r="AI236" s="65">
        <v>16.7</v>
      </c>
      <c r="AJ236" s="65">
        <v>15.2</v>
      </c>
      <c r="AK236" s="65">
        <v>13.4</v>
      </c>
      <c r="AL236" s="65">
        <v>13.3</v>
      </c>
      <c r="AM236" s="65">
        <v>11.8</v>
      </c>
      <c r="AN236" s="65">
        <v>11.4</v>
      </c>
      <c r="AO236" s="65">
        <v>9.5</v>
      </c>
      <c r="AP236" s="65">
        <v>9.3000000000000007</v>
      </c>
      <c r="AQ236" s="65">
        <v>8.1</v>
      </c>
      <c r="AR236" s="65">
        <v>7.5</v>
      </c>
      <c r="AS236" s="65">
        <v>7.2</v>
      </c>
      <c r="AT236" s="65">
        <v>6.8</v>
      </c>
      <c r="AU236" s="65">
        <v>7.1</v>
      </c>
      <c r="AV236" s="65">
        <v>7.1</v>
      </c>
      <c r="AW236" s="65">
        <v>8.1</v>
      </c>
      <c r="AX236" s="65">
        <v>8.1999999999999993</v>
      </c>
      <c r="AY236" s="65">
        <v>11</v>
      </c>
      <c r="AZ236" s="65">
        <v>11.3</v>
      </c>
      <c r="BA236" s="65">
        <v>11.1</v>
      </c>
      <c r="BB236" s="65">
        <v>11.1</v>
      </c>
      <c r="BC236" s="66">
        <v>10.4</v>
      </c>
    </row>
    <row r="237" spans="1:55" ht="13.5" customHeight="1">
      <c r="A237">
        <f t="shared" si="2"/>
        <v>235</v>
      </c>
      <c r="B237" s="114"/>
      <c r="C237" s="51">
        <v>2</v>
      </c>
      <c r="D237" s="78">
        <v>12.1</v>
      </c>
      <c r="E237" s="3">
        <v>17.100000000000001</v>
      </c>
      <c r="F237" s="3">
        <v>16.2</v>
      </c>
      <c r="G237" s="3">
        <v>15</v>
      </c>
      <c r="H237" s="3">
        <v>16.600000000000001</v>
      </c>
      <c r="I237" s="3">
        <v>18.100000000000001</v>
      </c>
      <c r="J237" s="3">
        <v>17.600000000000001</v>
      </c>
      <c r="K237" s="3">
        <v>19.7</v>
      </c>
      <c r="L237" s="3">
        <v>18.600000000000001</v>
      </c>
      <c r="M237" s="3">
        <v>20.8</v>
      </c>
      <c r="N237" s="3">
        <v>18.7</v>
      </c>
      <c r="O237" s="3">
        <v>21.1</v>
      </c>
      <c r="P237" s="3">
        <v>23.8</v>
      </c>
      <c r="Q237" s="3">
        <v>19.399999999999999</v>
      </c>
      <c r="R237" s="3">
        <v>19.8</v>
      </c>
      <c r="S237" s="3">
        <v>21.8</v>
      </c>
      <c r="T237" s="3">
        <v>19.7</v>
      </c>
      <c r="U237" s="3">
        <v>21</v>
      </c>
      <c r="V237" s="3">
        <v>19.600000000000001</v>
      </c>
      <c r="W237" s="3">
        <v>20.9</v>
      </c>
      <c r="X237" s="3">
        <v>25.1</v>
      </c>
      <c r="Y237" s="3">
        <v>24.2</v>
      </c>
      <c r="Z237" s="3">
        <v>25.1</v>
      </c>
      <c r="AA237" s="3">
        <v>23.4</v>
      </c>
      <c r="AB237" s="3">
        <v>22.4</v>
      </c>
      <c r="AC237" s="3">
        <v>23.3</v>
      </c>
      <c r="AD237" s="3">
        <v>21.9</v>
      </c>
      <c r="AE237" s="3">
        <v>18.899999999999999</v>
      </c>
      <c r="AF237" s="3">
        <v>18.899999999999999</v>
      </c>
      <c r="AG237" s="3">
        <v>17.5</v>
      </c>
      <c r="AH237" s="3">
        <v>17</v>
      </c>
      <c r="AI237" s="3">
        <v>16.7</v>
      </c>
      <c r="AJ237" s="3">
        <v>15.2</v>
      </c>
      <c r="AK237" s="3">
        <v>13</v>
      </c>
      <c r="AL237" s="3">
        <v>13</v>
      </c>
      <c r="AM237" s="3">
        <v>11.8</v>
      </c>
      <c r="AN237" s="3">
        <v>11.3</v>
      </c>
      <c r="AO237" s="3">
        <v>9.5</v>
      </c>
      <c r="AP237" s="3">
        <v>9.3000000000000007</v>
      </c>
      <c r="AQ237" s="3">
        <v>8.1</v>
      </c>
      <c r="AR237" s="3">
        <v>7.5</v>
      </c>
      <c r="AS237" s="3">
        <v>7.1</v>
      </c>
      <c r="AT237" s="3">
        <v>6.8</v>
      </c>
      <c r="AU237" s="3">
        <v>7</v>
      </c>
      <c r="AV237" s="3">
        <v>7</v>
      </c>
      <c r="AW237" s="3">
        <v>8.1</v>
      </c>
      <c r="AX237" s="3">
        <v>8</v>
      </c>
      <c r="AY237" s="3">
        <v>10.9</v>
      </c>
      <c r="AZ237" s="3">
        <v>11.3</v>
      </c>
      <c r="BA237" s="3">
        <v>11</v>
      </c>
      <c r="BB237" s="3">
        <v>11.1</v>
      </c>
      <c r="BC237" s="56">
        <v>10.5</v>
      </c>
    </row>
    <row r="238" spans="1:55" ht="13.5" customHeight="1">
      <c r="A238">
        <f t="shared" si="2"/>
        <v>236</v>
      </c>
      <c r="B238" s="114"/>
      <c r="C238" s="51">
        <v>3</v>
      </c>
      <c r="D238" s="78">
        <v>12.1</v>
      </c>
      <c r="E238" s="3">
        <v>16</v>
      </c>
      <c r="F238" s="3">
        <v>15.5</v>
      </c>
      <c r="G238" s="3">
        <v>14.9</v>
      </c>
      <c r="H238" s="3">
        <v>15.4</v>
      </c>
      <c r="I238" s="3">
        <v>17</v>
      </c>
      <c r="J238" s="3">
        <v>16.899999999999999</v>
      </c>
      <c r="K238" s="3">
        <v>19.5</v>
      </c>
      <c r="L238" s="3">
        <v>18.100000000000001</v>
      </c>
      <c r="M238" s="3">
        <v>18.7</v>
      </c>
      <c r="N238" s="3">
        <v>18.399999999999999</v>
      </c>
      <c r="O238" s="3">
        <v>20.2</v>
      </c>
      <c r="P238" s="3">
        <v>23.8</v>
      </c>
      <c r="Q238" s="3">
        <v>19</v>
      </c>
      <c r="R238" s="3">
        <v>19.8</v>
      </c>
      <c r="S238" s="3">
        <v>21.2</v>
      </c>
      <c r="T238" s="3">
        <v>19.7</v>
      </c>
      <c r="U238" s="3">
        <v>20.8</v>
      </c>
      <c r="V238" s="3">
        <v>19.600000000000001</v>
      </c>
      <c r="W238" s="3">
        <v>20.2</v>
      </c>
      <c r="X238" s="3">
        <v>24.9</v>
      </c>
      <c r="Y238" s="3">
        <v>22.2</v>
      </c>
      <c r="Z238" s="3">
        <v>23</v>
      </c>
      <c r="AA238" s="3">
        <v>23.3</v>
      </c>
      <c r="AB238" s="3">
        <v>22.3</v>
      </c>
      <c r="AC238" s="3">
        <v>23</v>
      </c>
      <c r="AD238" s="3">
        <v>21.7</v>
      </c>
      <c r="AE238" s="3">
        <v>18.7</v>
      </c>
      <c r="AF238" s="3">
        <v>18.7</v>
      </c>
      <c r="AG238" s="3">
        <v>17.5</v>
      </c>
      <c r="AH238" s="3">
        <v>17</v>
      </c>
      <c r="AI238" s="3">
        <v>16.7</v>
      </c>
      <c r="AJ238" s="3">
        <v>15.2</v>
      </c>
      <c r="AK238" s="3">
        <v>12.8</v>
      </c>
      <c r="AL238" s="3">
        <v>12.8</v>
      </c>
      <c r="AM238" s="3">
        <v>11.8</v>
      </c>
      <c r="AN238" s="3">
        <v>11.4</v>
      </c>
      <c r="AO238" s="3">
        <v>9.5</v>
      </c>
      <c r="AP238" s="3">
        <v>9.1999999999999993</v>
      </c>
      <c r="AQ238" s="3">
        <v>8.1</v>
      </c>
      <c r="AR238" s="3">
        <v>7.5</v>
      </c>
      <c r="AS238" s="3">
        <v>7</v>
      </c>
      <c r="AT238" s="3">
        <v>6.7</v>
      </c>
      <c r="AU238" s="3">
        <v>7</v>
      </c>
      <c r="AV238" s="3">
        <v>7</v>
      </c>
      <c r="AW238" s="3">
        <v>8</v>
      </c>
      <c r="AX238" s="3">
        <v>7.8</v>
      </c>
      <c r="AY238" s="3">
        <v>10.9</v>
      </c>
      <c r="AZ238" s="3">
        <v>11.3</v>
      </c>
      <c r="BA238" s="3">
        <v>11</v>
      </c>
      <c r="BB238" s="3">
        <v>11.1</v>
      </c>
      <c r="BC238" s="56">
        <v>10.5</v>
      </c>
    </row>
    <row r="239" spans="1:55" ht="13.5" customHeight="1">
      <c r="A239">
        <f t="shared" si="2"/>
        <v>237</v>
      </c>
      <c r="B239" s="114"/>
      <c r="C239" s="51">
        <v>4</v>
      </c>
      <c r="D239" s="78">
        <v>11.9</v>
      </c>
      <c r="E239" s="3">
        <v>15.5</v>
      </c>
      <c r="F239" s="3">
        <v>15.4</v>
      </c>
      <c r="G239" s="3">
        <v>14.6</v>
      </c>
      <c r="H239" s="3">
        <v>15.1</v>
      </c>
      <c r="I239" s="3">
        <v>16.399999999999999</v>
      </c>
      <c r="J239" s="3">
        <v>16.8</v>
      </c>
      <c r="K239" s="3">
        <v>18.5</v>
      </c>
      <c r="L239" s="3">
        <v>18</v>
      </c>
      <c r="M239" s="3">
        <v>18.3</v>
      </c>
      <c r="N239" s="3">
        <v>17.600000000000001</v>
      </c>
      <c r="O239" s="3">
        <v>18.899999999999999</v>
      </c>
      <c r="P239" s="3">
        <v>21.3</v>
      </c>
      <c r="Q239" s="3">
        <v>19</v>
      </c>
      <c r="R239" s="3">
        <v>19.7</v>
      </c>
      <c r="S239" s="3">
        <v>21</v>
      </c>
      <c r="T239" s="3">
        <v>19.7</v>
      </c>
      <c r="U239" s="3">
        <v>20.7</v>
      </c>
      <c r="V239" s="3">
        <v>19.600000000000001</v>
      </c>
      <c r="W239" s="3">
        <v>20.100000000000001</v>
      </c>
      <c r="X239" s="3">
        <v>22</v>
      </c>
      <c r="Y239" s="3">
        <v>21.6</v>
      </c>
      <c r="Z239" s="3">
        <v>22.6</v>
      </c>
      <c r="AA239" s="3">
        <v>23.3</v>
      </c>
      <c r="AB239" s="3">
        <v>22.3</v>
      </c>
      <c r="AC239" s="3">
        <v>22.8</v>
      </c>
      <c r="AD239" s="3">
        <v>21</v>
      </c>
      <c r="AE239" s="3">
        <v>18.7</v>
      </c>
      <c r="AF239" s="3">
        <v>18.600000000000001</v>
      </c>
      <c r="AG239" s="3">
        <v>17.5</v>
      </c>
      <c r="AH239" s="3">
        <v>17</v>
      </c>
      <c r="AI239" s="3">
        <v>16.7</v>
      </c>
      <c r="AJ239" s="3">
        <v>15.2</v>
      </c>
      <c r="AK239" s="3">
        <v>12.8</v>
      </c>
      <c r="AL239" s="3">
        <v>12.8</v>
      </c>
      <c r="AM239" s="3">
        <v>11.8</v>
      </c>
      <c r="AN239" s="3">
        <v>11.3</v>
      </c>
      <c r="AO239" s="3">
        <v>9.5</v>
      </c>
      <c r="AP239" s="3">
        <v>9.1999999999999993</v>
      </c>
      <c r="AQ239" s="3">
        <v>8.1</v>
      </c>
      <c r="AR239" s="3">
        <v>7.5</v>
      </c>
      <c r="AS239" s="3">
        <v>7</v>
      </c>
      <c r="AT239" s="3">
        <v>6.7</v>
      </c>
      <c r="AU239" s="3">
        <v>7</v>
      </c>
      <c r="AV239" s="3">
        <v>7</v>
      </c>
      <c r="AW239" s="3">
        <v>8</v>
      </c>
      <c r="AX239" s="3">
        <v>7.8</v>
      </c>
      <c r="AY239" s="3">
        <v>10.9</v>
      </c>
      <c r="AZ239" s="3">
        <v>11.3</v>
      </c>
      <c r="BA239" s="3">
        <v>11</v>
      </c>
      <c r="BB239" s="3">
        <v>11.1</v>
      </c>
      <c r="BC239" s="56">
        <v>10.5</v>
      </c>
    </row>
    <row r="240" spans="1:55" ht="13.5" customHeight="1">
      <c r="A240">
        <f t="shared" si="2"/>
        <v>238</v>
      </c>
      <c r="B240" s="114"/>
      <c r="C240" s="51">
        <v>5</v>
      </c>
      <c r="D240" s="78">
        <v>11.3</v>
      </c>
      <c r="E240" s="3">
        <v>14.1</v>
      </c>
      <c r="F240" s="3">
        <v>14.7</v>
      </c>
      <c r="G240" s="3">
        <v>14.5</v>
      </c>
      <c r="H240" s="3">
        <v>14.9</v>
      </c>
      <c r="I240" s="3">
        <v>15.7</v>
      </c>
      <c r="J240" s="3">
        <v>16.5</v>
      </c>
      <c r="K240" s="3">
        <v>17.600000000000001</v>
      </c>
      <c r="L240" s="3">
        <v>17.899999999999999</v>
      </c>
      <c r="M240" s="3">
        <v>18.2</v>
      </c>
      <c r="N240" s="3">
        <v>17.399999999999999</v>
      </c>
      <c r="O240" s="3">
        <v>18.7</v>
      </c>
      <c r="P240" s="3">
        <v>21</v>
      </c>
      <c r="Q240" s="3">
        <v>18.899999999999999</v>
      </c>
      <c r="R240" s="3">
        <v>19.7</v>
      </c>
      <c r="S240" s="3">
        <v>20.9</v>
      </c>
      <c r="T240" s="3">
        <v>19.7</v>
      </c>
      <c r="U240" s="3">
        <v>20.7</v>
      </c>
      <c r="V240" s="3">
        <v>19.600000000000001</v>
      </c>
      <c r="W240" s="3">
        <v>20.100000000000001</v>
      </c>
      <c r="X240" s="3">
        <v>21.5</v>
      </c>
      <c r="Y240" s="3">
        <v>21.4</v>
      </c>
      <c r="Z240" s="3">
        <v>22.4</v>
      </c>
      <c r="AA240" s="3">
        <v>22.7</v>
      </c>
      <c r="AB240" s="3">
        <v>22</v>
      </c>
      <c r="AC240" s="3">
        <v>21.8</v>
      </c>
      <c r="AD240" s="3">
        <v>20.9</v>
      </c>
      <c r="AE240" s="3">
        <v>18.600000000000001</v>
      </c>
      <c r="AF240" s="3">
        <v>18.5</v>
      </c>
      <c r="AG240" s="3">
        <v>17.5</v>
      </c>
      <c r="AH240" s="3">
        <v>16.899999999999999</v>
      </c>
      <c r="AI240" s="3">
        <v>16.7</v>
      </c>
      <c r="AJ240" s="3">
        <v>15.2</v>
      </c>
      <c r="AK240" s="3">
        <v>12.8</v>
      </c>
      <c r="AL240" s="3">
        <v>12.8</v>
      </c>
      <c r="AM240" s="3">
        <v>11.8</v>
      </c>
      <c r="AN240" s="3">
        <v>11.3</v>
      </c>
      <c r="AO240" s="3">
        <v>9.5</v>
      </c>
      <c r="AP240" s="3">
        <v>9.1999999999999993</v>
      </c>
      <c r="AQ240" s="3">
        <v>8.1</v>
      </c>
      <c r="AR240" s="3">
        <v>7.5</v>
      </c>
      <c r="AS240" s="3">
        <v>6.9</v>
      </c>
      <c r="AT240" s="3">
        <v>6.7</v>
      </c>
      <c r="AU240" s="3">
        <v>7</v>
      </c>
      <c r="AV240" s="3">
        <v>7</v>
      </c>
      <c r="AW240" s="3">
        <v>8</v>
      </c>
      <c r="AX240" s="3">
        <v>7.7</v>
      </c>
      <c r="AY240" s="3">
        <v>10.9</v>
      </c>
      <c r="AZ240" s="3">
        <v>11.3</v>
      </c>
      <c r="BA240" s="3">
        <v>10.199999999999999</v>
      </c>
      <c r="BB240" s="3">
        <v>11.1</v>
      </c>
      <c r="BC240" s="56">
        <v>10.5</v>
      </c>
    </row>
    <row r="241" spans="1:56" ht="13.5" customHeight="1">
      <c r="A241">
        <f t="shared" si="2"/>
        <v>239</v>
      </c>
      <c r="B241" s="114"/>
      <c r="C241" s="51">
        <v>6</v>
      </c>
      <c r="D241" s="78">
        <v>11.1</v>
      </c>
      <c r="E241" s="3">
        <v>13.4</v>
      </c>
      <c r="F241" s="3">
        <v>14.6</v>
      </c>
      <c r="G241" s="3">
        <v>14.5</v>
      </c>
      <c r="H241" s="3">
        <v>14.8</v>
      </c>
      <c r="I241" s="3">
        <v>15.6</v>
      </c>
      <c r="J241" s="3">
        <v>16.399999999999999</v>
      </c>
      <c r="K241" s="3">
        <v>17.3</v>
      </c>
      <c r="L241" s="3">
        <v>17.600000000000001</v>
      </c>
      <c r="M241" s="3">
        <v>17.8</v>
      </c>
      <c r="N241" s="3">
        <v>16.8</v>
      </c>
      <c r="O241" s="3">
        <v>18.100000000000001</v>
      </c>
      <c r="P241" s="3">
        <v>20.6</v>
      </c>
      <c r="Q241" s="3">
        <v>18.899999999999999</v>
      </c>
      <c r="R241" s="3">
        <v>19.600000000000001</v>
      </c>
      <c r="S241" s="3">
        <v>20.9</v>
      </c>
      <c r="T241" s="3">
        <v>19.7</v>
      </c>
      <c r="U241" s="3">
        <v>20.6</v>
      </c>
      <c r="V241" s="3">
        <v>19.600000000000001</v>
      </c>
      <c r="W241" s="3">
        <v>20.100000000000001</v>
      </c>
      <c r="X241" s="3">
        <v>21.2</v>
      </c>
      <c r="Y241" s="3">
        <v>21.2</v>
      </c>
      <c r="Z241" s="3">
        <v>22.1</v>
      </c>
      <c r="AA241" s="3">
        <v>22.5</v>
      </c>
      <c r="AB241" s="3">
        <v>21.4</v>
      </c>
      <c r="AC241" s="3">
        <v>21.7</v>
      </c>
      <c r="AD241" s="3">
        <v>20.9</v>
      </c>
      <c r="AE241" s="3">
        <v>18.5</v>
      </c>
      <c r="AF241" s="3">
        <v>18.399999999999999</v>
      </c>
      <c r="AG241" s="3">
        <v>17.5</v>
      </c>
      <c r="AH241" s="3">
        <v>16.899999999999999</v>
      </c>
      <c r="AI241" s="3">
        <v>16.100000000000001</v>
      </c>
      <c r="AJ241" s="3">
        <v>15.2</v>
      </c>
      <c r="AK241" s="3">
        <v>12.8</v>
      </c>
      <c r="AL241" s="3">
        <v>12.8</v>
      </c>
      <c r="AM241" s="3">
        <v>11.8</v>
      </c>
      <c r="AN241" s="3">
        <v>11.3</v>
      </c>
      <c r="AO241" s="3">
        <v>9.5</v>
      </c>
      <c r="AP241" s="3">
        <v>9.1999999999999993</v>
      </c>
      <c r="AQ241" s="3">
        <v>8.1</v>
      </c>
      <c r="AR241" s="3">
        <v>7.5</v>
      </c>
      <c r="AS241" s="3">
        <v>6.9</v>
      </c>
      <c r="AT241" s="3">
        <v>6.7</v>
      </c>
      <c r="AU241" s="3">
        <v>7</v>
      </c>
      <c r="AV241" s="3">
        <v>6.9</v>
      </c>
      <c r="AW241" s="3">
        <v>8</v>
      </c>
      <c r="AX241" s="3">
        <v>7.7</v>
      </c>
      <c r="AY241" s="3">
        <v>10.9</v>
      </c>
      <c r="AZ241" s="3">
        <v>11.3</v>
      </c>
      <c r="BA241" s="3">
        <v>10</v>
      </c>
      <c r="BB241" s="3">
        <v>11.1</v>
      </c>
      <c r="BC241" s="56">
        <v>10.4</v>
      </c>
    </row>
    <row r="242" spans="1:56" ht="13.5" customHeight="1">
      <c r="A242">
        <f t="shared" si="2"/>
        <v>240</v>
      </c>
      <c r="B242" s="114"/>
      <c r="C242" s="51">
        <v>7</v>
      </c>
      <c r="D242" s="78">
        <v>11.1</v>
      </c>
      <c r="E242" s="3">
        <v>13.1</v>
      </c>
      <c r="F242" s="3">
        <v>14.4</v>
      </c>
      <c r="G242" s="3">
        <v>14.3</v>
      </c>
      <c r="H242" s="3">
        <v>14.7</v>
      </c>
      <c r="I242" s="3">
        <v>15.3</v>
      </c>
      <c r="J242" s="3">
        <v>16.399999999999999</v>
      </c>
      <c r="K242" s="3">
        <v>17.2</v>
      </c>
      <c r="L242" s="3">
        <v>17.5</v>
      </c>
      <c r="M242" s="3">
        <v>17.7</v>
      </c>
      <c r="N242" s="3">
        <v>16.5</v>
      </c>
      <c r="O242" s="3">
        <v>17.399999999999999</v>
      </c>
      <c r="P242" s="3">
        <v>20</v>
      </c>
      <c r="Q242" s="3">
        <v>18.8</v>
      </c>
      <c r="R242" s="3">
        <v>19.5</v>
      </c>
      <c r="S242" s="3">
        <v>20.8</v>
      </c>
      <c r="T242" s="3">
        <v>19.600000000000001</v>
      </c>
      <c r="U242" s="3">
        <v>20.6</v>
      </c>
      <c r="V242" s="3">
        <v>19.600000000000001</v>
      </c>
      <c r="W242" s="3">
        <v>20</v>
      </c>
      <c r="X242" s="3">
        <v>20.9</v>
      </c>
      <c r="Y242" s="3">
        <v>21</v>
      </c>
      <c r="Z242" s="3">
        <v>21.9</v>
      </c>
      <c r="AA242" s="3">
        <v>22.4</v>
      </c>
      <c r="AB242" s="3">
        <v>21.3</v>
      </c>
      <c r="AC242" s="3">
        <v>21.5</v>
      </c>
      <c r="AD242" s="3">
        <v>20.9</v>
      </c>
      <c r="AE242" s="3">
        <v>18.5</v>
      </c>
      <c r="AF242" s="3">
        <v>18.2</v>
      </c>
      <c r="AG242" s="3">
        <v>17.5</v>
      </c>
      <c r="AH242" s="3">
        <v>16.899999999999999</v>
      </c>
      <c r="AI242" s="3">
        <v>16</v>
      </c>
      <c r="AJ242" s="3">
        <v>15.2</v>
      </c>
      <c r="AK242" s="3">
        <v>12.8</v>
      </c>
      <c r="AL242" s="3">
        <v>12.8</v>
      </c>
      <c r="AM242" s="3">
        <v>11.8</v>
      </c>
      <c r="AN242" s="3">
        <v>11.3</v>
      </c>
      <c r="AO242" s="3">
        <v>9.5</v>
      </c>
      <c r="AP242" s="3">
        <v>9.1999999999999993</v>
      </c>
      <c r="AQ242" s="3">
        <v>8.1</v>
      </c>
      <c r="AR242" s="3">
        <v>7.5</v>
      </c>
      <c r="AS242" s="3">
        <v>6.9</v>
      </c>
      <c r="AT242" s="3">
        <v>6.7</v>
      </c>
      <c r="AU242" s="3">
        <v>7</v>
      </c>
      <c r="AV242" s="3">
        <v>6.9</v>
      </c>
      <c r="AW242" s="3">
        <v>7.8</v>
      </c>
      <c r="AX242" s="3">
        <v>7.6</v>
      </c>
      <c r="AY242" s="3">
        <v>10.9</v>
      </c>
      <c r="AZ242" s="3">
        <v>11.3</v>
      </c>
      <c r="BA242" s="3">
        <v>10</v>
      </c>
      <c r="BB242" s="3">
        <v>11.1</v>
      </c>
      <c r="BC242" s="56">
        <v>10.4</v>
      </c>
    </row>
    <row r="243" spans="1:56" ht="13.5" customHeight="1">
      <c r="A243">
        <f t="shared" si="2"/>
        <v>241</v>
      </c>
      <c r="B243" s="114"/>
      <c r="C243" s="51">
        <v>8</v>
      </c>
      <c r="D243" s="78">
        <v>10.8</v>
      </c>
      <c r="E243" s="3">
        <v>12.6</v>
      </c>
      <c r="F243" s="3">
        <v>14.3</v>
      </c>
      <c r="G243" s="3">
        <v>14.2</v>
      </c>
      <c r="H243" s="3">
        <v>14.6</v>
      </c>
      <c r="I243" s="3">
        <v>15.2</v>
      </c>
      <c r="J243" s="3">
        <v>16</v>
      </c>
      <c r="K243" s="3">
        <v>16.899999999999999</v>
      </c>
      <c r="L243" s="3">
        <v>17.399999999999999</v>
      </c>
      <c r="M243" s="3">
        <v>17.7</v>
      </c>
      <c r="N243" s="3">
        <v>16.399999999999999</v>
      </c>
      <c r="O243" s="3">
        <v>17.2</v>
      </c>
      <c r="P243" s="3">
        <v>19.8</v>
      </c>
      <c r="Q243" s="3">
        <v>18.7</v>
      </c>
      <c r="R243" s="3">
        <v>19.399999999999999</v>
      </c>
      <c r="S243" s="3">
        <v>20.7</v>
      </c>
      <c r="T243" s="3">
        <v>19.5</v>
      </c>
      <c r="U243" s="3">
        <v>20.6</v>
      </c>
      <c r="V243" s="3">
        <v>19.600000000000001</v>
      </c>
      <c r="W243" s="3">
        <v>20</v>
      </c>
      <c r="X243" s="3">
        <v>20.9</v>
      </c>
      <c r="Y243" s="3">
        <v>20.9</v>
      </c>
      <c r="Z243" s="3">
        <v>21.7</v>
      </c>
      <c r="AA243" s="3">
        <v>22.4</v>
      </c>
      <c r="AB243" s="3">
        <v>21.3</v>
      </c>
      <c r="AC243" s="3">
        <v>21.4</v>
      </c>
      <c r="AD243" s="3">
        <v>20.7</v>
      </c>
      <c r="AE243" s="3">
        <v>18.5</v>
      </c>
      <c r="AF243" s="3">
        <v>18</v>
      </c>
      <c r="AG243" s="3">
        <v>17.5</v>
      </c>
      <c r="AH243" s="3">
        <v>16.8</v>
      </c>
      <c r="AI243" s="3">
        <v>15.9</v>
      </c>
      <c r="AJ243" s="3">
        <v>15.1</v>
      </c>
      <c r="AK243" s="3">
        <v>12.8</v>
      </c>
      <c r="AL243" s="3">
        <v>12.6</v>
      </c>
      <c r="AM243" s="3">
        <v>11.8</v>
      </c>
      <c r="AN243" s="3">
        <v>11.3</v>
      </c>
      <c r="AO243" s="3">
        <v>9.5</v>
      </c>
      <c r="AP243" s="3">
        <v>9.1999999999999993</v>
      </c>
      <c r="AQ243" s="3">
        <v>8.1</v>
      </c>
      <c r="AR243" s="3">
        <v>7.5</v>
      </c>
      <c r="AS243" s="3">
        <v>6.9</v>
      </c>
      <c r="AT243" s="3">
        <v>6.7</v>
      </c>
      <c r="AU243" s="3">
        <v>7</v>
      </c>
      <c r="AV243" s="3">
        <v>6.9</v>
      </c>
      <c r="AW243" s="3">
        <v>7.5</v>
      </c>
      <c r="AX243" s="3">
        <v>7.6</v>
      </c>
      <c r="AY243" s="3">
        <v>10.9</v>
      </c>
      <c r="AZ243" s="3">
        <v>11.3</v>
      </c>
      <c r="BA243" s="3">
        <v>10</v>
      </c>
      <c r="BB243" s="3">
        <v>11.1</v>
      </c>
      <c r="BC243" s="56">
        <v>10.4</v>
      </c>
    </row>
    <row r="244" spans="1:56" ht="13.5" customHeight="1">
      <c r="A244">
        <f t="shared" ref="A244:A275" si="3">A243+1</f>
        <v>242</v>
      </c>
      <c r="B244" s="114"/>
      <c r="C244" s="51">
        <v>9</v>
      </c>
      <c r="D244" s="78">
        <v>10.7</v>
      </c>
      <c r="E244" s="3">
        <v>12.3</v>
      </c>
      <c r="F244" s="3">
        <v>14</v>
      </c>
      <c r="G244" s="3">
        <v>14.1</v>
      </c>
      <c r="H244" s="3">
        <v>14.6</v>
      </c>
      <c r="I244" s="3">
        <v>15</v>
      </c>
      <c r="J244" s="3">
        <v>16</v>
      </c>
      <c r="K244" s="3">
        <v>16.8</v>
      </c>
      <c r="L244" s="3">
        <v>17.3</v>
      </c>
      <c r="M244" s="3">
        <v>17.7</v>
      </c>
      <c r="N244" s="3">
        <v>15.9</v>
      </c>
      <c r="O244" s="3">
        <v>16.2</v>
      </c>
      <c r="P244" s="3">
        <v>17.2</v>
      </c>
      <c r="Q244" s="3">
        <v>18.7</v>
      </c>
      <c r="R244" s="3">
        <v>19.399999999999999</v>
      </c>
      <c r="S244" s="3">
        <v>20.3</v>
      </c>
      <c r="T244" s="3">
        <v>19.399999999999999</v>
      </c>
      <c r="U244" s="3">
        <v>20.5</v>
      </c>
      <c r="V244" s="3">
        <v>19.600000000000001</v>
      </c>
      <c r="W244" s="3">
        <v>19.899999999999999</v>
      </c>
      <c r="X244" s="3">
        <v>20.8</v>
      </c>
      <c r="Y244" s="3">
        <v>20.8</v>
      </c>
      <c r="Z244" s="3">
        <v>21.6</v>
      </c>
      <c r="AA244" s="3">
        <v>22.4</v>
      </c>
      <c r="AB244" s="3">
        <v>21.3</v>
      </c>
      <c r="AC244" s="3">
        <v>21.3</v>
      </c>
      <c r="AD244" s="3">
        <v>20.6</v>
      </c>
      <c r="AE244" s="3">
        <v>18.2</v>
      </c>
      <c r="AF244" s="3">
        <v>18</v>
      </c>
      <c r="AG244" s="3">
        <v>17.399999999999999</v>
      </c>
      <c r="AH244" s="3">
        <v>16.8</v>
      </c>
      <c r="AI244" s="3">
        <v>15.9</v>
      </c>
      <c r="AJ244" s="3">
        <v>15.1</v>
      </c>
      <c r="AK244" s="3">
        <v>12.8</v>
      </c>
      <c r="AL244" s="3">
        <v>12.6</v>
      </c>
      <c r="AM244" s="3">
        <v>11.8</v>
      </c>
      <c r="AN244" s="3">
        <v>11.3</v>
      </c>
      <c r="AO244" s="3">
        <v>9.5</v>
      </c>
      <c r="AP244" s="3">
        <v>9.1999999999999993</v>
      </c>
      <c r="AQ244" s="3">
        <v>8.1</v>
      </c>
      <c r="AR244" s="3">
        <v>7.5</v>
      </c>
      <c r="AS244" s="3">
        <v>6.9</v>
      </c>
      <c r="AT244" s="3">
        <v>6.7</v>
      </c>
      <c r="AU244" s="3">
        <v>7</v>
      </c>
      <c r="AV244" s="3">
        <v>6.9</v>
      </c>
      <c r="AW244" s="3">
        <v>7.5</v>
      </c>
      <c r="AX244" s="3">
        <v>7.6</v>
      </c>
      <c r="AY244" s="3">
        <v>10.9</v>
      </c>
      <c r="AZ244" s="3">
        <v>11.3</v>
      </c>
      <c r="BA244" s="3">
        <v>10</v>
      </c>
      <c r="BB244" s="3">
        <v>11.1</v>
      </c>
      <c r="BC244" s="56">
        <v>10.4</v>
      </c>
    </row>
    <row r="245" spans="1:56" ht="13.5" customHeight="1">
      <c r="A245">
        <f t="shared" si="3"/>
        <v>243</v>
      </c>
      <c r="B245" s="114"/>
      <c r="C245" s="51">
        <v>10</v>
      </c>
      <c r="D245" s="78">
        <v>10.7</v>
      </c>
      <c r="E245" s="3">
        <v>12.1</v>
      </c>
      <c r="F245" s="3">
        <v>13.8</v>
      </c>
      <c r="G245" s="3">
        <v>13.5</v>
      </c>
      <c r="H245" s="3">
        <v>14.2</v>
      </c>
      <c r="I245" s="3">
        <v>14.5</v>
      </c>
      <c r="J245" s="3">
        <v>15.7</v>
      </c>
      <c r="K245" s="3">
        <v>16.399999999999999</v>
      </c>
      <c r="L245" s="3">
        <v>17.100000000000001</v>
      </c>
      <c r="M245" s="3">
        <v>17.5</v>
      </c>
      <c r="N245" s="3">
        <v>15.6</v>
      </c>
      <c r="O245" s="3">
        <v>15.5</v>
      </c>
      <c r="P245" s="3">
        <v>16.100000000000001</v>
      </c>
      <c r="Q245" s="3">
        <v>18.7</v>
      </c>
      <c r="R245" s="3">
        <v>19.399999999999999</v>
      </c>
      <c r="S245" s="3">
        <v>20.2</v>
      </c>
      <c r="T245" s="3">
        <v>19.399999999999999</v>
      </c>
      <c r="U245" s="3">
        <v>20.3</v>
      </c>
      <c r="V245" s="3">
        <v>19.600000000000001</v>
      </c>
      <c r="W245" s="3">
        <v>19.8</v>
      </c>
      <c r="X245" s="3">
        <v>20.5</v>
      </c>
      <c r="Y245" s="3">
        <v>20.7</v>
      </c>
      <c r="Z245" s="3">
        <v>21.1</v>
      </c>
      <c r="AA245" s="3">
        <v>21.5</v>
      </c>
      <c r="AB245" s="3">
        <v>21.2</v>
      </c>
      <c r="AC245" s="3">
        <v>21.2</v>
      </c>
      <c r="AD245" s="3">
        <v>20.5</v>
      </c>
      <c r="AE245" s="3">
        <v>18.2</v>
      </c>
      <c r="AF245" s="3">
        <v>18</v>
      </c>
      <c r="AG245" s="3">
        <v>17.2</v>
      </c>
      <c r="AH245" s="3">
        <v>16.7</v>
      </c>
      <c r="AI245" s="3">
        <v>15.8</v>
      </c>
      <c r="AJ245" s="3">
        <v>15.1</v>
      </c>
      <c r="AK245" s="3">
        <v>12.7</v>
      </c>
      <c r="AL245" s="3">
        <v>12.5</v>
      </c>
      <c r="AM245" s="3">
        <v>11.8</v>
      </c>
      <c r="AN245" s="3">
        <v>11.3</v>
      </c>
      <c r="AO245" s="3">
        <v>9.5</v>
      </c>
      <c r="AP245" s="3">
        <v>9.1</v>
      </c>
      <c r="AQ245" s="3">
        <v>8.1</v>
      </c>
      <c r="AR245" s="3">
        <v>7.5</v>
      </c>
      <c r="AS245" s="3">
        <v>6.9</v>
      </c>
      <c r="AT245" s="3">
        <v>6.7</v>
      </c>
      <c r="AU245" s="3">
        <v>7</v>
      </c>
      <c r="AV245" s="3">
        <v>6.9</v>
      </c>
      <c r="AW245" s="3">
        <v>7.4</v>
      </c>
      <c r="AX245" s="3">
        <v>7.6</v>
      </c>
      <c r="AY245" s="3">
        <v>10.9</v>
      </c>
      <c r="AZ245" s="3">
        <v>11.3</v>
      </c>
      <c r="BA245" s="3">
        <v>10</v>
      </c>
      <c r="BB245" s="3">
        <v>11.1</v>
      </c>
      <c r="BC245" s="56">
        <v>10.199999999999999</v>
      </c>
    </row>
    <row r="246" spans="1:56" ht="13.5" customHeight="1">
      <c r="A246">
        <f t="shared" si="3"/>
        <v>244</v>
      </c>
      <c r="B246" s="114"/>
      <c r="C246" s="51">
        <v>12</v>
      </c>
      <c r="D246" s="78">
        <v>10.6</v>
      </c>
      <c r="E246" s="3">
        <v>11.1</v>
      </c>
      <c r="F246" s="3">
        <v>11.6</v>
      </c>
      <c r="G246" s="3">
        <v>11.6</v>
      </c>
      <c r="H246" s="3">
        <v>13</v>
      </c>
      <c r="I246" s="3">
        <v>12.9</v>
      </c>
      <c r="J246" s="3">
        <v>13.6</v>
      </c>
      <c r="K246" s="3">
        <v>13.8</v>
      </c>
      <c r="L246" s="3">
        <v>14.1</v>
      </c>
      <c r="M246" s="3">
        <v>14.6</v>
      </c>
      <c r="N246" s="3">
        <v>14.9</v>
      </c>
      <c r="O246" s="3">
        <v>13.5</v>
      </c>
      <c r="P246" s="3">
        <v>14.4</v>
      </c>
      <c r="Q246" s="3">
        <v>18.600000000000001</v>
      </c>
      <c r="R246" s="3">
        <v>19.3</v>
      </c>
      <c r="S246" s="3">
        <v>19.399999999999999</v>
      </c>
      <c r="T246" s="3">
        <v>19.399999999999999</v>
      </c>
      <c r="U246" s="3">
        <v>20.2</v>
      </c>
      <c r="V246" s="3">
        <v>19.600000000000001</v>
      </c>
      <c r="W246" s="3">
        <v>19.7</v>
      </c>
      <c r="X246" s="3">
        <v>20.2</v>
      </c>
      <c r="Y246" s="3">
        <v>20.2</v>
      </c>
      <c r="Z246" s="3">
        <v>20.6</v>
      </c>
      <c r="AA246" s="3">
        <v>20.6</v>
      </c>
      <c r="AB246" s="3">
        <v>20.8</v>
      </c>
      <c r="AC246" s="3">
        <v>20.399999999999999</v>
      </c>
      <c r="AD246" s="3">
        <v>20.3</v>
      </c>
      <c r="AE246" s="3">
        <v>18.2</v>
      </c>
      <c r="AF246" s="3">
        <v>18</v>
      </c>
      <c r="AG246" s="3">
        <v>17.100000000000001</v>
      </c>
      <c r="AH246" s="3">
        <v>16.7</v>
      </c>
      <c r="AI246" s="3">
        <v>15.7</v>
      </c>
      <c r="AJ246" s="3">
        <v>15.1</v>
      </c>
      <c r="AK246" s="3">
        <v>12.7</v>
      </c>
      <c r="AL246" s="3">
        <v>12.5</v>
      </c>
      <c r="AM246" s="3">
        <v>11.8</v>
      </c>
      <c r="AN246" s="3">
        <v>11.3</v>
      </c>
      <c r="AO246" s="3">
        <v>9.5</v>
      </c>
      <c r="AP246" s="3">
        <v>8.8000000000000007</v>
      </c>
      <c r="AQ246" s="3">
        <v>8.1</v>
      </c>
      <c r="AR246" s="3">
        <v>7.2</v>
      </c>
      <c r="AS246" s="3">
        <v>6.9</v>
      </c>
      <c r="AT246" s="3">
        <v>6.7</v>
      </c>
      <c r="AU246" s="3">
        <v>6.9</v>
      </c>
      <c r="AV246" s="3">
        <v>6.9</v>
      </c>
      <c r="AW246" s="3">
        <v>6.9</v>
      </c>
      <c r="AX246" s="3">
        <v>7.6</v>
      </c>
      <c r="AY246" s="3">
        <v>10.9</v>
      </c>
      <c r="AZ246" s="3">
        <v>11.3</v>
      </c>
      <c r="BA246" s="3">
        <v>10</v>
      </c>
      <c r="BB246" s="3">
        <v>11.1</v>
      </c>
      <c r="BC246" s="56">
        <v>10.199999999999999</v>
      </c>
    </row>
    <row r="247" spans="1:56" ht="13.5" customHeight="1">
      <c r="A247">
        <f t="shared" si="3"/>
        <v>245</v>
      </c>
      <c r="B247" s="114"/>
      <c r="C247" s="51">
        <v>14</v>
      </c>
      <c r="D247" s="78">
        <v>10.6</v>
      </c>
      <c r="E247" s="3">
        <v>10.8</v>
      </c>
      <c r="F247" s="3">
        <v>11</v>
      </c>
      <c r="G247" s="3">
        <v>11</v>
      </c>
      <c r="H247" s="3">
        <v>11.7</v>
      </c>
      <c r="I247" s="3">
        <v>11.3</v>
      </c>
      <c r="J247" s="3">
        <v>11.7</v>
      </c>
      <c r="K247" s="3">
        <v>11.6</v>
      </c>
      <c r="L247" s="3">
        <v>12.2</v>
      </c>
      <c r="M247" s="3">
        <v>12.2</v>
      </c>
      <c r="N247" s="3">
        <v>13</v>
      </c>
      <c r="O247" s="3">
        <v>11.8</v>
      </c>
      <c r="P247" s="3">
        <v>12.9</v>
      </c>
      <c r="Q247" s="3">
        <v>18.399999999999999</v>
      </c>
      <c r="R247" s="3">
        <v>19</v>
      </c>
      <c r="S247" s="3">
        <v>19.100000000000001</v>
      </c>
      <c r="T247" s="3">
        <v>19.399999999999999</v>
      </c>
      <c r="U247" s="3">
        <v>19.8</v>
      </c>
      <c r="V247" s="3">
        <v>19.600000000000001</v>
      </c>
      <c r="W247" s="3">
        <v>19.600000000000001</v>
      </c>
      <c r="X247" s="3">
        <v>20</v>
      </c>
      <c r="Y247" s="3">
        <v>19.8</v>
      </c>
      <c r="Z247" s="3">
        <v>20</v>
      </c>
      <c r="AA247" s="3">
        <v>20</v>
      </c>
      <c r="AB247" s="3">
        <v>20.399999999999999</v>
      </c>
      <c r="AC247" s="3">
        <v>19.7</v>
      </c>
      <c r="AD247" s="3">
        <v>19.7</v>
      </c>
      <c r="AE247" s="3">
        <v>18.100000000000001</v>
      </c>
      <c r="AF247" s="3">
        <v>18</v>
      </c>
      <c r="AG247" s="3">
        <v>17</v>
      </c>
      <c r="AH247" s="3">
        <v>16.7</v>
      </c>
      <c r="AI247" s="3">
        <v>15.7</v>
      </c>
      <c r="AJ247" s="3">
        <v>15.1</v>
      </c>
      <c r="AK247" s="3">
        <v>12.7</v>
      </c>
      <c r="AL247" s="3">
        <v>12.5</v>
      </c>
      <c r="AM247" s="3">
        <v>11.8</v>
      </c>
      <c r="AN247" s="3">
        <v>11</v>
      </c>
      <c r="AO247" s="3">
        <v>9.5</v>
      </c>
      <c r="AP247" s="3">
        <v>8.8000000000000007</v>
      </c>
      <c r="AQ247" s="3">
        <v>8.1</v>
      </c>
      <c r="AR247" s="3">
        <v>7.1</v>
      </c>
      <c r="AS247" s="3">
        <v>6.9</v>
      </c>
      <c r="AT247" s="3">
        <v>6.7</v>
      </c>
      <c r="AU247" s="3">
        <v>6.9</v>
      </c>
      <c r="AV247" s="3">
        <v>6.9</v>
      </c>
      <c r="AW247" s="3">
        <v>6.8</v>
      </c>
      <c r="AX247" s="3">
        <v>7.6</v>
      </c>
      <c r="AY247" s="3">
        <v>10.5</v>
      </c>
      <c r="AZ247" s="3">
        <v>11.3</v>
      </c>
      <c r="BA247" s="3">
        <v>10</v>
      </c>
      <c r="BB247" s="3">
        <v>10.7</v>
      </c>
      <c r="BC247" s="56">
        <v>10.1</v>
      </c>
    </row>
    <row r="248" spans="1:56" ht="13.5" customHeight="1">
      <c r="A248">
        <f t="shared" si="3"/>
        <v>246</v>
      </c>
      <c r="B248" s="114"/>
      <c r="C248" s="51">
        <v>16</v>
      </c>
      <c r="D248" s="78">
        <v>10.6</v>
      </c>
      <c r="E248" s="3">
        <v>10.6</v>
      </c>
      <c r="F248" s="3">
        <v>10.9</v>
      </c>
      <c r="G248" s="3">
        <v>10.8</v>
      </c>
      <c r="H248" s="3">
        <v>11</v>
      </c>
      <c r="I248" s="3">
        <v>11</v>
      </c>
      <c r="J248" s="3">
        <v>11.1</v>
      </c>
      <c r="K248" s="3">
        <v>11.2</v>
      </c>
      <c r="L248" s="3">
        <v>11.3</v>
      </c>
      <c r="M248" s="3">
        <v>11.3</v>
      </c>
      <c r="N248" s="3">
        <v>11.7</v>
      </c>
      <c r="O248" s="3">
        <v>11.4</v>
      </c>
      <c r="P248" s="3">
        <v>11.6</v>
      </c>
      <c r="Q248" s="3">
        <v>18.5</v>
      </c>
      <c r="R248" s="3">
        <v>18.899999999999999</v>
      </c>
      <c r="S248" s="3">
        <v>18.899999999999999</v>
      </c>
      <c r="T248" s="3">
        <v>19.399999999999999</v>
      </c>
      <c r="U248" s="3">
        <v>19.399999999999999</v>
      </c>
      <c r="V248" s="3">
        <v>19.600000000000001</v>
      </c>
      <c r="W248" s="3">
        <v>19.7</v>
      </c>
      <c r="X248" s="3">
        <v>19.8</v>
      </c>
      <c r="Y248" s="3">
        <v>19.600000000000001</v>
      </c>
      <c r="Z248" s="3">
        <v>19.7</v>
      </c>
      <c r="AA248" s="3">
        <v>19.600000000000001</v>
      </c>
      <c r="AB248" s="3">
        <v>19.8</v>
      </c>
      <c r="AC248" s="3">
        <v>19.399999999999999</v>
      </c>
      <c r="AD248" s="3">
        <v>19.3</v>
      </c>
      <c r="AE248" s="3">
        <v>18.100000000000001</v>
      </c>
      <c r="AF248" s="3">
        <v>17.899999999999999</v>
      </c>
      <c r="AG248" s="3">
        <v>17</v>
      </c>
      <c r="AH248" s="3">
        <v>16.600000000000001</v>
      </c>
      <c r="AI248" s="3">
        <v>15.6</v>
      </c>
      <c r="AJ248" s="3">
        <v>15.1</v>
      </c>
      <c r="AK248" s="3">
        <v>12.6</v>
      </c>
      <c r="AL248" s="3">
        <v>12.5</v>
      </c>
      <c r="AM248" s="3">
        <v>11.8</v>
      </c>
      <c r="AN248" s="3">
        <v>10.9</v>
      </c>
      <c r="AO248" s="3">
        <v>9.4</v>
      </c>
      <c r="AP248" s="3">
        <v>8.8000000000000007</v>
      </c>
      <c r="AQ248" s="3">
        <v>8.1</v>
      </c>
      <c r="AR248" s="3">
        <v>7.1</v>
      </c>
      <c r="AS248" s="3">
        <v>6.9</v>
      </c>
      <c r="AT248" s="3">
        <v>6.7</v>
      </c>
      <c r="AU248" s="3">
        <v>6.9</v>
      </c>
      <c r="AV248" s="3">
        <v>6.9</v>
      </c>
      <c r="AW248" s="3">
        <v>6.7</v>
      </c>
      <c r="AX248" s="3">
        <v>7.6</v>
      </c>
      <c r="AY248" s="3">
        <v>10.5</v>
      </c>
      <c r="AZ248" s="3">
        <v>11.2</v>
      </c>
      <c r="BA248" s="3">
        <v>10</v>
      </c>
      <c r="BB248" s="3">
        <v>10.7</v>
      </c>
      <c r="BC248" s="56">
        <v>10.1</v>
      </c>
    </row>
    <row r="249" spans="1:56" ht="13.5" customHeight="1">
      <c r="A249">
        <f t="shared" si="3"/>
        <v>247</v>
      </c>
      <c r="B249" s="114"/>
      <c r="C249" s="51">
        <v>18</v>
      </c>
      <c r="D249" s="78">
        <v>10.5</v>
      </c>
      <c r="E249" s="3">
        <v>10.6</v>
      </c>
      <c r="F249" s="3">
        <v>10.8</v>
      </c>
      <c r="G249" s="3">
        <v>10.7</v>
      </c>
      <c r="H249" s="3">
        <v>10.9</v>
      </c>
      <c r="I249" s="3">
        <v>11</v>
      </c>
      <c r="J249" s="3">
        <v>11</v>
      </c>
      <c r="K249" s="3">
        <v>11.1</v>
      </c>
      <c r="L249" s="3">
        <v>11.1</v>
      </c>
      <c r="M249" s="3">
        <v>11.2</v>
      </c>
      <c r="N249" s="3">
        <v>11.4</v>
      </c>
      <c r="O249" s="3">
        <v>11.2</v>
      </c>
      <c r="P249" s="3">
        <v>11.3</v>
      </c>
      <c r="Q249" s="3">
        <v>18.100000000000001</v>
      </c>
      <c r="R249" s="3">
        <v>18.3</v>
      </c>
      <c r="S249" s="3">
        <v>17.899999999999999</v>
      </c>
      <c r="T249" s="3">
        <v>19.399999999999999</v>
      </c>
      <c r="U249" s="3">
        <v>19.3</v>
      </c>
      <c r="V249" s="3">
        <v>19.600000000000001</v>
      </c>
      <c r="W249" s="3">
        <v>19.600000000000001</v>
      </c>
      <c r="X249" s="3">
        <v>19.600000000000001</v>
      </c>
      <c r="Y249" s="3">
        <v>19.399999999999999</v>
      </c>
      <c r="Z249" s="3">
        <v>19.5</v>
      </c>
      <c r="AA249" s="3">
        <v>19.399999999999999</v>
      </c>
      <c r="AB249" s="3">
        <v>19.3</v>
      </c>
      <c r="AC249" s="3">
        <v>19.2</v>
      </c>
      <c r="AD249" s="3">
        <v>19.100000000000001</v>
      </c>
      <c r="AE249" s="3">
        <v>18.100000000000001</v>
      </c>
      <c r="AF249" s="3">
        <v>17.899999999999999</v>
      </c>
      <c r="AG249" s="3">
        <v>17</v>
      </c>
      <c r="AH249" s="3">
        <v>16.600000000000001</v>
      </c>
      <c r="AI249" s="3">
        <v>15.6</v>
      </c>
      <c r="AJ249" s="3">
        <v>15.1</v>
      </c>
      <c r="AK249" s="3">
        <v>12.6</v>
      </c>
      <c r="AL249" s="3">
        <v>12.4</v>
      </c>
      <c r="AM249" s="3">
        <v>11.8</v>
      </c>
      <c r="AN249" s="3">
        <v>10.9</v>
      </c>
      <c r="AO249" s="3">
        <v>9.4</v>
      </c>
      <c r="AP249" s="3">
        <v>8.8000000000000007</v>
      </c>
      <c r="AQ249" s="3">
        <v>8</v>
      </c>
      <c r="AR249" s="3">
        <v>7.1</v>
      </c>
      <c r="AS249" s="3">
        <v>6.9</v>
      </c>
      <c r="AT249" s="3">
        <v>6.7</v>
      </c>
      <c r="AU249" s="3">
        <v>6.9</v>
      </c>
      <c r="AV249" s="3">
        <v>6.9</v>
      </c>
      <c r="AW249" s="3">
        <v>7</v>
      </c>
      <c r="AX249" s="3">
        <v>7.6</v>
      </c>
      <c r="AY249" s="3">
        <v>10.4</v>
      </c>
      <c r="AZ249" s="3">
        <v>10.8</v>
      </c>
      <c r="BA249" s="3">
        <v>10</v>
      </c>
      <c r="BB249" s="3">
        <v>10.7</v>
      </c>
      <c r="BC249" s="56">
        <v>10.1</v>
      </c>
    </row>
    <row r="250" spans="1:56" ht="13.5" customHeight="1">
      <c r="A250">
        <f t="shared" si="3"/>
        <v>248</v>
      </c>
      <c r="B250" s="114"/>
      <c r="C250" s="51">
        <v>20</v>
      </c>
      <c r="D250" s="78">
        <v>10.5</v>
      </c>
      <c r="E250" s="3">
        <v>10.5</v>
      </c>
      <c r="F250" s="3">
        <v>10.8</v>
      </c>
      <c r="G250" s="3">
        <v>10.7</v>
      </c>
      <c r="H250" s="3">
        <v>10.8</v>
      </c>
      <c r="I250" s="3">
        <v>10.9</v>
      </c>
      <c r="J250" s="3">
        <v>10.9</v>
      </c>
      <c r="K250" s="3">
        <v>11</v>
      </c>
      <c r="L250" s="3">
        <v>11.1</v>
      </c>
      <c r="M250" s="3">
        <v>11.1</v>
      </c>
      <c r="N250" s="3">
        <v>11.3</v>
      </c>
      <c r="O250" s="3">
        <v>11.2</v>
      </c>
      <c r="P250" s="3">
        <v>11.2</v>
      </c>
      <c r="Q250" s="3">
        <v>12.2</v>
      </c>
      <c r="R250" s="3">
        <v>12.5</v>
      </c>
      <c r="S250" s="3">
        <v>14.2</v>
      </c>
      <c r="T250" s="3"/>
      <c r="U250" s="3">
        <v>19.100000000000001</v>
      </c>
      <c r="V250" s="3">
        <v>19.600000000000001</v>
      </c>
      <c r="W250" s="3">
        <v>19.399999999999999</v>
      </c>
      <c r="X250" s="3">
        <v>19.5</v>
      </c>
      <c r="Y250" s="3">
        <v>19.2</v>
      </c>
      <c r="Z250" s="3">
        <v>19.3</v>
      </c>
      <c r="AA250" s="3">
        <v>19.2</v>
      </c>
      <c r="AB250" s="3">
        <v>19</v>
      </c>
      <c r="AC250" s="3">
        <v>19</v>
      </c>
      <c r="AD250" s="3">
        <v>18.899999999999999</v>
      </c>
      <c r="AE250" s="3">
        <v>18.100000000000001</v>
      </c>
      <c r="AF250" s="3">
        <v>17.899999999999999</v>
      </c>
      <c r="AG250" s="3">
        <v>17</v>
      </c>
      <c r="AH250" s="3">
        <v>16.5</v>
      </c>
      <c r="AI250" s="3">
        <v>15.6</v>
      </c>
      <c r="AJ250" s="3">
        <v>15.1</v>
      </c>
      <c r="AK250" s="3">
        <v>12.6</v>
      </c>
      <c r="AL250" s="3">
        <v>12.4</v>
      </c>
      <c r="AM250" s="3">
        <v>11.8</v>
      </c>
      <c r="AN250" s="3">
        <v>10.9</v>
      </c>
      <c r="AO250" s="3">
        <v>9.3000000000000007</v>
      </c>
      <c r="AP250" s="3">
        <v>8.6999999999999993</v>
      </c>
      <c r="AQ250" s="3">
        <v>8</v>
      </c>
      <c r="AR250" s="3"/>
      <c r="AS250" s="3">
        <v>6.9</v>
      </c>
      <c r="AT250" s="3">
        <v>6.7</v>
      </c>
      <c r="AU250" s="3">
        <v>6.6</v>
      </c>
      <c r="AV250" s="3"/>
      <c r="AW250" s="3"/>
      <c r="AX250" s="3"/>
      <c r="AY250" s="3">
        <v>10.4</v>
      </c>
      <c r="AZ250" s="3">
        <v>10.7</v>
      </c>
      <c r="BA250" s="3">
        <v>10</v>
      </c>
      <c r="BB250" s="3">
        <v>10.7</v>
      </c>
      <c r="BC250" s="56">
        <v>10.1</v>
      </c>
    </row>
    <row r="251" spans="1:56" ht="13.5" customHeight="1">
      <c r="A251">
        <f t="shared" si="3"/>
        <v>249</v>
      </c>
      <c r="B251" s="114"/>
      <c r="C251" s="51">
        <v>22</v>
      </c>
      <c r="D251" s="3"/>
      <c r="E251" s="3">
        <v>10.5</v>
      </c>
      <c r="F251" s="3">
        <v>10.7</v>
      </c>
      <c r="G251" s="3"/>
      <c r="H251" s="3">
        <v>10.8</v>
      </c>
      <c r="I251" s="3">
        <v>10.9</v>
      </c>
      <c r="J251" s="3">
        <v>10.9</v>
      </c>
      <c r="K251" s="3">
        <v>11</v>
      </c>
      <c r="L251" s="3"/>
      <c r="M251" s="3"/>
      <c r="N251" s="3">
        <v>11.2</v>
      </c>
      <c r="O251" s="3"/>
      <c r="P251" s="3"/>
      <c r="Q251" s="3">
        <v>11.4</v>
      </c>
      <c r="R251" s="3"/>
      <c r="S251" s="3"/>
      <c r="T251" s="3"/>
      <c r="U251" s="3">
        <v>18.899999999999999</v>
      </c>
      <c r="V251" s="3">
        <v>19.600000000000001</v>
      </c>
      <c r="W251" s="3">
        <v>19.399999999999999</v>
      </c>
      <c r="X251" s="3">
        <v>19.2</v>
      </c>
      <c r="Y251" s="3"/>
      <c r="Z251" s="3"/>
      <c r="AA251" s="3">
        <v>18.899999999999999</v>
      </c>
      <c r="AB251" s="3">
        <v>18.8</v>
      </c>
      <c r="AC251" s="3"/>
      <c r="AD251" s="3"/>
      <c r="AE251" s="3"/>
      <c r="AF251" s="3">
        <v>17.8</v>
      </c>
      <c r="AG251" s="3">
        <v>17</v>
      </c>
      <c r="AH251" s="3">
        <v>16.5</v>
      </c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>
        <v>6.7</v>
      </c>
      <c r="AU251" s="3"/>
      <c r="AV251" s="3"/>
      <c r="AW251" s="3"/>
      <c r="AX251" s="3"/>
      <c r="AY251" s="3">
        <v>10.4</v>
      </c>
      <c r="AZ251" s="3"/>
      <c r="BA251" s="3"/>
      <c r="BB251" s="3"/>
      <c r="BC251" s="56"/>
    </row>
    <row r="252" spans="1:56" ht="13.5" customHeight="1">
      <c r="A252">
        <f t="shared" si="3"/>
        <v>250</v>
      </c>
      <c r="B252" s="114"/>
      <c r="C252" s="51">
        <v>24</v>
      </c>
      <c r="D252" s="3"/>
      <c r="E252" s="3">
        <v>10.5</v>
      </c>
      <c r="F252" s="3">
        <v>10.7</v>
      </c>
      <c r="G252" s="3"/>
      <c r="H252" s="3"/>
      <c r="I252" s="3"/>
      <c r="J252" s="3">
        <v>10.9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>
        <v>19.600000000000001</v>
      </c>
      <c r="W252" s="3">
        <v>19.399999999999999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56"/>
    </row>
    <row r="253" spans="1:56" ht="13.5" customHeight="1" thickBot="1">
      <c r="A253">
        <f t="shared" si="3"/>
        <v>251</v>
      </c>
      <c r="B253" s="115"/>
      <c r="C253" s="60">
        <v>26</v>
      </c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>
        <v>19.7</v>
      </c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8"/>
    </row>
    <row r="254" spans="1:56" ht="13.5" customHeight="1">
      <c r="A254">
        <f t="shared" si="3"/>
        <v>252</v>
      </c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6" ht="13.5" customHeight="1" thickBot="1">
      <c r="A255" s="1">
        <f t="shared" si="3"/>
        <v>253</v>
      </c>
      <c r="B255" s="53" t="s">
        <v>29</v>
      </c>
      <c r="C255" s="1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1"/>
    </row>
    <row r="256" spans="1:56" ht="22.5" customHeight="1" thickBot="1">
      <c r="A256">
        <f t="shared" si="3"/>
        <v>254</v>
      </c>
      <c r="B256" s="128" t="s">
        <v>32</v>
      </c>
      <c r="C256" s="129"/>
      <c r="D256" s="62">
        <v>0.59166666666666667</v>
      </c>
      <c r="E256" s="62">
        <v>0.55208333333333337</v>
      </c>
      <c r="F256" s="62">
        <v>0.56597222222222221</v>
      </c>
      <c r="G256" s="62">
        <v>0.55763888888888891</v>
      </c>
      <c r="H256" s="62">
        <v>0.56944444444444442</v>
      </c>
      <c r="I256" s="62">
        <v>0.56736111111111109</v>
      </c>
      <c r="J256" s="62">
        <v>0.48958333333333331</v>
      </c>
      <c r="K256" s="62">
        <v>0.60902777777777783</v>
      </c>
      <c r="L256" s="62">
        <v>0.63888888888888895</v>
      </c>
      <c r="M256" s="62">
        <v>0.61111111111111105</v>
      </c>
      <c r="N256" s="62">
        <v>0.56111111111111112</v>
      </c>
      <c r="O256" s="62">
        <v>0.54374999999999996</v>
      </c>
      <c r="P256" s="62">
        <v>0.56597222222222221</v>
      </c>
      <c r="Q256" s="62">
        <v>0.5625</v>
      </c>
      <c r="R256" s="62">
        <v>0.59166666666666667</v>
      </c>
      <c r="S256" s="62">
        <v>0.53263888888888888</v>
      </c>
      <c r="T256" s="62">
        <v>0.56805555555555554</v>
      </c>
      <c r="U256" s="62">
        <v>0.57291666666666663</v>
      </c>
      <c r="V256" s="62">
        <v>0.6875</v>
      </c>
      <c r="W256" s="62">
        <v>0.5493055555555556</v>
      </c>
      <c r="X256" s="62">
        <v>0.56944444444444442</v>
      </c>
      <c r="Y256" s="62">
        <v>0.54722222222222217</v>
      </c>
      <c r="Z256" s="62">
        <v>0.59791666666666665</v>
      </c>
      <c r="AA256" s="62">
        <v>0.56944444444444442</v>
      </c>
      <c r="AB256" s="62">
        <v>0.55208333333333337</v>
      </c>
      <c r="AC256" s="62">
        <v>0.54583333333333328</v>
      </c>
      <c r="AD256" s="62">
        <v>0.59027777777777779</v>
      </c>
      <c r="AE256" s="62">
        <v>0.47916666666666669</v>
      </c>
      <c r="AF256" s="62">
        <v>0.61458333333333337</v>
      </c>
      <c r="AG256" s="62">
        <v>0.61736111111111114</v>
      </c>
      <c r="AH256" s="62">
        <v>0.54722222222222217</v>
      </c>
      <c r="AI256" s="62">
        <v>0.60416666666666663</v>
      </c>
      <c r="AJ256" s="62">
        <v>0.54652777777777783</v>
      </c>
      <c r="AK256" s="62">
        <v>0.58124999999999993</v>
      </c>
      <c r="AL256" s="62">
        <v>0.56388888888888888</v>
      </c>
      <c r="AM256" s="62">
        <v>0.49305555555555558</v>
      </c>
      <c r="AN256" s="62">
        <v>0.61875000000000002</v>
      </c>
      <c r="AO256" s="62">
        <v>0.60625000000000007</v>
      </c>
      <c r="AP256" s="62">
        <v>0.56805555555555554</v>
      </c>
      <c r="AQ256" s="62">
        <v>0.54375000000000007</v>
      </c>
      <c r="AR256" s="62">
        <v>0.58124999999999993</v>
      </c>
      <c r="AS256" s="62">
        <v>0.56944444444444442</v>
      </c>
      <c r="AT256" s="62">
        <v>0.5756944444444444</v>
      </c>
      <c r="AU256" s="62">
        <v>0.49513888888888885</v>
      </c>
      <c r="AV256" s="62">
        <v>0.57638888888888895</v>
      </c>
      <c r="AW256" s="62">
        <v>0.56319444444444444</v>
      </c>
      <c r="AX256" s="62">
        <v>0.56597222222222221</v>
      </c>
      <c r="AY256" s="62">
        <v>0.49652777777777773</v>
      </c>
      <c r="AZ256" s="62">
        <v>0.49305555555555558</v>
      </c>
      <c r="BA256" s="62">
        <v>0.4826388888888889</v>
      </c>
      <c r="BB256" s="62" t="s">
        <v>50</v>
      </c>
      <c r="BC256" s="63">
        <v>0.54027777777777775</v>
      </c>
    </row>
    <row r="257" spans="1:56" ht="13.5" customHeight="1" thickTop="1">
      <c r="A257">
        <f t="shared" si="3"/>
        <v>255</v>
      </c>
      <c r="B257" s="130" t="s">
        <v>35</v>
      </c>
      <c r="C257" s="59">
        <v>1</v>
      </c>
      <c r="D257" s="54">
        <v>4.9000000000000004</v>
      </c>
      <c r="E257" s="54">
        <v>3.9</v>
      </c>
      <c r="F257" s="54">
        <v>3.2</v>
      </c>
      <c r="G257" s="54">
        <v>3.5</v>
      </c>
      <c r="H257" s="54">
        <v>2.6</v>
      </c>
      <c r="I257" s="54">
        <v>3.1</v>
      </c>
      <c r="J257" s="54">
        <v>2.9</v>
      </c>
      <c r="K257" s="54">
        <v>3.8</v>
      </c>
      <c r="L257" s="54">
        <v>2.4</v>
      </c>
      <c r="M257" s="54">
        <v>3.7</v>
      </c>
      <c r="N257" s="54">
        <v>4.5</v>
      </c>
      <c r="O257" s="54">
        <v>5.0999999999999996</v>
      </c>
      <c r="P257" s="54">
        <v>6.5</v>
      </c>
      <c r="Q257" s="54">
        <v>19.2</v>
      </c>
      <c r="R257" s="54">
        <v>6.2</v>
      </c>
      <c r="S257" s="54">
        <v>2</v>
      </c>
      <c r="T257" s="54">
        <v>36.5</v>
      </c>
      <c r="U257" s="54">
        <v>9.9</v>
      </c>
      <c r="V257" s="54">
        <v>58.2</v>
      </c>
      <c r="W257" s="54">
        <v>49.1</v>
      </c>
      <c r="X257" s="54">
        <v>9.5</v>
      </c>
      <c r="Y257" s="54">
        <v>7.3</v>
      </c>
      <c r="Z257" s="54">
        <v>4.7</v>
      </c>
      <c r="AA257" s="54">
        <v>4.8</v>
      </c>
      <c r="AB257" s="54">
        <v>3.2</v>
      </c>
      <c r="AC257" s="54">
        <v>9.6999999999999993</v>
      </c>
      <c r="AD257" s="54">
        <v>3.3</v>
      </c>
      <c r="AE257" s="54">
        <v>3.2</v>
      </c>
      <c r="AF257" s="54">
        <v>2.2000000000000002</v>
      </c>
      <c r="AG257" s="54">
        <v>1.9</v>
      </c>
      <c r="AH257" s="54">
        <v>4.4000000000000004</v>
      </c>
      <c r="AI257" s="54">
        <v>2.2000000000000002</v>
      </c>
      <c r="AJ257" s="54">
        <v>42.7</v>
      </c>
      <c r="AK257" s="54">
        <v>10</v>
      </c>
      <c r="AL257" s="54">
        <v>3.9</v>
      </c>
      <c r="AM257" s="54">
        <v>3.6</v>
      </c>
      <c r="AN257" s="54">
        <v>5.5</v>
      </c>
      <c r="AO257" s="54">
        <v>2.2000000000000002</v>
      </c>
      <c r="AP257" s="54">
        <v>3.7</v>
      </c>
      <c r="AQ257" s="54">
        <v>1.5</v>
      </c>
      <c r="AR257" s="54">
        <v>3.3</v>
      </c>
      <c r="AS257" s="54">
        <v>2.2999999999999998</v>
      </c>
      <c r="AT257" s="54">
        <v>3.1</v>
      </c>
      <c r="AU257" s="54">
        <v>3.7</v>
      </c>
      <c r="AV257" s="54">
        <v>5.7</v>
      </c>
      <c r="AW257" s="54">
        <v>4.2</v>
      </c>
      <c r="AX257" s="54">
        <v>4</v>
      </c>
      <c r="AY257" s="54">
        <v>9.3000000000000007</v>
      </c>
      <c r="AZ257" s="54">
        <v>11.2</v>
      </c>
      <c r="BA257" s="54">
        <v>2.6</v>
      </c>
      <c r="BB257" s="54">
        <v>6.1</v>
      </c>
      <c r="BC257" s="61">
        <v>5</v>
      </c>
    </row>
    <row r="258" spans="1:56" ht="13.5" customHeight="1" thickBot="1">
      <c r="A258">
        <f t="shared" si="3"/>
        <v>256</v>
      </c>
      <c r="B258" s="115"/>
      <c r="C258" s="60">
        <v>2</v>
      </c>
      <c r="D258" s="57">
        <v>4.9000000000000004</v>
      </c>
      <c r="E258" s="57">
        <v>3.9</v>
      </c>
      <c r="F258" s="57">
        <v>3.4</v>
      </c>
      <c r="G258" s="57">
        <v>3.5</v>
      </c>
      <c r="H258" s="57">
        <v>2.5</v>
      </c>
      <c r="I258" s="57">
        <v>3.1</v>
      </c>
      <c r="J258" s="57">
        <v>2.9</v>
      </c>
      <c r="K258" s="57">
        <v>3.8</v>
      </c>
      <c r="L258" s="57">
        <v>2.4</v>
      </c>
      <c r="M258" s="57">
        <v>3.8</v>
      </c>
      <c r="N258" s="57">
        <v>4.5</v>
      </c>
      <c r="O258" s="57">
        <v>5.3</v>
      </c>
      <c r="P258" s="57">
        <v>6.5</v>
      </c>
      <c r="Q258" s="57">
        <v>19.100000000000001</v>
      </c>
      <c r="R258" s="57">
        <v>6.2</v>
      </c>
      <c r="S258" s="57">
        <v>2</v>
      </c>
      <c r="T258" s="57">
        <v>36.5</v>
      </c>
      <c r="U258" s="57">
        <v>9.9</v>
      </c>
      <c r="V258" s="57">
        <v>58.7</v>
      </c>
      <c r="W258" s="57">
        <v>49.1</v>
      </c>
      <c r="X258" s="57">
        <v>9.4</v>
      </c>
      <c r="Y258" s="57">
        <v>7.4</v>
      </c>
      <c r="Z258" s="57">
        <v>4.8</v>
      </c>
      <c r="AA258" s="57">
        <v>4.8</v>
      </c>
      <c r="AB258" s="57">
        <v>3.3</v>
      </c>
      <c r="AC258" s="57">
        <v>9.9</v>
      </c>
      <c r="AD258" s="57">
        <v>3.3</v>
      </c>
      <c r="AE258" s="57">
        <v>3.2</v>
      </c>
      <c r="AF258" s="57">
        <v>2.2999999999999998</v>
      </c>
      <c r="AG258" s="57">
        <v>1.9</v>
      </c>
      <c r="AH258" s="57">
        <v>4.4000000000000004</v>
      </c>
      <c r="AI258" s="57">
        <v>2.2000000000000002</v>
      </c>
      <c r="AJ258" s="57">
        <v>42.8</v>
      </c>
      <c r="AK258" s="57">
        <v>10</v>
      </c>
      <c r="AL258" s="57">
        <v>3.9</v>
      </c>
      <c r="AM258" s="57">
        <v>3.6</v>
      </c>
      <c r="AN258" s="57">
        <v>5.5</v>
      </c>
      <c r="AO258" s="57">
        <v>2.2000000000000002</v>
      </c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>
        <v>6</v>
      </c>
      <c r="BC258" s="58">
        <v>5</v>
      </c>
    </row>
    <row r="259" spans="1:56" ht="13.5" customHeight="1">
      <c r="A259">
        <f t="shared" si="3"/>
        <v>257</v>
      </c>
      <c r="B259" s="116" t="s">
        <v>33</v>
      </c>
      <c r="C259" s="64">
        <v>1</v>
      </c>
      <c r="D259" s="65">
        <v>12.3</v>
      </c>
      <c r="E259" s="65">
        <v>15.1</v>
      </c>
      <c r="F259" s="65">
        <v>16</v>
      </c>
      <c r="G259" s="65">
        <v>15.6</v>
      </c>
      <c r="H259" s="65">
        <v>16.2</v>
      </c>
      <c r="I259" s="65">
        <v>18.3</v>
      </c>
      <c r="J259" s="65">
        <v>17.2</v>
      </c>
      <c r="K259" s="65">
        <v>19.100000000000001</v>
      </c>
      <c r="L259" s="65">
        <v>19.600000000000001</v>
      </c>
      <c r="M259" s="65">
        <v>20.3</v>
      </c>
      <c r="N259" s="65">
        <v>19.5</v>
      </c>
      <c r="O259" s="65">
        <v>21</v>
      </c>
      <c r="P259" s="65">
        <v>21.4</v>
      </c>
      <c r="Q259" s="65">
        <v>19.8</v>
      </c>
      <c r="R259" s="65">
        <v>20.8</v>
      </c>
      <c r="S259" s="65">
        <v>21.8</v>
      </c>
      <c r="T259" s="65">
        <v>20.3</v>
      </c>
      <c r="U259" s="65">
        <v>22.3</v>
      </c>
      <c r="V259" s="65">
        <v>19.8</v>
      </c>
      <c r="W259" s="65">
        <v>21.5</v>
      </c>
      <c r="X259" s="65">
        <v>22.9</v>
      </c>
      <c r="Y259" s="65">
        <v>23.6</v>
      </c>
      <c r="Z259" s="65">
        <v>24</v>
      </c>
      <c r="AA259" s="65">
        <v>23.8</v>
      </c>
      <c r="AB259" s="65">
        <v>23.8</v>
      </c>
      <c r="AC259" s="65">
        <v>23.3</v>
      </c>
      <c r="AD259" s="65">
        <v>21.2</v>
      </c>
      <c r="AE259" s="65">
        <v>18.899999999999999</v>
      </c>
      <c r="AF259" s="65">
        <v>19</v>
      </c>
      <c r="AG259" s="65">
        <v>17.5</v>
      </c>
      <c r="AH259" s="65">
        <v>17.5</v>
      </c>
      <c r="AI259" s="65">
        <v>16.5</v>
      </c>
      <c r="AJ259" s="65">
        <v>15.6</v>
      </c>
      <c r="AK259" s="65">
        <v>13.6</v>
      </c>
      <c r="AL259" s="65">
        <v>13.2</v>
      </c>
      <c r="AM259" s="65">
        <v>11.6</v>
      </c>
      <c r="AN259" s="65">
        <v>11.8</v>
      </c>
      <c r="AO259" s="65">
        <v>9.8000000000000007</v>
      </c>
      <c r="AP259" s="65">
        <v>9.3000000000000007</v>
      </c>
      <c r="AQ259" s="65">
        <v>9.3000000000000007</v>
      </c>
      <c r="AR259" s="65">
        <v>7.7</v>
      </c>
      <c r="AS259" s="65">
        <v>7.7</v>
      </c>
      <c r="AT259" s="65">
        <v>6.9</v>
      </c>
      <c r="AU259" s="65">
        <v>7.1</v>
      </c>
      <c r="AV259" s="65">
        <v>7.2</v>
      </c>
      <c r="AW259" s="65">
        <v>8.6999999999999993</v>
      </c>
      <c r="AX259" s="65">
        <v>8.9</v>
      </c>
      <c r="AY259" s="65">
        <v>10.9</v>
      </c>
      <c r="AZ259" s="65">
        <v>11.5</v>
      </c>
      <c r="BA259" s="65">
        <v>10.7</v>
      </c>
      <c r="BB259" s="65">
        <v>11.1</v>
      </c>
      <c r="BC259" s="66">
        <v>10.9</v>
      </c>
    </row>
    <row r="260" spans="1:56" ht="13.5" customHeight="1" thickBot="1">
      <c r="A260">
        <f t="shared" si="3"/>
        <v>258</v>
      </c>
      <c r="B260" s="115"/>
      <c r="C260" s="60">
        <v>2</v>
      </c>
      <c r="D260" s="57">
        <v>12</v>
      </c>
      <c r="E260" s="57">
        <v>15</v>
      </c>
      <c r="F260" s="57">
        <v>16.100000000000001</v>
      </c>
      <c r="G260" s="57">
        <v>15.6</v>
      </c>
      <c r="H260" s="57">
        <v>16.100000000000001</v>
      </c>
      <c r="I260" s="57">
        <v>18.2</v>
      </c>
      <c r="J260" s="57">
        <v>17.2</v>
      </c>
      <c r="K260" s="57">
        <v>19</v>
      </c>
      <c r="L260" s="57">
        <v>19.5</v>
      </c>
      <c r="M260" s="57">
        <v>20.2</v>
      </c>
      <c r="N260" s="57">
        <v>19.2</v>
      </c>
      <c r="O260" s="57">
        <v>20.6</v>
      </c>
      <c r="P260" s="57">
        <v>21.4</v>
      </c>
      <c r="Q260" s="57">
        <v>19.8</v>
      </c>
      <c r="R260" s="57">
        <v>20.8</v>
      </c>
      <c r="S260" s="57">
        <v>21.7</v>
      </c>
      <c r="T260" s="57">
        <v>20.2</v>
      </c>
      <c r="U260" s="57">
        <v>22.3</v>
      </c>
      <c r="V260" s="57">
        <v>19.8</v>
      </c>
      <c r="W260" s="57">
        <v>21.5</v>
      </c>
      <c r="X260" s="57">
        <v>22.8</v>
      </c>
      <c r="Y260" s="57">
        <v>23.5</v>
      </c>
      <c r="Z260" s="57">
        <v>23.9</v>
      </c>
      <c r="AA260" s="57">
        <v>23.6</v>
      </c>
      <c r="AB260" s="57">
        <v>23.5</v>
      </c>
      <c r="AC260" s="57">
        <v>23.1</v>
      </c>
      <c r="AD260" s="57">
        <v>21.2</v>
      </c>
      <c r="AE260" s="57">
        <v>18.899999999999999</v>
      </c>
      <c r="AF260" s="57">
        <v>19</v>
      </c>
      <c r="AG260" s="57">
        <v>17.5</v>
      </c>
      <c r="AH260" s="57">
        <v>17.399999999999999</v>
      </c>
      <c r="AI260" s="57">
        <v>16.5</v>
      </c>
      <c r="AJ260" s="57">
        <v>15.6</v>
      </c>
      <c r="AK260" s="57">
        <v>13.5</v>
      </c>
      <c r="AL260" s="57">
        <v>13.2</v>
      </c>
      <c r="AM260" s="57">
        <v>11.6</v>
      </c>
      <c r="AN260" s="57">
        <v>11.8</v>
      </c>
      <c r="AO260" s="57">
        <v>9.6999999999999993</v>
      </c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>
        <v>11.1</v>
      </c>
      <c r="BC260" s="58">
        <v>10.9</v>
      </c>
    </row>
    <row r="261" spans="1:56" ht="13.5" customHeight="1">
      <c r="A261">
        <f t="shared" si="3"/>
        <v>259</v>
      </c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05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6" ht="13.5" customHeight="1" thickBot="1">
      <c r="A262" s="1">
        <f t="shared" si="3"/>
        <v>260</v>
      </c>
      <c r="B262" s="53" t="s">
        <v>30</v>
      </c>
      <c r="C262" s="1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1"/>
    </row>
    <row r="263" spans="1:56" ht="22.5" customHeight="1" thickBot="1">
      <c r="A263">
        <f t="shared" si="3"/>
        <v>261</v>
      </c>
      <c r="B263" s="128" t="s">
        <v>32</v>
      </c>
      <c r="C263" s="129"/>
      <c r="D263" s="62">
        <v>0.57986111111111105</v>
      </c>
      <c r="E263" s="62">
        <v>0.56944444444444442</v>
      </c>
      <c r="F263" s="62">
        <v>0.55208333333333337</v>
      </c>
      <c r="G263" s="62">
        <v>0.54374999999999996</v>
      </c>
      <c r="H263" s="62">
        <v>0.55555555555555558</v>
      </c>
      <c r="I263" s="62">
        <v>0.55069444444444449</v>
      </c>
      <c r="J263" s="62">
        <v>0.55000000000000004</v>
      </c>
      <c r="K263" s="62">
        <v>0.59375</v>
      </c>
      <c r="L263" s="62">
        <v>0.62638888888888888</v>
      </c>
      <c r="M263" s="62">
        <v>0.59791666666666665</v>
      </c>
      <c r="N263" s="62">
        <v>0.54861111111111105</v>
      </c>
      <c r="O263" s="62">
        <v>0.4916666666666667</v>
      </c>
      <c r="P263" s="62">
        <v>0.55208333333333337</v>
      </c>
      <c r="Q263" s="62">
        <v>0.54652777777777783</v>
      </c>
      <c r="R263" s="62">
        <v>0.57847222222222217</v>
      </c>
      <c r="S263" s="62">
        <v>0.56041666666666667</v>
      </c>
      <c r="T263" s="62">
        <v>0.55347222222222225</v>
      </c>
      <c r="U263" s="62">
        <v>0.55902777777777779</v>
      </c>
      <c r="V263" s="62">
        <v>0.6743055555555556</v>
      </c>
      <c r="W263" s="62">
        <v>0.49444444444444446</v>
      </c>
      <c r="X263" s="62">
        <v>0.55763888888888891</v>
      </c>
      <c r="Y263" s="62">
        <v>0.49652777777777773</v>
      </c>
      <c r="Z263" s="62">
        <v>0.5854166666666667</v>
      </c>
      <c r="AA263" s="62">
        <v>0.55347222222222225</v>
      </c>
      <c r="AB263" s="62">
        <v>0.49444444444444446</v>
      </c>
      <c r="AC263" s="62">
        <v>0.4861111111111111</v>
      </c>
      <c r="AD263" s="62">
        <v>0.57638888888888895</v>
      </c>
      <c r="AE263" s="62">
        <v>0.4909722222222222</v>
      </c>
      <c r="AF263" s="62">
        <v>0.60277777777777775</v>
      </c>
      <c r="AG263" s="62">
        <v>0.60069444444444442</v>
      </c>
      <c r="AH263" s="62">
        <v>0.49791666666666662</v>
      </c>
      <c r="AI263" s="62">
        <v>0.59027777777777779</v>
      </c>
      <c r="AJ263" s="62">
        <v>0.49513888888888885</v>
      </c>
      <c r="AK263" s="62">
        <v>0.56805555555555554</v>
      </c>
      <c r="AL263" s="62">
        <v>0.54861111111111105</v>
      </c>
      <c r="AM263" s="62">
        <v>0.55208333333333337</v>
      </c>
      <c r="AN263" s="62">
        <v>0.59583333333333333</v>
      </c>
      <c r="AO263" s="62">
        <v>0.59305555555555556</v>
      </c>
      <c r="AP263" s="62">
        <v>0.55208333333333337</v>
      </c>
      <c r="AQ263" s="62">
        <v>0.48402777777777778</v>
      </c>
      <c r="AR263" s="62">
        <v>0.56597222222222221</v>
      </c>
      <c r="AS263" s="62">
        <v>0.55347222222222225</v>
      </c>
      <c r="AT263" s="62">
        <v>0.55902777777777779</v>
      </c>
      <c r="AU263" s="62">
        <v>0.55555555555555558</v>
      </c>
      <c r="AV263" s="62">
        <v>0.55902777777777779</v>
      </c>
      <c r="AW263" s="62">
        <v>0.54652777777777783</v>
      </c>
      <c r="AX263" s="62">
        <v>0.54999999999999993</v>
      </c>
      <c r="AY263" s="62">
        <v>0.5493055555555556</v>
      </c>
      <c r="AZ263" s="62">
        <v>0.54652777777777783</v>
      </c>
      <c r="BA263" s="62">
        <v>0.49583333333333335</v>
      </c>
      <c r="BB263" s="62">
        <v>0.56527777777777777</v>
      </c>
      <c r="BC263" s="63">
        <v>0.4916666666666667</v>
      </c>
    </row>
    <row r="264" spans="1:56" ht="13.5" customHeight="1" thickTop="1">
      <c r="A264">
        <f t="shared" si="3"/>
        <v>262</v>
      </c>
      <c r="B264" s="130" t="s">
        <v>35</v>
      </c>
      <c r="C264" s="59">
        <v>1</v>
      </c>
      <c r="D264" s="54">
        <v>5.8</v>
      </c>
      <c r="E264" s="54">
        <v>4.4000000000000004</v>
      </c>
      <c r="F264" s="54">
        <v>2.5</v>
      </c>
      <c r="G264" s="54">
        <v>1.7</v>
      </c>
      <c r="H264" s="54">
        <v>1.8</v>
      </c>
      <c r="I264" s="54">
        <v>2.7</v>
      </c>
      <c r="J264" s="54">
        <v>2.7</v>
      </c>
      <c r="K264" s="54">
        <v>0.5</v>
      </c>
      <c r="L264" s="54">
        <v>1</v>
      </c>
      <c r="M264" s="54">
        <v>1.4</v>
      </c>
      <c r="N264" s="54">
        <v>1.5</v>
      </c>
      <c r="O264" s="54">
        <v>1.8</v>
      </c>
      <c r="P264" s="54">
        <v>1.2</v>
      </c>
      <c r="Q264" s="54">
        <v>11.8</v>
      </c>
      <c r="R264" s="54">
        <v>5.0999999999999996</v>
      </c>
      <c r="S264" s="54">
        <v>3.8</v>
      </c>
      <c r="T264" s="54">
        <v>28.5</v>
      </c>
      <c r="U264" s="54">
        <v>6.3</v>
      </c>
      <c r="V264" s="54">
        <v>60</v>
      </c>
      <c r="W264" s="54">
        <v>35.700000000000003</v>
      </c>
      <c r="X264" s="54">
        <v>4.5999999999999996</v>
      </c>
      <c r="Y264" s="54">
        <v>4.0999999999999996</v>
      </c>
      <c r="Z264" s="54">
        <v>1.2</v>
      </c>
      <c r="AA264" s="54">
        <v>1.6</v>
      </c>
      <c r="AB264" s="54">
        <v>1.2</v>
      </c>
      <c r="AC264" s="54">
        <v>4.3</v>
      </c>
      <c r="AD264" s="54">
        <v>2</v>
      </c>
      <c r="AE264" s="54">
        <v>2.4</v>
      </c>
      <c r="AF264" s="54">
        <v>1.9</v>
      </c>
      <c r="AG264" s="54">
        <v>1.8</v>
      </c>
      <c r="AH264" s="54">
        <v>3.1</v>
      </c>
      <c r="AI264" s="54">
        <v>1.1000000000000001</v>
      </c>
      <c r="AJ264" s="54">
        <v>33.299999999999997</v>
      </c>
      <c r="AK264" s="54">
        <v>7.2</v>
      </c>
      <c r="AL264" s="54">
        <v>1.1000000000000001</v>
      </c>
      <c r="AM264" s="54">
        <v>0.8</v>
      </c>
      <c r="AN264" s="54">
        <v>1.7</v>
      </c>
      <c r="AO264" s="54">
        <v>0.3</v>
      </c>
      <c r="AP264" s="54">
        <v>0.8</v>
      </c>
      <c r="AQ264" s="54">
        <v>0.1</v>
      </c>
      <c r="AR264" s="54">
        <v>0.7</v>
      </c>
      <c r="AS264" s="54">
        <v>0.1</v>
      </c>
      <c r="AT264" s="54">
        <v>0.4</v>
      </c>
      <c r="AU264" s="54">
        <v>0.5</v>
      </c>
      <c r="AV264" s="54">
        <v>2.8</v>
      </c>
      <c r="AW264" s="54">
        <v>1.8</v>
      </c>
      <c r="AX264" s="54">
        <v>0.8</v>
      </c>
      <c r="AY264" s="54">
        <v>7.7</v>
      </c>
      <c r="AZ264" s="54">
        <v>9.8000000000000007</v>
      </c>
      <c r="BA264" s="54">
        <v>1.7</v>
      </c>
      <c r="BB264" s="54">
        <v>4.3</v>
      </c>
      <c r="BC264" s="61">
        <v>3.6</v>
      </c>
    </row>
    <row r="265" spans="1:56" ht="13.5" customHeight="1" thickBot="1">
      <c r="A265">
        <f t="shared" si="3"/>
        <v>263</v>
      </c>
      <c r="B265" s="115"/>
      <c r="C265" s="60">
        <v>2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8" t="s">
        <v>14</v>
      </c>
    </row>
    <row r="266" spans="1:56" ht="13.5" customHeight="1">
      <c r="A266">
        <f t="shared" si="3"/>
        <v>264</v>
      </c>
      <c r="B266" s="116" t="s">
        <v>33</v>
      </c>
      <c r="C266" s="64">
        <v>1</v>
      </c>
      <c r="D266" s="65">
        <v>15.9</v>
      </c>
      <c r="E266" s="65">
        <v>17.600000000000001</v>
      </c>
      <c r="F266" s="65">
        <v>18.600000000000001</v>
      </c>
      <c r="G266" s="65">
        <v>16.3</v>
      </c>
      <c r="H266" s="65">
        <v>18.8</v>
      </c>
      <c r="I266" s="65">
        <v>22.7</v>
      </c>
      <c r="J266" s="65">
        <v>21.6</v>
      </c>
      <c r="K266" s="65">
        <v>21.7</v>
      </c>
      <c r="L266" s="65">
        <v>23.2</v>
      </c>
      <c r="M266" s="65">
        <v>24.8</v>
      </c>
      <c r="N266" s="65">
        <v>24.7</v>
      </c>
      <c r="O266" s="65">
        <v>23.7</v>
      </c>
      <c r="P266" s="65">
        <v>22.8</v>
      </c>
      <c r="Q266" s="65">
        <v>21.3</v>
      </c>
      <c r="R266" s="65">
        <v>22.8</v>
      </c>
      <c r="S266" s="65">
        <v>21.3</v>
      </c>
      <c r="T266" s="65">
        <v>21.9</v>
      </c>
      <c r="U266" s="65">
        <v>24.4</v>
      </c>
      <c r="V266" s="65">
        <v>20.399999999999999</v>
      </c>
      <c r="W266" s="65">
        <v>22.5</v>
      </c>
      <c r="X266" s="65">
        <v>25.3</v>
      </c>
      <c r="Y266" s="65">
        <v>24.7</v>
      </c>
      <c r="Z266" s="65">
        <v>27.3</v>
      </c>
      <c r="AA266" s="65">
        <v>25.5</v>
      </c>
      <c r="AB266" s="65">
        <v>24.2</v>
      </c>
      <c r="AC266" s="65">
        <v>23.9</v>
      </c>
      <c r="AD266" s="65">
        <v>21.5</v>
      </c>
      <c r="AE266" s="65">
        <v>20.100000000000001</v>
      </c>
      <c r="AF266" s="65">
        <v>21.1</v>
      </c>
      <c r="AG266" s="65">
        <v>18.3</v>
      </c>
      <c r="AH266" s="65">
        <v>18</v>
      </c>
      <c r="AI266" s="65">
        <v>18</v>
      </c>
      <c r="AJ266" s="65">
        <v>15.9</v>
      </c>
      <c r="AK266" s="65">
        <v>16</v>
      </c>
      <c r="AL266" s="65">
        <v>14.5</v>
      </c>
      <c r="AM266" s="65">
        <v>11.8</v>
      </c>
      <c r="AN266" s="65">
        <v>13</v>
      </c>
      <c r="AO266" s="65">
        <v>10.1</v>
      </c>
      <c r="AP266" s="65">
        <v>10.7</v>
      </c>
      <c r="AQ266" s="65">
        <v>7.2</v>
      </c>
      <c r="AR266" s="65">
        <v>8.8000000000000007</v>
      </c>
      <c r="AS266" s="65">
        <v>8.6</v>
      </c>
      <c r="AT266" s="65">
        <v>6.9</v>
      </c>
      <c r="AU266" s="65">
        <v>8.1</v>
      </c>
      <c r="AV266" s="65">
        <v>7.8</v>
      </c>
      <c r="AW266" s="65">
        <v>9.4</v>
      </c>
      <c r="AX266" s="65">
        <v>11.6</v>
      </c>
      <c r="AY266" s="65">
        <v>11.6</v>
      </c>
      <c r="AZ266" s="65">
        <v>12.2</v>
      </c>
      <c r="BA266" s="65">
        <v>11.5</v>
      </c>
      <c r="BB266" s="65">
        <v>11.4</v>
      </c>
      <c r="BC266" s="66">
        <v>11.3</v>
      </c>
    </row>
    <row r="267" spans="1:56" ht="13.5" customHeight="1" thickBot="1">
      <c r="A267">
        <f t="shared" si="3"/>
        <v>265</v>
      </c>
      <c r="B267" s="115"/>
      <c r="C267" s="60">
        <v>2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8"/>
    </row>
    <row r="268" spans="1:56" ht="13.5" customHeight="1">
      <c r="A268">
        <f t="shared" si="3"/>
        <v>266</v>
      </c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6" ht="13.5" customHeight="1" thickBot="1">
      <c r="A269">
        <f t="shared" si="3"/>
        <v>267</v>
      </c>
      <c r="B269" s="53" t="s">
        <v>36</v>
      </c>
      <c r="C269" s="1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</row>
    <row r="270" spans="1:56" ht="22.5" customHeight="1" thickBot="1">
      <c r="A270">
        <f t="shared" si="3"/>
        <v>268</v>
      </c>
      <c r="B270" s="128" t="s">
        <v>32</v>
      </c>
      <c r="C270" s="129"/>
      <c r="D270" s="62"/>
      <c r="E270" s="62"/>
      <c r="F270" s="62"/>
      <c r="G270" s="62"/>
      <c r="H270" s="62"/>
      <c r="I270" s="62"/>
      <c r="J270" s="62"/>
      <c r="K270" s="62"/>
      <c r="L270" s="62">
        <v>0.51527777777777783</v>
      </c>
      <c r="M270" s="62">
        <v>0.4770833333333333</v>
      </c>
      <c r="N270" s="62">
        <v>0.44861111111111113</v>
      </c>
      <c r="O270" s="62">
        <v>0.42986111111111108</v>
      </c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3"/>
    </row>
    <row r="271" spans="1:56" ht="13.5" customHeight="1" thickTop="1">
      <c r="A271">
        <f t="shared" si="3"/>
        <v>269</v>
      </c>
      <c r="B271" s="130" t="s">
        <v>35</v>
      </c>
      <c r="C271" s="59">
        <v>1</v>
      </c>
      <c r="D271" s="54"/>
      <c r="E271" s="54"/>
      <c r="F271" s="54"/>
      <c r="G271" s="54"/>
      <c r="H271" s="54"/>
      <c r="I271" s="54"/>
      <c r="J271" s="54"/>
      <c r="K271" s="54"/>
      <c r="L271" s="54">
        <v>0.9</v>
      </c>
      <c r="M271" s="54">
        <v>5.2</v>
      </c>
      <c r="N271" s="54">
        <v>16.7</v>
      </c>
      <c r="O271" s="54">
        <v>3.9</v>
      </c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61"/>
    </row>
    <row r="272" spans="1:56" ht="13.5" customHeight="1" thickBot="1">
      <c r="A272">
        <f t="shared" si="3"/>
        <v>270</v>
      </c>
      <c r="B272" s="115"/>
      <c r="C272" s="60">
        <v>2</v>
      </c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8" t="s">
        <v>14</v>
      </c>
    </row>
    <row r="273" spans="1:55" ht="13.5" customHeight="1">
      <c r="A273">
        <f t="shared" si="3"/>
        <v>271</v>
      </c>
      <c r="B273" s="116" t="s">
        <v>33</v>
      </c>
      <c r="C273" s="64">
        <v>1</v>
      </c>
      <c r="D273" s="65"/>
      <c r="E273" s="65"/>
      <c r="F273" s="65"/>
      <c r="G273" s="65"/>
      <c r="H273" s="65"/>
      <c r="I273" s="65"/>
      <c r="J273" s="65"/>
      <c r="K273" s="65"/>
      <c r="L273" s="65">
        <v>21.8</v>
      </c>
      <c r="M273" s="65">
        <v>12.3</v>
      </c>
      <c r="N273" s="65">
        <v>16</v>
      </c>
      <c r="O273" s="65">
        <v>18.2</v>
      </c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6"/>
    </row>
    <row r="274" spans="1:55" ht="13.5" customHeight="1" thickBot="1">
      <c r="A274">
        <f t="shared" si="3"/>
        <v>272</v>
      </c>
      <c r="B274" s="115"/>
      <c r="C274" s="60">
        <v>2</v>
      </c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8"/>
    </row>
    <row r="275" spans="1:55" ht="13.5" customHeight="1" thickBot="1">
      <c r="A275">
        <f t="shared" si="3"/>
        <v>273</v>
      </c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3.5" customHeight="1" thickTop="1" thickBot="1">
      <c r="B276" s="131" t="s">
        <v>21</v>
      </c>
      <c r="C276" s="132"/>
      <c r="D276" s="101" t="s">
        <v>39</v>
      </c>
      <c r="E276" s="101" t="s">
        <v>39</v>
      </c>
      <c r="F276" s="101"/>
      <c r="G276" s="101"/>
      <c r="H276" s="103" t="s">
        <v>43</v>
      </c>
      <c r="I276" s="101"/>
      <c r="J276" s="103" t="s">
        <v>44</v>
      </c>
      <c r="K276" s="103" t="s">
        <v>45</v>
      </c>
      <c r="L276" s="101" t="s">
        <v>46</v>
      </c>
      <c r="M276" s="103" t="s">
        <v>47</v>
      </c>
      <c r="N276" s="101"/>
      <c r="O276" s="101"/>
      <c r="P276" s="101" t="s">
        <v>48</v>
      </c>
      <c r="Q276" s="101"/>
      <c r="R276" s="101"/>
      <c r="S276" s="101"/>
      <c r="T276" s="101"/>
      <c r="U276" s="101"/>
      <c r="V276" s="101"/>
      <c r="W276" s="101"/>
      <c r="X276" s="101" t="s">
        <v>49</v>
      </c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56"/>
    </row>
    <row r="277" spans="1:55" ht="13.5" customHeight="1" thickTop="1"/>
  </sheetData>
  <mergeCells count="38">
    <mergeCell ref="B276:C276"/>
    <mergeCell ref="B270:C270"/>
    <mergeCell ref="B271:B272"/>
    <mergeCell ref="B273:B274"/>
    <mergeCell ref="B266:B267"/>
    <mergeCell ref="B263:C263"/>
    <mergeCell ref="B259:B260"/>
    <mergeCell ref="B264:B265"/>
    <mergeCell ref="B24:B43"/>
    <mergeCell ref="B44:B63"/>
    <mergeCell ref="B66:C66"/>
    <mergeCell ref="B67:B86"/>
    <mergeCell ref="B87:B106"/>
    <mergeCell ref="B109:C109"/>
    <mergeCell ref="B197:B214"/>
    <mergeCell ref="B217:C217"/>
    <mergeCell ref="B218:B235"/>
    <mergeCell ref="B236:B253"/>
    <mergeCell ref="B257:B258"/>
    <mergeCell ref="B256:C256"/>
    <mergeCell ref="B116:C116"/>
    <mergeCell ref="B117:B130"/>
    <mergeCell ref="B131:B144"/>
    <mergeCell ref="B147:C147"/>
    <mergeCell ref="B148:B161"/>
    <mergeCell ref="B162:B175"/>
    <mergeCell ref="B178:C178"/>
    <mergeCell ref="B179:B196"/>
    <mergeCell ref="B110:B111"/>
    <mergeCell ref="B112:B113"/>
    <mergeCell ref="B2:C2"/>
    <mergeCell ref="B6:B10"/>
    <mergeCell ref="B11:B15"/>
    <mergeCell ref="B16:B20"/>
    <mergeCell ref="B3:C3"/>
    <mergeCell ref="B4:C4"/>
    <mergeCell ref="B5:C5"/>
    <mergeCell ref="B23:C23"/>
  </mergeCells>
  <phoneticPr fontId="1"/>
  <pageMargins left="0.15748031496062992" right="0.15748031496062992" top="0.35433070866141736" bottom="0.23622047244094491" header="0.19685039370078741" footer="0.23622047244094491"/>
  <pageSetup paperSize="9" scale="70" orientation="portrait" horizontalDpi="4294967293" verticalDpi="4294967293" r:id="rId1"/>
  <headerFooter alignWithMargins="0"/>
  <rowBreaks count="3" manualBreakCount="3">
    <brk id="64" max="16383" man="1"/>
    <brk id="145" max="16383" man="1"/>
    <brk id="2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7"/>
  <sheetViews>
    <sheetView workbookViewId="0">
      <pane xSplit="1" ySplit="8" topLeftCell="O21" activePane="bottomRight" state="frozen"/>
      <selection pane="topRight" activeCell="B1" sqref="B1"/>
      <selection pane="bottomLeft" activeCell="A9" sqref="A9"/>
      <selection pane="bottomRight" activeCell="AO34" sqref="AO34"/>
    </sheetView>
  </sheetViews>
  <sheetFormatPr defaultColWidth="5.25" defaultRowHeight="13.5"/>
  <cols>
    <col min="41" max="41" width="10.5" bestFit="1" customWidth="1"/>
  </cols>
  <sheetData>
    <row r="1" spans="1:3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5"/>
      <c r="B2" s="6"/>
      <c r="C2" s="7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.75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4.25">
      <c r="A5" s="5"/>
      <c r="B5" s="11">
        <v>2009</v>
      </c>
      <c r="C5" s="12"/>
      <c r="D5" s="13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15"/>
      <c r="B7" s="16"/>
      <c r="C7" s="16"/>
      <c r="D7" s="16"/>
      <c r="E7" s="16"/>
      <c r="F7" s="17"/>
      <c r="G7" s="18" t="s">
        <v>2</v>
      </c>
      <c r="H7" s="15"/>
      <c r="I7" s="16"/>
      <c r="J7" s="16"/>
      <c r="K7" s="16"/>
      <c r="L7" s="16"/>
      <c r="M7" s="17"/>
      <c r="N7" s="15"/>
      <c r="O7" s="16"/>
      <c r="P7" s="16"/>
      <c r="Q7" s="16"/>
      <c r="R7" s="16"/>
      <c r="S7" s="17"/>
      <c r="T7" s="18" t="s">
        <v>3</v>
      </c>
      <c r="U7" s="15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7"/>
      <c r="AG7" s="18" t="s">
        <v>4</v>
      </c>
      <c r="AH7" s="15"/>
      <c r="AI7" s="16"/>
      <c r="AJ7" s="16"/>
      <c r="AK7" s="16"/>
      <c r="AL7" s="16"/>
      <c r="AM7" s="17"/>
    </row>
    <row r="8" spans="1:39">
      <c r="A8" s="19"/>
      <c r="B8" s="20">
        <v>1</v>
      </c>
      <c r="C8" s="20">
        <v>2</v>
      </c>
      <c r="D8" s="20">
        <v>3</v>
      </c>
      <c r="E8" s="21">
        <v>4</v>
      </c>
      <c r="F8" s="22">
        <v>5</v>
      </c>
      <c r="G8" s="21">
        <v>6</v>
      </c>
      <c r="H8" s="22">
        <v>7</v>
      </c>
      <c r="I8" s="21">
        <v>8</v>
      </c>
      <c r="J8" s="22">
        <v>9</v>
      </c>
      <c r="K8" s="21">
        <v>10</v>
      </c>
      <c r="L8" s="22">
        <v>11</v>
      </c>
      <c r="M8" s="20">
        <v>12</v>
      </c>
      <c r="N8" s="19"/>
      <c r="O8" s="20">
        <v>1</v>
      </c>
      <c r="P8" s="20">
        <v>2</v>
      </c>
      <c r="Q8" s="20">
        <v>3</v>
      </c>
      <c r="R8" s="21">
        <v>4</v>
      </c>
      <c r="S8" s="22">
        <v>5</v>
      </c>
      <c r="T8" s="21">
        <v>6</v>
      </c>
      <c r="U8" s="22">
        <v>7</v>
      </c>
      <c r="V8" s="21">
        <v>8</v>
      </c>
      <c r="W8" s="22">
        <v>9</v>
      </c>
      <c r="X8" s="21">
        <v>10</v>
      </c>
      <c r="Y8" s="22">
        <v>11</v>
      </c>
      <c r="Z8" s="20">
        <v>12</v>
      </c>
      <c r="AA8" s="19"/>
      <c r="AB8" s="20">
        <v>1</v>
      </c>
      <c r="AC8" s="20">
        <v>2</v>
      </c>
      <c r="AD8" s="20">
        <v>3</v>
      </c>
      <c r="AE8" s="21">
        <v>4</v>
      </c>
      <c r="AF8" s="22">
        <v>5</v>
      </c>
      <c r="AG8" s="21">
        <v>6</v>
      </c>
      <c r="AH8" s="22">
        <v>7</v>
      </c>
      <c r="AI8" s="21">
        <v>8</v>
      </c>
      <c r="AJ8" s="22">
        <v>9</v>
      </c>
      <c r="AK8" s="21">
        <v>10</v>
      </c>
      <c r="AL8" s="22">
        <v>11</v>
      </c>
      <c r="AM8" s="21">
        <v>12</v>
      </c>
    </row>
    <row r="9" spans="1:39">
      <c r="A9" s="23">
        <v>1</v>
      </c>
      <c r="B9" s="24"/>
      <c r="C9" s="24"/>
      <c r="D9" s="24"/>
      <c r="E9" s="25">
        <v>2</v>
      </c>
      <c r="F9" s="26">
        <v>0</v>
      </c>
      <c r="G9" s="25">
        <v>0</v>
      </c>
      <c r="H9" s="26">
        <v>33.5</v>
      </c>
      <c r="I9" s="25">
        <v>3</v>
      </c>
      <c r="J9" s="26">
        <v>0</v>
      </c>
      <c r="K9" s="25">
        <v>1</v>
      </c>
      <c r="L9" s="26">
        <v>18.5</v>
      </c>
      <c r="M9" s="24">
        <v>0</v>
      </c>
      <c r="N9" s="23">
        <v>1</v>
      </c>
      <c r="O9" s="24"/>
      <c r="P9" s="24"/>
      <c r="Q9" s="24"/>
      <c r="R9" s="25">
        <v>0.5</v>
      </c>
      <c r="S9" s="26">
        <v>0</v>
      </c>
      <c r="T9" s="25">
        <v>0</v>
      </c>
      <c r="U9" s="26">
        <v>35.5</v>
      </c>
      <c r="V9" s="25">
        <v>3</v>
      </c>
      <c r="W9" s="26">
        <v>0</v>
      </c>
      <c r="X9" s="25">
        <v>1.5</v>
      </c>
      <c r="Y9" s="26">
        <v>18</v>
      </c>
      <c r="Z9" s="24">
        <v>0</v>
      </c>
      <c r="AA9" s="23">
        <v>1</v>
      </c>
      <c r="AB9" s="24"/>
      <c r="AC9" s="24"/>
      <c r="AD9" s="24"/>
      <c r="AE9" s="25">
        <v>1.5</v>
      </c>
      <c r="AF9" s="26">
        <v>0</v>
      </c>
      <c r="AG9" s="25">
        <v>0</v>
      </c>
      <c r="AH9" s="26">
        <v>36</v>
      </c>
      <c r="AI9" s="25">
        <v>6</v>
      </c>
      <c r="AJ9" s="26">
        <v>0</v>
      </c>
      <c r="AK9" s="25">
        <v>4.5</v>
      </c>
      <c r="AL9" s="26">
        <v>18</v>
      </c>
      <c r="AM9" s="25">
        <v>0</v>
      </c>
    </row>
    <row r="10" spans="1:39">
      <c r="A10" s="27">
        <v>2</v>
      </c>
      <c r="B10" s="28"/>
      <c r="C10" s="28"/>
      <c r="D10" s="28"/>
      <c r="E10" s="29">
        <v>2</v>
      </c>
      <c r="F10" s="30">
        <v>0</v>
      </c>
      <c r="G10" s="29">
        <v>0</v>
      </c>
      <c r="H10" s="30">
        <v>23.5</v>
      </c>
      <c r="I10" s="29">
        <v>0.5</v>
      </c>
      <c r="J10" s="30">
        <v>0</v>
      </c>
      <c r="K10" s="29">
        <v>51.5</v>
      </c>
      <c r="L10" s="30">
        <v>1.5</v>
      </c>
      <c r="M10" s="28">
        <v>0</v>
      </c>
      <c r="N10" s="27">
        <v>2</v>
      </c>
      <c r="O10" s="28"/>
      <c r="P10" s="28"/>
      <c r="Q10" s="28"/>
      <c r="R10" s="29">
        <v>1</v>
      </c>
      <c r="S10" s="30">
        <v>0</v>
      </c>
      <c r="T10" s="29">
        <v>0</v>
      </c>
      <c r="U10" s="30">
        <v>26</v>
      </c>
      <c r="V10" s="29">
        <v>0.5</v>
      </c>
      <c r="W10" s="30">
        <v>0</v>
      </c>
      <c r="X10" s="29">
        <v>57.5</v>
      </c>
      <c r="Y10" s="30">
        <v>1.5</v>
      </c>
      <c r="Z10" s="28">
        <v>0</v>
      </c>
      <c r="AA10" s="27">
        <v>2</v>
      </c>
      <c r="AB10" s="28"/>
      <c r="AC10" s="28"/>
      <c r="AD10" s="28"/>
      <c r="AE10" s="29">
        <v>1.5</v>
      </c>
      <c r="AF10" s="30">
        <v>0</v>
      </c>
      <c r="AG10" s="29">
        <v>0</v>
      </c>
      <c r="AH10" s="30">
        <v>21.5</v>
      </c>
      <c r="AI10" s="29">
        <v>1</v>
      </c>
      <c r="AJ10" s="30">
        <v>0</v>
      </c>
      <c r="AK10" s="29">
        <v>51.5</v>
      </c>
      <c r="AL10" s="30">
        <v>1.5</v>
      </c>
      <c r="AM10" s="29">
        <v>0</v>
      </c>
    </row>
    <row r="11" spans="1:39">
      <c r="A11" s="27">
        <v>3</v>
      </c>
      <c r="B11" s="28"/>
      <c r="C11" s="28"/>
      <c r="D11" s="28"/>
      <c r="E11" s="29">
        <v>0</v>
      </c>
      <c r="F11" s="30">
        <v>0</v>
      </c>
      <c r="G11" s="29">
        <v>22</v>
      </c>
      <c r="H11" s="30">
        <v>7.5</v>
      </c>
      <c r="I11" s="29">
        <v>0</v>
      </c>
      <c r="J11" s="30">
        <v>0</v>
      </c>
      <c r="K11" s="29">
        <v>2.5</v>
      </c>
      <c r="L11" s="30">
        <v>0</v>
      </c>
      <c r="M11" s="28">
        <v>4</v>
      </c>
      <c r="N11" s="27">
        <v>3</v>
      </c>
      <c r="O11" s="28"/>
      <c r="P11" s="28"/>
      <c r="Q11" s="28"/>
      <c r="R11" s="29">
        <v>0</v>
      </c>
      <c r="S11" s="30">
        <v>0</v>
      </c>
      <c r="T11" s="29">
        <v>26</v>
      </c>
      <c r="U11" s="30">
        <v>7.5</v>
      </c>
      <c r="V11" s="29">
        <v>0</v>
      </c>
      <c r="W11" s="30">
        <v>0.5</v>
      </c>
      <c r="X11" s="29">
        <v>2.5</v>
      </c>
      <c r="Y11" s="30">
        <v>0</v>
      </c>
      <c r="Z11" s="28">
        <v>4</v>
      </c>
      <c r="AA11" s="27">
        <v>3</v>
      </c>
      <c r="AB11" s="28"/>
      <c r="AC11" s="28"/>
      <c r="AD11" s="28"/>
      <c r="AE11" s="29">
        <v>0</v>
      </c>
      <c r="AF11" s="30">
        <v>0</v>
      </c>
      <c r="AG11" s="29">
        <v>19.5</v>
      </c>
      <c r="AH11" s="30">
        <v>7.5</v>
      </c>
      <c r="AI11" s="29">
        <v>0</v>
      </c>
      <c r="AJ11" s="30">
        <v>1.5</v>
      </c>
      <c r="AK11" s="29">
        <v>2</v>
      </c>
      <c r="AL11" s="30">
        <v>0</v>
      </c>
      <c r="AM11" s="29">
        <v>4</v>
      </c>
    </row>
    <row r="12" spans="1:39">
      <c r="A12" s="27">
        <v>4</v>
      </c>
      <c r="B12" s="28"/>
      <c r="C12" s="28"/>
      <c r="D12" s="28"/>
      <c r="E12" s="29">
        <v>15.5</v>
      </c>
      <c r="F12" s="30">
        <v>0</v>
      </c>
      <c r="G12" s="29">
        <v>1</v>
      </c>
      <c r="H12" s="30">
        <v>0</v>
      </c>
      <c r="I12" s="29">
        <v>0</v>
      </c>
      <c r="J12" s="30">
        <v>4</v>
      </c>
      <c r="K12" s="29">
        <v>0</v>
      </c>
      <c r="L12" s="30">
        <v>0</v>
      </c>
      <c r="M12" s="28">
        <v>0</v>
      </c>
      <c r="N12" s="27">
        <v>4</v>
      </c>
      <c r="O12" s="28"/>
      <c r="P12" s="28"/>
      <c r="Q12" s="28"/>
      <c r="R12" s="29">
        <v>14.5</v>
      </c>
      <c r="S12" s="30">
        <v>0</v>
      </c>
      <c r="T12" s="29">
        <v>0.5</v>
      </c>
      <c r="U12" s="30">
        <v>0</v>
      </c>
      <c r="V12" s="29">
        <v>0</v>
      </c>
      <c r="W12" s="30">
        <v>0</v>
      </c>
      <c r="X12" s="29">
        <v>0</v>
      </c>
      <c r="Y12" s="30">
        <v>0</v>
      </c>
      <c r="Z12" s="28">
        <v>0</v>
      </c>
      <c r="AA12" s="27">
        <v>4</v>
      </c>
      <c r="AB12" s="28"/>
      <c r="AC12" s="28"/>
      <c r="AD12" s="28"/>
      <c r="AE12" s="29">
        <v>10.5</v>
      </c>
      <c r="AF12" s="30">
        <v>0</v>
      </c>
      <c r="AG12" s="29">
        <v>1</v>
      </c>
      <c r="AH12" s="30">
        <v>0</v>
      </c>
      <c r="AI12" s="29">
        <v>0</v>
      </c>
      <c r="AJ12" s="30">
        <v>0</v>
      </c>
      <c r="AK12" s="29">
        <v>0</v>
      </c>
      <c r="AL12" s="30">
        <v>0</v>
      </c>
      <c r="AM12" s="29">
        <v>0</v>
      </c>
    </row>
    <row r="13" spans="1:39">
      <c r="A13" s="27">
        <v>5</v>
      </c>
      <c r="B13" s="28"/>
      <c r="C13" s="28"/>
      <c r="D13" s="28"/>
      <c r="E13" s="29">
        <v>0</v>
      </c>
      <c r="F13" s="30">
        <v>0.5</v>
      </c>
      <c r="G13" s="29">
        <v>0.5</v>
      </c>
      <c r="H13" s="30">
        <v>3.5</v>
      </c>
      <c r="I13" s="29">
        <v>1.5</v>
      </c>
      <c r="J13" s="30">
        <v>0</v>
      </c>
      <c r="K13" s="29">
        <v>7.5</v>
      </c>
      <c r="L13" s="30">
        <v>0</v>
      </c>
      <c r="M13" s="28">
        <v>0</v>
      </c>
      <c r="N13" s="27">
        <v>5</v>
      </c>
      <c r="O13" s="28"/>
      <c r="P13" s="28"/>
      <c r="Q13" s="28"/>
      <c r="R13" s="29">
        <v>0</v>
      </c>
      <c r="S13" s="30">
        <v>1</v>
      </c>
      <c r="T13" s="29">
        <v>1</v>
      </c>
      <c r="U13" s="30">
        <v>3</v>
      </c>
      <c r="V13" s="29">
        <v>1.5</v>
      </c>
      <c r="W13" s="30">
        <v>0</v>
      </c>
      <c r="X13" s="29">
        <v>7</v>
      </c>
      <c r="Y13" s="30">
        <v>0</v>
      </c>
      <c r="Z13" s="28">
        <v>0.5</v>
      </c>
      <c r="AA13" s="27">
        <v>5</v>
      </c>
      <c r="AB13" s="28"/>
      <c r="AC13" s="28"/>
      <c r="AD13" s="28"/>
      <c r="AE13" s="29">
        <v>0</v>
      </c>
      <c r="AF13" s="30">
        <v>1.5</v>
      </c>
      <c r="AG13" s="29">
        <v>22</v>
      </c>
      <c r="AH13" s="30">
        <v>0.5</v>
      </c>
      <c r="AI13" s="29">
        <v>0</v>
      </c>
      <c r="AJ13" s="30">
        <v>0</v>
      </c>
      <c r="AK13" s="29">
        <v>5</v>
      </c>
      <c r="AL13" s="30">
        <v>0</v>
      </c>
      <c r="AM13" s="29">
        <v>0</v>
      </c>
    </row>
    <row r="14" spans="1:39">
      <c r="A14" s="31">
        <v>6</v>
      </c>
      <c r="B14" s="32"/>
      <c r="C14" s="32"/>
      <c r="D14" s="32"/>
      <c r="E14" s="33">
        <v>0</v>
      </c>
      <c r="F14" s="34">
        <v>0</v>
      </c>
      <c r="G14" s="33">
        <v>0</v>
      </c>
      <c r="H14" s="34">
        <v>0.5</v>
      </c>
      <c r="I14" s="33">
        <v>13.5</v>
      </c>
      <c r="J14" s="34">
        <v>0</v>
      </c>
      <c r="K14" s="33">
        <v>14</v>
      </c>
      <c r="L14" s="34">
        <v>0</v>
      </c>
      <c r="M14" s="32">
        <v>0</v>
      </c>
      <c r="N14" s="31">
        <v>6</v>
      </c>
      <c r="O14" s="32"/>
      <c r="P14" s="32"/>
      <c r="Q14" s="32"/>
      <c r="R14" s="33">
        <v>0</v>
      </c>
      <c r="S14" s="34">
        <v>0</v>
      </c>
      <c r="T14" s="33">
        <v>0</v>
      </c>
      <c r="U14" s="34">
        <v>0.5</v>
      </c>
      <c r="V14" s="33">
        <v>16.5</v>
      </c>
      <c r="W14" s="34">
        <v>0</v>
      </c>
      <c r="X14" s="33">
        <v>15.5</v>
      </c>
      <c r="Y14" s="34">
        <v>0</v>
      </c>
      <c r="Z14" s="32">
        <v>0</v>
      </c>
      <c r="AA14" s="31">
        <v>6</v>
      </c>
      <c r="AB14" s="32"/>
      <c r="AC14" s="32"/>
      <c r="AD14" s="32"/>
      <c r="AE14" s="33">
        <v>0</v>
      </c>
      <c r="AF14" s="34">
        <v>0</v>
      </c>
      <c r="AG14" s="33">
        <v>0</v>
      </c>
      <c r="AH14" s="34">
        <v>0.5</v>
      </c>
      <c r="AI14" s="33">
        <v>11.5</v>
      </c>
      <c r="AJ14" s="34">
        <v>0</v>
      </c>
      <c r="AK14" s="33">
        <v>15</v>
      </c>
      <c r="AL14" s="34">
        <v>0</v>
      </c>
      <c r="AM14" s="33">
        <v>0.5</v>
      </c>
    </row>
    <row r="15" spans="1:39">
      <c r="A15" s="27">
        <v>7</v>
      </c>
      <c r="B15" s="28"/>
      <c r="C15" s="28"/>
      <c r="D15" s="28"/>
      <c r="E15" s="29">
        <v>0</v>
      </c>
      <c r="F15" s="30">
        <v>3.5</v>
      </c>
      <c r="G15" s="29">
        <v>0</v>
      </c>
      <c r="H15" s="30">
        <v>26</v>
      </c>
      <c r="I15" s="29">
        <v>1</v>
      </c>
      <c r="J15" s="30">
        <v>0</v>
      </c>
      <c r="K15" s="29">
        <v>27</v>
      </c>
      <c r="L15" s="30">
        <v>0</v>
      </c>
      <c r="M15" s="28">
        <v>0</v>
      </c>
      <c r="N15" s="27">
        <v>7</v>
      </c>
      <c r="O15" s="28"/>
      <c r="P15" s="28"/>
      <c r="Q15" s="28"/>
      <c r="R15" s="29">
        <v>0</v>
      </c>
      <c r="S15" s="30">
        <v>3.5</v>
      </c>
      <c r="T15" s="29">
        <v>0</v>
      </c>
      <c r="U15" s="30">
        <v>23</v>
      </c>
      <c r="V15" s="29">
        <v>2.5</v>
      </c>
      <c r="W15" s="30">
        <v>0</v>
      </c>
      <c r="X15" s="29">
        <v>29.5</v>
      </c>
      <c r="Y15" s="30">
        <v>0</v>
      </c>
      <c r="Z15" s="28">
        <v>0</v>
      </c>
      <c r="AA15" s="27">
        <v>7</v>
      </c>
      <c r="AB15" s="28"/>
      <c r="AC15" s="28"/>
      <c r="AD15" s="28"/>
      <c r="AE15" s="29">
        <v>0</v>
      </c>
      <c r="AF15" s="30">
        <v>0.5</v>
      </c>
      <c r="AG15" s="29">
        <v>0</v>
      </c>
      <c r="AH15" s="30">
        <v>42</v>
      </c>
      <c r="AI15" s="29">
        <v>2.5</v>
      </c>
      <c r="AJ15" s="30">
        <v>0</v>
      </c>
      <c r="AK15" s="29">
        <v>32</v>
      </c>
      <c r="AL15" s="30">
        <v>0</v>
      </c>
      <c r="AM15" s="29">
        <v>0</v>
      </c>
    </row>
    <row r="16" spans="1:39">
      <c r="A16" s="27">
        <v>8</v>
      </c>
      <c r="B16" s="28"/>
      <c r="C16" s="28"/>
      <c r="D16" s="28"/>
      <c r="E16" s="29">
        <v>0</v>
      </c>
      <c r="F16" s="30">
        <v>0</v>
      </c>
      <c r="G16" s="29">
        <v>0</v>
      </c>
      <c r="H16" s="30">
        <v>6.5</v>
      </c>
      <c r="I16" s="29">
        <v>14</v>
      </c>
      <c r="J16" s="30">
        <v>0</v>
      </c>
      <c r="K16" s="29">
        <v>4</v>
      </c>
      <c r="L16" s="30">
        <v>0</v>
      </c>
      <c r="M16" s="28">
        <v>0</v>
      </c>
      <c r="N16" s="27">
        <v>8</v>
      </c>
      <c r="O16" s="28"/>
      <c r="P16" s="28"/>
      <c r="Q16" s="28"/>
      <c r="R16" s="29">
        <v>0</v>
      </c>
      <c r="S16" s="30">
        <v>0</v>
      </c>
      <c r="T16" s="29">
        <v>0</v>
      </c>
      <c r="U16" s="30">
        <v>5.5</v>
      </c>
      <c r="V16" s="29">
        <v>14.5</v>
      </c>
      <c r="W16" s="30">
        <v>0</v>
      </c>
      <c r="X16" s="29">
        <v>3</v>
      </c>
      <c r="Y16" s="30">
        <v>0</v>
      </c>
      <c r="Z16" s="28">
        <v>0</v>
      </c>
      <c r="AA16" s="27">
        <v>8</v>
      </c>
      <c r="AB16" s="28"/>
      <c r="AC16" s="28"/>
      <c r="AD16" s="28"/>
      <c r="AE16" s="29">
        <v>0</v>
      </c>
      <c r="AF16" s="30">
        <v>0</v>
      </c>
      <c r="AG16" s="29">
        <v>0</v>
      </c>
      <c r="AH16" s="30">
        <v>31</v>
      </c>
      <c r="AI16" s="29">
        <v>17.5</v>
      </c>
      <c r="AJ16" s="30">
        <v>0</v>
      </c>
      <c r="AK16" s="29">
        <v>6.5</v>
      </c>
      <c r="AL16" s="30">
        <v>0</v>
      </c>
      <c r="AM16" s="29">
        <v>0</v>
      </c>
    </row>
    <row r="17" spans="1:39">
      <c r="A17" s="27">
        <v>9</v>
      </c>
      <c r="B17" s="28"/>
      <c r="C17" s="28"/>
      <c r="D17" s="28"/>
      <c r="E17" s="29">
        <v>0</v>
      </c>
      <c r="F17" s="30">
        <v>0</v>
      </c>
      <c r="G17" s="29">
        <v>0</v>
      </c>
      <c r="H17" s="30">
        <v>2.5</v>
      </c>
      <c r="I17" s="29">
        <v>132</v>
      </c>
      <c r="J17" s="30">
        <v>0</v>
      </c>
      <c r="K17" s="29">
        <v>0</v>
      </c>
      <c r="L17" s="30">
        <v>0</v>
      </c>
      <c r="M17" s="28">
        <v>0</v>
      </c>
      <c r="N17" s="27">
        <v>9</v>
      </c>
      <c r="O17" s="28"/>
      <c r="P17" s="28"/>
      <c r="Q17" s="28"/>
      <c r="R17" s="29">
        <v>0</v>
      </c>
      <c r="S17" s="30">
        <v>0</v>
      </c>
      <c r="T17" s="29">
        <v>0</v>
      </c>
      <c r="U17" s="30">
        <v>2</v>
      </c>
      <c r="V17" s="29">
        <v>124.5</v>
      </c>
      <c r="W17" s="30">
        <v>0</v>
      </c>
      <c r="X17" s="29">
        <v>0</v>
      </c>
      <c r="Y17" s="30">
        <v>0</v>
      </c>
      <c r="Z17" s="28">
        <v>0</v>
      </c>
      <c r="AA17" s="27">
        <v>9</v>
      </c>
      <c r="AB17" s="28"/>
      <c r="AC17" s="28"/>
      <c r="AD17" s="28"/>
      <c r="AE17" s="29">
        <v>0</v>
      </c>
      <c r="AF17" s="30">
        <v>0</v>
      </c>
      <c r="AG17" s="29">
        <v>0</v>
      </c>
      <c r="AH17" s="30">
        <v>0</v>
      </c>
      <c r="AI17" s="29">
        <v>139</v>
      </c>
      <c r="AJ17" s="30">
        <v>0</v>
      </c>
      <c r="AK17" s="29">
        <v>0</v>
      </c>
      <c r="AL17" s="30">
        <v>0</v>
      </c>
      <c r="AM17" s="29">
        <v>0</v>
      </c>
    </row>
    <row r="18" spans="1:39">
      <c r="A18" s="35">
        <v>10</v>
      </c>
      <c r="B18" s="36"/>
      <c r="C18" s="36"/>
      <c r="D18" s="36"/>
      <c r="E18" s="37">
        <v>0</v>
      </c>
      <c r="F18" s="38">
        <v>0</v>
      </c>
      <c r="G18" s="37">
        <v>55</v>
      </c>
      <c r="H18" s="38">
        <v>8.5</v>
      </c>
      <c r="I18" s="37">
        <v>71</v>
      </c>
      <c r="J18" s="38">
        <v>0</v>
      </c>
      <c r="K18" s="37">
        <v>0</v>
      </c>
      <c r="L18" s="38">
        <v>133.5</v>
      </c>
      <c r="M18" s="36">
        <v>19.5</v>
      </c>
      <c r="N18" s="35">
        <v>10</v>
      </c>
      <c r="O18" s="36"/>
      <c r="P18" s="36"/>
      <c r="Q18" s="36"/>
      <c r="R18" s="37">
        <v>0</v>
      </c>
      <c r="S18" s="38">
        <v>0</v>
      </c>
      <c r="T18" s="37">
        <v>62.5</v>
      </c>
      <c r="U18" s="38">
        <v>11.5</v>
      </c>
      <c r="V18" s="37">
        <v>58</v>
      </c>
      <c r="W18" s="38">
        <v>0</v>
      </c>
      <c r="X18" s="37">
        <v>0</v>
      </c>
      <c r="Y18" s="38">
        <v>144</v>
      </c>
      <c r="Z18" s="36">
        <v>20</v>
      </c>
      <c r="AA18" s="35">
        <v>10</v>
      </c>
      <c r="AB18" s="36"/>
      <c r="AC18" s="36"/>
      <c r="AD18" s="36"/>
      <c r="AE18" s="37">
        <v>0</v>
      </c>
      <c r="AF18" s="38">
        <v>0</v>
      </c>
      <c r="AG18" s="37">
        <v>66.5</v>
      </c>
      <c r="AH18" s="38">
        <v>10.5</v>
      </c>
      <c r="AI18" s="37">
        <v>53.5</v>
      </c>
      <c r="AJ18" s="38">
        <v>0</v>
      </c>
      <c r="AK18" s="37">
        <v>0</v>
      </c>
      <c r="AL18" s="38">
        <v>148</v>
      </c>
      <c r="AM18" s="37">
        <v>24</v>
      </c>
    </row>
    <row r="19" spans="1:39">
      <c r="A19" s="31">
        <v>11</v>
      </c>
      <c r="B19" s="32"/>
      <c r="C19" s="32"/>
      <c r="D19" s="32"/>
      <c r="E19" s="33">
        <v>0</v>
      </c>
      <c r="F19" s="34">
        <v>0</v>
      </c>
      <c r="G19" s="33">
        <v>0</v>
      </c>
      <c r="H19" s="34">
        <v>0.5</v>
      </c>
      <c r="I19" s="33">
        <v>0</v>
      </c>
      <c r="J19" s="34">
        <v>0</v>
      </c>
      <c r="K19" s="33">
        <v>0</v>
      </c>
      <c r="L19" s="34">
        <v>98.5</v>
      </c>
      <c r="M19" s="32">
        <v>47.5</v>
      </c>
      <c r="N19" s="31">
        <v>11</v>
      </c>
      <c r="O19" s="32"/>
      <c r="P19" s="32"/>
      <c r="Q19" s="32"/>
      <c r="R19" s="33">
        <v>0</v>
      </c>
      <c r="S19" s="34">
        <v>0</v>
      </c>
      <c r="T19" s="33">
        <v>0</v>
      </c>
      <c r="U19" s="34">
        <v>0</v>
      </c>
      <c r="V19" s="33">
        <v>0</v>
      </c>
      <c r="W19" s="34">
        <v>0</v>
      </c>
      <c r="X19" s="33">
        <v>0</v>
      </c>
      <c r="Y19" s="34">
        <v>91</v>
      </c>
      <c r="Z19" s="32">
        <v>52</v>
      </c>
      <c r="AA19" s="31">
        <v>11</v>
      </c>
      <c r="AB19" s="32"/>
      <c r="AC19" s="32"/>
      <c r="AD19" s="32"/>
      <c r="AE19" s="33">
        <v>0</v>
      </c>
      <c r="AF19" s="34">
        <v>0</v>
      </c>
      <c r="AG19" s="33">
        <v>0</v>
      </c>
      <c r="AH19" s="34">
        <v>0</v>
      </c>
      <c r="AI19" s="33">
        <v>0</v>
      </c>
      <c r="AJ19" s="34">
        <v>0</v>
      </c>
      <c r="AK19" s="33">
        <v>0</v>
      </c>
      <c r="AL19" s="34">
        <v>150.5</v>
      </c>
      <c r="AM19" s="33">
        <v>46.5</v>
      </c>
    </row>
    <row r="20" spans="1:39">
      <c r="A20" s="27">
        <v>12</v>
      </c>
      <c r="B20" s="28"/>
      <c r="C20" s="28"/>
      <c r="D20" s="28"/>
      <c r="E20" s="29">
        <v>0</v>
      </c>
      <c r="F20" s="30">
        <v>0</v>
      </c>
      <c r="G20" s="29">
        <v>0</v>
      </c>
      <c r="H20" s="30">
        <v>0.5</v>
      </c>
      <c r="I20" s="29">
        <v>0</v>
      </c>
      <c r="J20" s="30">
        <v>13.5</v>
      </c>
      <c r="K20" s="29">
        <v>0</v>
      </c>
      <c r="L20" s="30">
        <v>1</v>
      </c>
      <c r="M20" s="28">
        <v>0</v>
      </c>
      <c r="N20" s="27">
        <v>12</v>
      </c>
      <c r="O20" s="28"/>
      <c r="P20" s="28"/>
      <c r="Q20" s="28"/>
      <c r="R20" s="29">
        <v>0</v>
      </c>
      <c r="S20" s="30">
        <v>0</v>
      </c>
      <c r="T20" s="29">
        <v>0</v>
      </c>
      <c r="U20" s="30">
        <v>0</v>
      </c>
      <c r="V20" s="29">
        <v>0</v>
      </c>
      <c r="W20" s="30">
        <v>13</v>
      </c>
      <c r="X20" s="29">
        <v>0</v>
      </c>
      <c r="Y20" s="30">
        <v>0</v>
      </c>
      <c r="Z20" s="28">
        <v>0.5</v>
      </c>
      <c r="AA20" s="27">
        <v>12</v>
      </c>
      <c r="AB20" s="28"/>
      <c r="AC20" s="28"/>
      <c r="AD20" s="28"/>
      <c r="AE20" s="29">
        <v>0</v>
      </c>
      <c r="AF20" s="30">
        <v>0</v>
      </c>
      <c r="AG20" s="29">
        <v>0</v>
      </c>
      <c r="AH20" s="30">
        <v>0</v>
      </c>
      <c r="AI20" s="29">
        <v>0</v>
      </c>
      <c r="AJ20" s="30">
        <v>7</v>
      </c>
      <c r="AK20" s="29">
        <v>0</v>
      </c>
      <c r="AL20" s="30">
        <v>0</v>
      </c>
      <c r="AM20" s="29">
        <v>0</v>
      </c>
    </row>
    <row r="21" spans="1:39">
      <c r="A21" s="27">
        <v>13</v>
      </c>
      <c r="B21" s="28"/>
      <c r="C21" s="28"/>
      <c r="D21" s="28"/>
      <c r="E21" s="29">
        <v>0</v>
      </c>
      <c r="F21" s="30">
        <v>0</v>
      </c>
      <c r="G21" s="29">
        <v>0</v>
      </c>
      <c r="H21" s="30">
        <v>0</v>
      </c>
      <c r="I21" s="29">
        <v>6.5</v>
      </c>
      <c r="J21" s="30">
        <v>0</v>
      </c>
      <c r="K21" s="29">
        <v>0</v>
      </c>
      <c r="L21" s="30">
        <v>4</v>
      </c>
      <c r="M21" s="28">
        <v>0</v>
      </c>
      <c r="N21" s="27">
        <v>13</v>
      </c>
      <c r="O21" s="28"/>
      <c r="P21" s="28"/>
      <c r="Q21" s="28"/>
      <c r="R21" s="29">
        <v>0</v>
      </c>
      <c r="S21" s="30">
        <v>0</v>
      </c>
      <c r="T21" s="29">
        <v>0</v>
      </c>
      <c r="U21" s="30">
        <v>0</v>
      </c>
      <c r="V21" s="29">
        <v>9.5</v>
      </c>
      <c r="W21" s="30">
        <v>0</v>
      </c>
      <c r="X21" s="29">
        <v>0</v>
      </c>
      <c r="Y21" s="30">
        <v>4.5</v>
      </c>
      <c r="Z21" s="28">
        <v>0</v>
      </c>
      <c r="AA21" s="27">
        <v>13</v>
      </c>
      <c r="AB21" s="28"/>
      <c r="AC21" s="28"/>
      <c r="AD21" s="28"/>
      <c r="AE21" s="29">
        <v>0</v>
      </c>
      <c r="AF21" s="30">
        <v>0</v>
      </c>
      <c r="AG21" s="29">
        <v>0</v>
      </c>
      <c r="AH21" s="30">
        <v>0.5</v>
      </c>
      <c r="AI21" s="29">
        <v>0</v>
      </c>
      <c r="AJ21" s="30">
        <v>0</v>
      </c>
      <c r="AK21" s="29">
        <v>0</v>
      </c>
      <c r="AL21" s="30">
        <v>7</v>
      </c>
      <c r="AM21" s="29">
        <v>0</v>
      </c>
    </row>
    <row r="22" spans="1:39">
      <c r="A22" s="27">
        <v>14</v>
      </c>
      <c r="B22" s="28"/>
      <c r="C22" s="28"/>
      <c r="D22" s="28"/>
      <c r="E22" s="29">
        <v>41.5</v>
      </c>
      <c r="F22" s="30">
        <v>0</v>
      </c>
      <c r="G22" s="29">
        <v>0</v>
      </c>
      <c r="H22" s="30">
        <v>0.5</v>
      </c>
      <c r="I22" s="29">
        <v>0</v>
      </c>
      <c r="J22" s="30">
        <v>0</v>
      </c>
      <c r="K22" s="29">
        <v>0</v>
      </c>
      <c r="L22" s="30">
        <v>34</v>
      </c>
      <c r="M22" s="28">
        <v>0</v>
      </c>
      <c r="N22" s="27">
        <v>14</v>
      </c>
      <c r="O22" s="28"/>
      <c r="P22" s="28"/>
      <c r="Q22" s="28"/>
      <c r="R22" s="29">
        <v>44.5</v>
      </c>
      <c r="S22" s="30">
        <v>0</v>
      </c>
      <c r="T22" s="29">
        <v>0</v>
      </c>
      <c r="U22" s="30">
        <v>1</v>
      </c>
      <c r="V22" s="29">
        <v>0</v>
      </c>
      <c r="W22" s="30">
        <v>0</v>
      </c>
      <c r="X22" s="29">
        <v>0</v>
      </c>
      <c r="Y22" s="30">
        <v>31.5</v>
      </c>
      <c r="Z22" s="28">
        <v>0</v>
      </c>
      <c r="AA22" s="27">
        <v>14</v>
      </c>
      <c r="AB22" s="28"/>
      <c r="AC22" s="28"/>
      <c r="AD22" s="28"/>
      <c r="AE22" s="29">
        <v>40</v>
      </c>
      <c r="AF22" s="30">
        <v>0</v>
      </c>
      <c r="AG22" s="29">
        <v>0</v>
      </c>
      <c r="AH22" s="30">
        <v>0</v>
      </c>
      <c r="AI22" s="29">
        <v>0</v>
      </c>
      <c r="AJ22" s="30">
        <v>0</v>
      </c>
      <c r="AK22" s="29">
        <v>0</v>
      </c>
      <c r="AL22" s="30">
        <v>27</v>
      </c>
      <c r="AM22" s="29">
        <v>0</v>
      </c>
    </row>
    <row r="23" spans="1:39">
      <c r="A23" s="35">
        <v>15</v>
      </c>
      <c r="B23" s="36"/>
      <c r="C23" s="36"/>
      <c r="D23" s="36"/>
      <c r="E23" s="37">
        <v>0</v>
      </c>
      <c r="F23" s="38">
        <v>0</v>
      </c>
      <c r="G23" s="37">
        <v>0</v>
      </c>
      <c r="H23" s="38">
        <v>16</v>
      </c>
      <c r="I23" s="37">
        <v>0</v>
      </c>
      <c r="J23" s="38">
        <v>0</v>
      </c>
      <c r="K23" s="37">
        <v>0</v>
      </c>
      <c r="L23" s="38">
        <v>0</v>
      </c>
      <c r="M23" s="36">
        <v>0</v>
      </c>
      <c r="N23" s="35">
        <v>15</v>
      </c>
      <c r="O23" s="36"/>
      <c r="P23" s="36"/>
      <c r="Q23" s="36"/>
      <c r="R23" s="37">
        <v>0</v>
      </c>
      <c r="S23" s="38">
        <v>0</v>
      </c>
      <c r="T23" s="37">
        <v>0</v>
      </c>
      <c r="U23" s="38">
        <v>1.5</v>
      </c>
      <c r="V23" s="37">
        <v>0.5</v>
      </c>
      <c r="W23" s="38">
        <v>0</v>
      </c>
      <c r="X23" s="37">
        <v>0</v>
      </c>
      <c r="Y23" s="38">
        <v>0</v>
      </c>
      <c r="Z23" s="36">
        <v>0</v>
      </c>
      <c r="AA23" s="35">
        <v>15</v>
      </c>
      <c r="AB23" s="36"/>
      <c r="AC23" s="36"/>
      <c r="AD23" s="36"/>
      <c r="AE23" s="37">
        <v>0</v>
      </c>
      <c r="AF23" s="38">
        <v>0</v>
      </c>
      <c r="AG23" s="37">
        <v>1.5</v>
      </c>
      <c r="AH23" s="38">
        <v>2.5</v>
      </c>
      <c r="AI23" s="37">
        <v>3</v>
      </c>
      <c r="AJ23" s="38">
        <v>0</v>
      </c>
      <c r="AK23" s="37">
        <v>0</v>
      </c>
      <c r="AL23" s="38">
        <v>0</v>
      </c>
      <c r="AM23" s="37">
        <v>0</v>
      </c>
    </row>
    <row r="24" spans="1:39">
      <c r="A24" s="27">
        <v>16</v>
      </c>
      <c r="B24" s="28"/>
      <c r="C24" s="28"/>
      <c r="D24" s="28"/>
      <c r="E24" s="29">
        <v>0</v>
      </c>
      <c r="F24" s="30">
        <v>0.5</v>
      </c>
      <c r="G24" s="29">
        <v>0</v>
      </c>
      <c r="H24" s="30">
        <v>0</v>
      </c>
      <c r="I24" s="29">
        <v>6.5</v>
      </c>
      <c r="J24" s="30">
        <v>0</v>
      </c>
      <c r="K24" s="29">
        <v>0</v>
      </c>
      <c r="L24" s="30">
        <v>1.5</v>
      </c>
      <c r="M24" s="28">
        <v>1</v>
      </c>
      <c r="N24" s="27">
        <v>16</v>
      </c>
      <c r="O24" s="28"/>
      <c r="P24" s="28"/>
      <c r="Q24" s="28"/>
      <c r="R24" s="29">
        <v>0</v>
      </c>
      <c r="S24" s="30">
        <v>1</v>
      </c>
      <c r="T24" s="29">
        <v>0</v>
      </c>
      <c r="U24" s="30">
        <v>0</v>
      </c>
      <c r="V24" s="29">
        <v>3.5</v>
      </c>
      <c r="W24" s="30">
        <v>0</v>
      </c>
      <c r="X24" s="29">
        <v>0</v>
      </c>
      <c r="Y24" s="30">
        <v>1</v>
      </c>
      <c r="Z24" s="28">
        <v>0.5</v>
      </c>
      <c r="AA24" s="27">
        <v>16</v>
      </c>
      <c r="AB24" s="28"/>
      <c r="AC24" s="28"/>
      <c r="AD24" s="28"/>
      <c r="AE24" s="29">
        <v>0</v>
      </c>
      <c r="AF24" s="30">
        <v>3</v>
      </c>
      <c r="AG24" s="29">
        <v>0</v>
      </c>
      <c r="AH24" s="30">
        <v>0</v>
      </c>
      <c r="AI24" s="29">
        <v>2</v>
      </c>
      <c r="AJ24" s="30">
        <v>0</v>
      </c>
      <c r="AK24" s="29">
        <v>0</v>
      </c>
      <c r="AL24" s="30">
        <v>1</v>
      </c>
      <c r="AM24" s="29">
        <v>1</v>
      </c>
    </row>
    <row r="25" spans="1:39">
      <c r="A25" s="27">
        <v>17</v>
      </c>
      <c r="B25" s="28"/>
      <c r="C25" s="28"/>
      <c r="D25" s="28"/>
      <c r="E25" s="29">
        <v>0</v>
      </c>
      <c r="F25" s="30">
        <v>41</v>
      </c>
      <c r="G25" s="29">
        <v>0</v>
      </c>
      <c r="H25" s="30">
        <v>5.5</v>
      </c>
      <c r="I25" s="29">
        <v>0</v>
      </c>
      <c r="J25" s="30">
        <v>0</v>
      </c>
      <c r="K25" s="29">
        <v>0</v>
      </c>
      <c r="L25" s="30">
        <v>24</v>
      </c>
      <c r="M25" s="28">
        <v>0</v>
      </c>
      <c r="N25" s="27">
        <v>17</v>
      </c>
      <c r="O25" s="28"/>
      <c r="P25" s="28"/>
      <c r="Q25" s="28"/>
      <c r="R25" s="29">
        <v>0</v>
      </c>
      <c r="S25" s="30">
        <v>37.5</v>
      </c>
      <c r="T25" s="29">
        <v>0</v>
      </c>
      <c r="U25" s="30">
        <v>5.5</v>
      </c>
      <c r="V25" s="29">
        <v>0</v>
      </c>
      <c r="W25" s="30">
        <v>0</v>
      </c>
      <c r="X25" s="29">
        <v>0</v>
      </c>
      <c r="Y25" s="30">
        <v>24.5</v>
      </c>
      <c r="Z25" s="28">
        <v>0</v>
      </c>
      <c r="AA25" s="27">
        <v>17</v>
      </c>
      <c r="AB25" s="28"/>
      <c r="AC25" s="28"/>
      <c r="AD25" s="28"/>
      <c r="AE25" s="29">
        <v>0</v>
      </c>
      <c r="AF25" s="30">
        <v>24.5</v>
      </c>
      <c r="AG25" s="29">
        <v>0</v>
      </c>
      <c r="AH25" s="30">
        <v>4.5</v>
      </c>
      <c r="AI25" s="29">
        <v>0</v>
      </c>
      <c r="AJ25" s="30">
        <v>0</v>
      </c>
      <c r="AK25" s="29">
        <v>0</v>
      </c>
      <c r="AL25" s="30">
        <v>22.5</v>
      </c>
      <c r="AM25" s="29">
        <v>0</v>
      </c>
    </row>
    <row r="26" spans="1:39">
      <c r="A26" s="27">
        <v>18</v>
      </c>
      <c r="B26" s="28"/>
      <c r="C26" s="28"/>
      <c r="D26" s="28"/>
      <c r="E26" s="29">
        <v>0</v>
      </c>
      <c r="F26" s="30">
        <v>0</v>
      </c>
      <c r="G26" s="29">
        <v>0</v>
      </c>
      <c r="H26" s="30">
        <v>0</v>
      </c>
      <c r="I26" s="29">
        <v>0</v>
      </c>
      <c r="J26" s="30">
        <v>0</v>
      </c>
      <c r="K26" s="29">
        <v>0</v>
      </c>
      <c r="L26" s="30">
        <v>0</v>
      </c>
      <c r="M26" s="28">
        <v>0</v>
      </c>
      <c r="N26" s="27">
        <v>18</v>
      </c>
      <c r="O26" s="28"/>
      <c r="P26" s="28"/>
      <c r="Q26" s="28"/>
      <c r="R26" s="29">
        <v>0</v>
      </c>
      <c r="S26" s="30">
        <v>0</v>
      </c>
      <c r="T26" s="29">
        <v>0</v>
      </c>
      <c r="U26" s="30">
        <v>0</v>
      </c>
      <c r="V26" s="29">
        <v>0</v>
      </c>
      <c r="W26" s="30">
        <v>0</v>
      </c>
      <c r="X26" s="29">
        <v>0</v>
      </c>
      <c r="Y26" s="30">
        <v>0</v>
      </c>
      <c r="Z26" s="28">
        <v>0</v>
      </c>
      <c r="AA26" s="27">
        <v>18</v>
      </c>
      <c r="AB26" s="28"/>
      <c r="AC26" s="28"/>
      <c r="AD26" s="28"/>
      <c r="AE26" s="29">
        <v>0</v>
      </c>
      <c r="AF26" s="30">
        <v>0.5</v>
      </c>
      <c r="AG26" s="29">
        <v>0</v>
      </c>
      <c r="AH26" s="30">
        <v>0</v>
      </c>
      <c r="AI26" s="29">
        <v>0</v>
      </c>
      <c r="AJ26" s="30">
        <v>0</v>
      </c>
      <c r="AK26" s="29">
        <v>0</v>
      </c>
      <c r="AL26" s="30">
        <v>0</v>
      </c>
      <c r="AM26" s="29">
        <v>0</v>
      </c>
    </row>
    <row r="27" spans="1:39">
      <c r="A27" s="27">
        <v>19</v>
      </c>
      <c r="B27" s="28"/>
      <c r="C27" s="28"/>
      <c r="D27" s="28"/>
      <c r="E27" s="29">
        <v>0</v>
      </c>
      <c r="F27" s="30">
        <v>0</v>
      </c>
      <c r="G27" s="29">
        <v>0</v>
      </c>
      <c r="H27" s="30">
        <v>0</v>
      </c>
      <c r="I27" s="29">
        <v>0</v>
      </c>
      <c r="J27" s="30">
        <v>0</v>
      </c>
      <c r="K27" s="29">
        <v>0</v>
      </c>
      <c r="L27" s="30">
        <v>0</v>
      </c>
      <c r="M27" s="28">
        <v>0</v>
      </c>
      <c r="N27" s="27">
        <v>19</v>
      </c>
      <c r="O27" s="28"/>
      <c r="P27" s="28"/>
      <c r="Q27" s="28"/>
      <c r="R27" s="29">
        <v>0</v>
      </c>
      <c r="S27" s="30">
        <v>0</v>
      </c>
      <c r="T27" s="29">
        <v>0</v>
      </c>
      <c r="U27" s="30">
        <v>0</v>
      </c>
      <c r="V27" s="29">
        <v>0</v>
      </c>
      <c r="W27" s="30">
        <v>0</v>
      </c>
      <c r="X27" s="29">
        <v>0</v>
      </c>
      <c r="Y27" s="30">
        <v>0</v>
      </c>
      <c r="Z27" s="28">
        <v>0</v>
      </c>
      <c r="AA27" s="27">
        <v>19</v>
      </c>
      <c r="AB27" s="28"/>
      <c r="AC27" s="28"/>
      <c r="AD27" s="28"/>
      <c r="AE27" s="29">
        <v>0</v>
      </c>
      <c r="AF27" s="30">
        <v>0</v>
      </c>
      <c r="AG27" s="29">
        <v>0</v>
      </c>
      <c r="AH27" s="30">
        <v>0</v>
      </c>
      <c r="AI27" s="29">
        <v>0</v>
      </c>
      <c r="AJ27" s="30">
        <v>0</v>
      </c>
      <c r="AK27" s="29">
        <v>0</v>
      </c>
      <c r="AL27" s="30">
        <v>0</v>
      </c>
      <c r="AM27" s="29">
        <v>0</v>
      </c>
    </row>
    <row r="28" spans="1:39">
      <c r="A28" s="27">
        <v>20</v>
      </c>
      <c r="B28" s="28"/>
      <c r="C28" s="28"/>
      <c r="D28" s="28"/>
      <c r="E28" s="29">
        <v>14.5</v>
      </c>
      <c r="F28" s="30">
        <v>0</v>
      </c>
      <c r="G28" s="29">
        <v>2</v>
      </c>
      <c r="H28" s="30">
        <v>13</v>
      </c>
      <c r="I28" s="29">
        <v>0</v>
      </c>
      <c r="J28" s="30">
        <v>0</v>
      </c>
      <c r="K28" s="29">
        <v>0</v>
      </c>
      <c r="L28" s="30">
        <v>0</v>
      </c>
      <c r="M28" s="28">
        <v>0</v>
      </c>
      <c r="N28" s="27">
        <v>20</v>
      </c>
      <c r="O28" s="28"/>
      <c r="P28" s="28"/>
      <c r="Q28" s="28"/>
      <c r="R28" s="29">
        <v>13.5</v>
      </c>
      <c r="S28" s="30">
        <v>0</v>
      </c>
      <c r="T28" s="29">
        <v>2</v>
      </c>
      <c r="U28" s="30">
        <v>11</v>
      </c>
      <c r="V28" s="29">
        <v>1.5</v>
      </c>
      <c r="W28" s="30">
        <v>0</v>
      </c>
      <c r="X28" s="29">
        <v>0</v>
      </c>
      <c r="Y28" s="30">
        <v>0</v>
      </c>
      <c r="Z28" s="28">
        <v>0</v>
      </c>
      <c r="AA28" s="27">
        <v>20</v>
      </c>
      <c r="AB28" s="28"/>
      <c r="AC28" s="28"/>
      <c r="AD28" s="28"/>
      <c r="AE28" s="29">
        <v>21</v>
      </c>
      <c r="AF28" s="30">
        <v>0</v>
      </c>
      <c r="AG28" s="29">
        <v>8</v>
      </c>
      <c r="AH28" s="30">
        <v>8</v>
      </c>
      <c r="AI28" s="29">
        <v>0</v>
      </c>
      <c r="AJ28" s="30">
        <v>0</v>
      </c>
      <c r="AK28" s="29">
        <v>0</v>
      </c>
      <c r="AL28" s="30">
        <v>0</v>
      </c>
      <c r="AM28" s="29">
        <v>0</v>
      </c>
    </row>
    <row r="29" spans="1:39">
      <c r="A29" s="31">
        <v>21</v>
      </c>
      <c r="B29" s="32"/>
      <c r="C29" s="32"/>
      <c r="D29" s="32"/>
      <c r="E29" s="33">
        <v>32.5</v>
      </c>
      <c r="F29" s="34">
        <v>10.5</v>
      </c>
      <c r="G29" s="33">
        <v>1.5</v>
      </c>
      <c r="H29" s="34">
        <v>37</v>
      </c>
      <c r="I29" s="33">
        <v>0</v>
      </c>
      <c r="J29" s="34">
        <v>1.5</v>
      </c>
      <c r="K29" s="33">
        <v>0</v>
      </c>
      <c r="L29" s="34">
        <v>0</v>
      </c>
      <c r="M29" s="32">
        <v>1</v>
      </c>
      <c r="N29" s="31">
        <v>21</v>
      </c>
      <c r="O29" s="32"/>
      <c r="P29" s="32"/>
      <c r="Q29" s="32"/>
      <c r="R29" s="33">
        <v>43.5</v>
      </c>
      <c r="S29" s="34">
        <v>9.5</v>
      </c>
      <c r="T29" s="33">
        <v>3</v>
      </c>
      <c r="U29" s="34">
        <v>28.5</v>
      </c>
      <c r="V29" s="33">
        <v>0</v>
      </c>
      <c r="W29" s="34">
        <v>6</v>
      </c>
      <c r="X29" s="33">
        <v>0</v>
      </c>
      <c r="Y29" s="34">
        <v>0</v>
      </c>
      <c r="Z29" s="32">
        <v>0</v>
      </c>
      <c r="AA29" s="31">
        <v>21</v>
      </c>
      <c r="AB29" s="32"/>
      <c r="AC29" s="32"/>
      <c r="AD29" s="32"/>
      <c r="AE29" s="33">
        <v>36</v>
      </c>
      <c r="AF29" s="34">
        <v>10.5</v>
      </c>
      <c r="AG29" s="33">
        <v>0.5</v>
      </c>
      <c r="AH29" s="34">
        <v>25</v>
      </c>
      <c r="AI29" s="33">
        <v>0</v>
      </c>
      <c r="AJ29" s="34">
        <v>4</v>
      </c>
      <c r="AK29" s="33">
        <v>0</v>
      </c>
      <c r="AL29" s="34">
        <v>0</v>
      </c>
      <c r="AM29" s="33">
        <v>0.5</v>
      </c>
    </row>
    <row r="30" spans="1:39">
      <c r="A30" s="27">
        <v>22</v>
      </c>
      <c r="B30" s="28"/>
      <c r="C30" s="28"/>
      <c r="D30" s="28"/>
      <c r="E30" s="29">
        <v>0</v>
      </c>
      <c r="F30" s="30">
        <v>7</v>
      </c>
      <c r="G30" s="29">
        <v>9</v>
      </c>
      <c r="H30" s="30">
        <v>26.5</v>
      </c>
      <c r="I30" s="29">
        <v>0</v>
      </c>
      <c r="J30" s="30">
        <v>20.5</v>
      </c>
      <c r="K30" s="29">
        <v>0</v>
      </c>
      <c r="L30" s="30">
        <v>7</v>
      </c>
      <c r="M30" s="28">
        <v>0</v>
      </c>
      <c r="N30" s="27">
        <v>22</v>
      </c>
      <c r="O30" s="28"/>
      <c r="P30" s="28"/>
      <c r="Q30" s="28"/>
      <c r="R30" s="29">
        <v>0</v>
      </c>
      <c r="S30" s="30">
        <v>8</v>
      </c>
      <c r="T30" s="29">
        <v>10.5</v>
      </c>
      <c r="U30" s="30">
        <v>25.5</v>
      </c>
      <c r="V30" s="29">
        <v>0</v>
      </c>
      <c r="W30" s="30">
        <v>31</v>
      </c>
      <c r="X30" s="29">
        <v>0</v>
      </c>
      <c r="Y30" s="30">
        <v>6.5</v>
      </c>
      <c r="Z30" s="28">
        <v>0</v>
      </c>
      <c r="AA30" s="27">
        <v>22</v>
      </c>
      <c r="AB30" s="28"/>
      <c r="AC30" s="28"/>
      <c r="AD30" s="28"/>
      <c r="AE30" s="29">
        <v>0</v>
      </c>
      <c r="AF30" s="30">
        <v>5</v>
      </c>
      <c r="AG30" s="29">
        <v>12</v>
      </c>
      <c r="AH30" s="30">
        <v>25</v>
      </c>
      <c r="AI30" s="29">
        <v>1</v>
      </c>
      <c r="AJ30" s="30">
        <v>24</v>
      </c>
      <c r="AK30" s="29">
        <v>0</v>
      </c>
      <c r="AL30" s="30">
        <v>5.5</v>
      </c>
      <c r="AM30" s="29">
        <v>0</v>
      </c>
    </row>
    <row r="31" spans="1:39">
      <c r="A31" s="27">
        <v>23</v>
      </c>
      <c r="B31" s="28"/>
      <c r="C31" s="28"/>
      <c r="D31" s="28"/>
      <c r="E31" s="29">
        <v>0</v>
      </c>
      <c r="F31" s="30">
        <v>0</v>
      </c>
      <c r="G31" s="29">
        <v>34</v>
      </c>
      <c r="H31" s="30">
        <v>0</v>
      </c>
      <c r="I31" s="29">
        <v>0</v>
      </c>
      <c r="J31" s="30">
        <v>1.5</v>
      </c>
      <c r="K31" s="29">
        <v>0</v>
      </c>
      <c r="L31" s="30">
        <v>0</v>
      </c>
      <c r="M31" s="28">
        <v>0</v>
      </c>
      <c r="N31" s="27">
        <v>23</v>
      </c>
      <c r="O31" s="28"/>
      <c r="P31" s="28"/>
      <c r="Q31" s="28"/>
      <c r="R31" s="29">
        <v>0</v>
      </c>
      <c r="S31" s="30">
        <v>0</v>
      </c>
      <c r="T31" s="29">
        <v>31</v>
      </c>
      <c r="U31" s="30">
        <v>0</v>
      </c>
      <c r="V31" s="29">
        <v>0</v>
      </c>
      <c r="W31" s="30">
        <v>1</v>
      </c>
      <c r="X31" s="29">
        <v>0</v>
      </c>
      <c r="Y31" s="30">
        <v>0</v>
      </c>
      <c r="Z31" s="28">
        <v>0</v>
      </c>
      <c r="AA31" s="27">
        <v>23</v>
      </c>
      <c r="AB31" s="28"/>
      <c r="AC31" s="28"/>
      <c r="AD31" s="28"/>
      <c r="AE31" s="29">
        <v>0</v>
      </c>
      <c r="AF31" s="30">
        <v>0</v>
      </c>
      <c r="AG31" s="29">
        <v>22.5</v>
      </c>
      <c r="AH31" s="30">
        <v>0</v>
      </c>
      <c r="AI31" s="29">
        <v>0</v>
      </c>
      <c r="AJ31" s="30">
        <v>0.5</v>
      </c>
      <c r="AK31" s="29">
        <v>0</v>
      </c>
      <c r="AL31" s="30">
        <v>0.5</v>
      </c>
      <c r="AM31" s="29">
        <v>0</v>
      </c>
    </row>
    <row r="32" spans="1:39">
      <c r="A32" s="27">
        <v>24</v>
      </c>
      <c r="B32" s="28"/>
      <c r="C32" s="28"/>
      <c r="D32" s="28"/>
      <c r="E32" s="29">
        <v>0</v>
      </c>
      <c r="F32" s="30">
        <v>0.5</v>
      </c>
      <c r="G32" s="29">
        <v>26.5</v>
      </c>
      <c r="H32" s="30">
        <v>28</v>
      </c>
      <c r="I32" s="29">
        <v>2.5</v>
      </c>
      <c r="J32" s="30">
        <v>0</v>
      </c>
      <c r="K32" s="29">
        <v>0</v>
      </c>
      <c r="L32" s="30">
        <v>6</v>
      </c>
      <c r="M32" s="28">
        <v>0</v>
      </c>
      <c r="N32" s="27">
        <v>24</v>
      </c>
      <c r="O32" s="28"/>
      <c r="P32" s="28"/>
      <c r="Q32" s="28"/>
      <c r="R32" s="29">
        <v>0</v>
      </c>
      <c r="S32" s="30">
        <v>10</v>
      </c>
      <c r="T32" s="29">
        <v>23.5</v>
      </c>
      <c r="U32" s="30">
        <v>23</v>
      </c>
      <c r="V32" s="29">
        <v>2.5</v>
      </c>
      <c r="W32" s="30">
        <v>0</v>
      </c>
      <c r="X32" s="29">
        <v>0</v>
      </c>
      <c r="Y32" s="30">
        <v>5.5</v>
      </c>
      <c r="Z32" s="28">
        <v>0</v>
      </c>
      <c r="AA32" s="27">
        <v>24</v>
      </c>
      <c r="AB32" s="28"/>
      <c r="AC32" s="28"/>
      <c r="AD32" s="28"/>
      <c r="AE32" s="29">
        <v>0</v>
      </c>
      <c r="AF32" s="30">
        <v>0</v>
      </c>
      <c r="AG32" s="29">
        <v>19.5</v>
      </c>
      <c r="AH32" s="30">
        <v>16</v>
      </c>
      <c r="AI32" s="29">
        <v>1.5</v>
      </c>
      <c r="AJ32" s="30">
        <v>0</v>
      </c>
      <c r="AK32" s="29">
        <v>0</v>
      </c>
      <c r="AL32" s="30">
        <v>6</v>
      </c>
      <c r="AM32" s="29">
        <v>0</v>
      </c>
    </row>
    <row r="33" spans="1:41">
      <c r="A33" s="35">
        <v>25</v>
      </c>
      <c r="B33" s="36"/>
      <c r="C33" s="36"/>
      <c r="D33" s="36"/>
      <c r="E33" s="37">
        <v>33.5</v>
      </c>
      <c r="F33" s="38">
        <v>0</v>
      </c>
      <c r="G33" s="37">
        <v>0</v>
      </c>
      <c r="H33" s="38">
        <v>43.5</v>
      </c>
      <c r="I33" s="37">
        <v>0</v>
      </c>
      <c r="J33" s="38">
        <v>0</v>
      </c>
      <c r="K33" s="37">
        <v>3</v>
      </c>
      <c r="L33" s="38">
        <v>1</v>
      </c>
      <c r="M33" s="36">
        <v>1</v>
      </c>
      <c r="N33" s="35">
        <v>25</v>
      </c>
      <c r="O33" s="36"/>
      <c r="P33" s="36"/>
      <c r="Q33" s="36"/>
      <c r="R33" s="37">
        <v>33.5</v>
      </c>
      <c r="S33" s="38">
        <v>0</v>
      </c>
      <c r="T33" s="37">
        <v>0</v>
      </c>
      <c r="U33" s="38">
        <v>39.5</v>
      </c>
      <c r="V33" s="37">
        <v>0</v>
      </c>
      <c r="W33" s="38">
        <v>0</v>
      </c>
      <c r="X33" s="37">
        <v>2.5</v>
      </c>
      <c r="Y33" s="38">
        <v>1</v>
      </c>
      <c r="Z33" s="36">
        <v>0.5</v>
      </c>
      <c r="AA33" s="35">
        <v>25</v>
      </c>
      <c r="AB33" s="36"/>
      <c r="AC33" s="36"/>
      <c r="AD33" s="36"/>
      <c r="AE33" s="37">
        <v>35</v>
      </c>
      <c r="AF33" s="38">
        <v>0</v>
      </c>
      <c r="AG33" s="37">
        <v>0</v>
      </c>
      <c r="AH33" s="38">
        <v>35</v>
      </c>
      <c r="AI33" s="37">
        <v>0</v>
      </c>
      <c r="AJ33" s="38">
        <v>0</v>
      </c>
      <c r="AK33" s="37">
        <v>3.5</v>
      </c>
      <c r="AL33" s="38">
        <v>1</v>
      </c>
      <c r="AM33" s="37">
        <v>0.5</v>
      </c>
    </row>
    <row r="34" spans="1:41">
      <c r="A34" s="27">
        <v>26</v>
      </c>
      <c r="B34" s="28"/>
      <c r="C34" s="28"/>
      <c r="D34" s="28">
        <v>0</v>
      </c>
      <c r="E34" s="29">
        <v>0</v>
      </c>
      <c r="F34" s="30">
        <v>0</v>
      </c>
      <c r="G34" s="29">
        <v>0</v>
      </c>
      <c r="H34" s="30">
        <v>44.5</v>
      </c>
      <c r="I34" s="29">
        <v>0</v>
      </c>
      <c r="J34" s="30">
        <v>0</v>
      </c>
      <c r="K34" s="29">
        <v>6.5</v>
      </c>
      <c r="L34" s="30">
        <v>0</v>
      </c>
      <c r="M34" s="28">
        <v>0</v>
      </c>
      <c r="N34" s="27">
        <v>26</v>
      </c>
      <c r="O34" s="28"/>
      <c r="P34" s="28"/>
      <c r="Q34" s="29">
        <v>0</v>
      </c>
      <c r="R34" s="29">
        <v>0</v>
      </c>
      <c r="S34" s="30">
        <v>0</v>
      </c>
      <c r="T34" s="29">
        <v>0</v>
      </c>
      <c r="U34" s="30">
        <v>42</v>
      </c>
      <c r="V34" s="29">
        <v>0</v>
      </c>
      <c r="W34" s="30">
        <v>0</v>
      </c>
      <c r="X34" s="29">
        <v>5</v>
      </c>
      <c r="Y34" s="30">
        <v>0</v>
      </c>
      <c r="Z34" s="28">
        <v>0.5</v>
      </c>
      <c r="AA34" s="27">
        <v>26</v>
      </c>
      <c r="AB34" s="28"/>
      <c r="AC34" s="28"/>
      <c r="AD34" s="28">
        <v>0</v>
      </c>
      <c r="AE34" s="29">
        <v>0</v>
      </c>
      <c r="AF34" s="30">
        <v>0</v>
      </c>
      <c r="AG34" s="29">
        <v>0</v>
      </c>
      <c r="AH34" s="30">
        <v>36.5</v>
      </c>
      <c r="AI34" s="29">
        <v>0</v>
      </c>
      <c r="AJ34" s="30">
        <v>0</v>
      </c>
      <c r="AK34" s="29">
        <v>3</v>
      </c>
      <c r="AL34" s="30">
        <v>0</v>
      </c>
      <c r="AM34" s="29">
        <v>0.5</v>
      </c>
      <c r="AO34" s="107"/>
    </row>
    <row r="35" spans="1:41">
      <c r="A35" s="27">
        <v>27</v>
      </c>
      <c r="B35" s="28"/>
      <c r="C35" s="28"/>
      <c r="D35" s="28">
        <v>0</v>
      </c>
      <c r="E35" s="29">
        <v>0</v>
      </c>
      <c r="F35" s="30">
        <v>0</v>
      </c>
      <c r="G35" s="29">
        <v>0</v>
      </c>
      <c r="H35" s="30">
        <v>13.5</v>
      </c>
      <c r="I35" s="29">
        <v>4.5</v>
      </c>
      <c r="J35" s="30">
        <v>3</v>
      </c>
      <c r="K35" s="29">
        <v>0</v>
      </c>
      <c r="L35" s="30">
        <v>0</v>
      </c>
      <c r="M35" s="28">
        <v>0.5</v>
      </c>
      <c r="N35" s="27">
        <v>27</v>
      </c>
      <c r="O35" s="28"/>
      <c r="P35" s="28"/>
      <c r="Q35" s="29">
        <v>0</v>
      </c>
      <c r="R35" s="29">
        <v>0</v>
      </c>
      <c r="S35" s="30">
        <v>0.5</v>
      </c>
      <c r="T35" s="29">
        <v>0</v>
      </c>
      <c r="U35" s="30">
        <v>16.5</v>
      </c>
      <c r="V35" s="29">
        <v>8.5</v>
      </c>
      <c r="W35" s="30">
        <v>5</v>
      </c>
      <c r="X35" s="29">
        <v>0</v>
      </c>
      <c r="Y35" s="30">
        <v>0</v>
      </c>
      <c r="Z35" s="28">
        <v>0</v>
      </c>
      <c r="AA35" s="27">
        <v>27</v>
      </c>
      <c r="AB35" s="28"/>
      <c r="AC35" s="28"/>
      <c r="AD35" s="28">
        <v>0</v>
      </c>
      <c r="AE35" s="29">
        <v>0</v>
      </c>
      <c r="AF35" s="30">
        <v>0.5</v>
      </c>
      <c r="AG35" s="29">
        <v>0</v>
      </c>
      <c r="AH35" s="30">
        <v>18</v>
      </c>
      <c r="AI35" s="29">
        <v>10.5</v>
      </c>
      <c r="AJ35" s="30">
        <v>4.5</v>
      </c>
      <c r="AK35" s="29">
        <v>0</v>
      </c>
      <c r="AL35" s="30">
        <v>0</v>
      </c>
      <c r="AM35" s="29">
        <v>0</v>
      </c>
    </row>
    <row r="36" spans="1:41">
      <c r="A36" s="27">
        <v>28</v>
      </c>
      <c r="B36" s="28"/>
      <c r="C36" s="28"/>
      <c r="D36" s="28">
        <v>0</v>
      </c>
      <c r="E36" s="29">
        <v>0</v>
      </c>
      <c r="F36" s="30">
        <v>1</v>
      </c>
      <c r="G36" s="29">
        <v>1.5</v>
      </c>
      <c r="H36" s="30">
        <v>0</v>
      </c>
      <c r="I36" s="29">
        <v>10</v>
      </c>
      <c r="J36" s="30">
        <v>6.5</v>
      </c>
      <c r="K36" s="29">
        <v>0</v>
      </c>
      <c r="L36" s="30">
        <v>0</v>
      </c>
      <c r="M36" s="28">
        <v>3</v>
      </c>
      <c r="N36" s="27">
        <v>28</v>
      </c>
      <c r="O36" s="28"/>
      <c r="P36" s="28"/>
      <c r="Q36" s="29">
        <v>0</v>
      </c>
      <c r="R36" s="29">
        <v>0</v>
      </c>
      <c r="S36" s="30">
        <v>0.5</v>
      </c>
      <c r="T36" s="29">
        <v>1.5</v>
      </c>
      <c r="U36" s="30">
        <v>0</v>
      </c>
      <c r="V36" s="29">
        <v>12.5</v>
      </c>
      <c r="W36" s="30">
        <v>8.5</v>
      </c>
      <c r="X36" s="29">
        <v>0</v>
      </c>
      <c r="Y36" s="30">
        <v>0</v>
      </c>
      <c r="Z36" s="28">
        <v>3</v>
      </c>
      <c r="AA36" s="27">
        <v>28</v>
      </c>
      <c r="AB36" s="28"/>
      <c r="AC36" s="28"/>
      <c r="AD36" s="28">
        <v>0</v>
      </c>
      <c r="AE36" s="29">
        <v>0</v>
      </c>
      <c r="AF36" s="30">
        <v>0.5</v>
      </c>
      <c r="AG36" s="29">
        <v>1</v>
      </c>
      <c r="AH36" s="30">
        <v>0</v>
      </c>
      <c r="AI36" s="29">
        <v>5.5</v>
      </c>
      <c r="AJ36" s="30">
        <v>51</v>
      </c>
      <c r="AK36" s="29">
        <v>0</v>
      </c>
      <c r="AL36" s="30">
        <v>0</v>
      </c>
      <c r="AM36" s="29">
        <v>1.5</v>
      </c>
    </row>
    <row r="37" spans="1:41">
      <c r="A37" s="27">
        <v>29</v>
      </c>
      <c r="B37" s="28"/>
      <c r="C37" s="28"/>
      <c r="D37" s="28">
        <v>0</v>
      </c>
      <c r="E37" s="29">
        <v>0</v>
      </c>
      <c r="F37" s="30">
        <v>0</v>
      </c>
      <c r="G37" s="29">
        <v>35.5</v>
      </c>
      <c r="H37" s="30">
        <v>0.5</v>
      </c>
      <c r="I37" s="29">
        <v>0</v>
      </c>
      <c r="J37" s="30">
        <v>3.5</v>
      </c>
      <c r="K37" s="29">
        <v>0</v>
      </c>
      <c r="L37" s="30">
        <v>0</v>
      </c>
      <c r="M37" s="28">
        <v>0</v>
      </c>
      <c r="N37" s="27">
        <v>29</v>
      </c>
      <c r="O37" s="28"/>
      <c r="P37" s="28"/>
      <c r="Q37" s="29">
        <v>0</v>
      </c>
      <c r="R37" s="29">
        <v>0</v>
      </c>
      <c r="S37" s="30">
        <v>0</v>
      </c>
      <c r="T37" s="29">
        <v>36.5</v>
      </c>
      <c r="U37" s="30">
        <v>0</v>
      </c>
      <c r="V37" s="29">
        <v>0</v>
      </c>
      <c r="W37" s="30">
        <v>5</v>
      </c>
      <c r="X37" s="29">
        <v>0</v>
      </c>
      <c r="Y37" s="30">
        <v>0</v>
      </c>
      <c r="Z37" s="28">
        <v>0</v>
      </c>
      <c r="AA37" s="27">
        <v>29</v>
      </c>
      <c r="AB37" s="28"/>
      <c r="AC37" s="28"/>
      <c r="AD37" s="28">
        <v>0</v>
      </c>
      <c r="AE37" s="29">
        <v>0</v>
      </c>
      <c r="AF37" s="30">
        <v>0</v>
      </c>
      <c r="AG37" s="29">
        <v>19.5</v>
      </c>
      <c r="AH37" s="30">
        <v>0.5</v>
      </c>
      <c r="AI37" s="29">
        <v>1</v>
      </c>
      <c r="AJ37" s="30">
        <v>6</v>
      </c>
      <c r="AK37" s="29">
        <v>0</v>
      </c>
      <c r="AL37" s="30">
        <v>0.5</v>
      </c>
      <c r="AM37" s="29">
        <v>0</v>
      </c>
    </row>
    <row r="38" spans="1:41">
      <c r="A38" s="27">
        <v>30</v>
      </c>
      <c r="B38" s="28"/>
      <c r="C38" s="28"/>
      <c r="D38" s="28">
        <v>0</v>
      </c>
      <c r="E38" s="29">
        <v>0</v>
      </c>
      <c r="F38" s="30">
        <v>51</v>
      </c>
      <c r="G38" s="29">
        <v>54.5</v>
      </c>
      <c r="H38" s="30">
        <v>0</v>
      </c>
      <c r="I38" s="29">
        <v>0</v>
      </c>
      <c r="J38" s="30">
        <v>21</v>
      </c>
      <c r="K38" s="29">
        <v>0</v>
      </c>
      <c r="L38" s="30">
        <v>0</v>
      </c>
      <c r="M38" s="28">
        <v>0</v>
      </c>
      <c r="N38" s="27">
        <v>30</v>
      </c>
      <c r="O38" s="28"/>
      <c r="P38" s="28"/>
      <c r="Q38" s="29">
        <v>0</v>
      </c>
      <c r="R38" s="29">
        <v>0</v>
      </c>
      <c r="S38" s="30">
        <v>47.5</v>
      </c>
      <c r="T38" s="29">
        <v>55.5</v>
      </c>
      <c r="U38" s="30">
        <v>0</v>
      </c>
      <c r="V38" s="29">
        <v>0</v>
      </c>
      <c r="W38" s="30">
        <v>20.5</v>
      </c>
      <c r="X38" s="29">
        <v>0</v>
      </c>
      <c r="Y38" s="30">
        <v>0</v>
      </c>
      <c r="Z38" s="28">
        <v>0</v>
      </c>
      <c r="AA38" s="27">
        <v>30</v>
      </c>
      <c r="AB38" s="28"/>
      <c r="AC38" s="28"/>
      <c r="AD38" s="28">
        <v>0</v>
      </c>
      <c r="AE38" s="29">
        <v>0</v>
      </c>
      <c r="AF38" s="30">
        <v>13.5</v>
      </c>
      <c r="AG38" s="29">
        <v>45</v>
      </c>
      <c r="AH38" s="30">
        <v>0</v>
      </c>
      <c r="AI38" s="29">
        <v>15</v>
      </c>
      <c r="AJ38" s="30">
        <v>13</v>
      </c>
      <c r="AK38" s="29">
        <v>0</v>
      </c>
      <c r="AL38" s="30">
        <v>0</v>
      </c>
      <c r="AM38" s="29">
        <v>0</v>
      </c>
    </row>
    <row r="39" spans="1:41">
      <c r="A39" s="27">
        <v>31</v>
      </c>
      <c r="B39" s="28"/>
      <c r="C39" s="39"/>
      <c r="D39" s="39">
        <v>0</v>
      </c>
      <c r="E39" s="40"/>
      <c r="F39" s="41">
        <v>1</v>
      </c>
      <c r="G39" s="40"/>
      <c r="H39" s="41">
        <v>0</v>
      </c>
      <c r="I39" s="40">
        <v>0</v>
      </c>
      <c r="J39" s="41"/>
      <c r="K39" s="40">
        <v>0</v>
      </c>
      <c r="L39" s="41"/>
      <c r="M39" s="39">
        <v>0</v>
      </c>
      <c r="N39" s="27">
        <v>31</v>
      </c>
      <c r="O39" s="28"/>
      <c r="P39" s="39"/>
      <c r="Q39" s="40">
        <v>0</v>
      </c>
      <c r="R39" s="40"/>
      <c r="S39" s="41">
        <v>0.5</v>
      </c>
      <c r="T39" s="40"/>
      <c r="U39" s="41">
        <v>0</v>
      </c>
      <c r="V39" s="40">
        <v>0</v>
      </c>
      <c r="W39" s="41"/>
      <c r="X39" s="40">
        <v>0</v>
      </c>
      <c r="Y39" s="41"/>
      <c r="Z39" s="39">
        <v>0</v>
      </c>
      <c r="AA39" s="27">
        <v>31</v>
      </c>
      <c r="AB39" s="28"/>
      <c r="AC39" s="39"/>
      <c r="AD39" s="39">
        <v>0</v>
      </c>
      <c r="AE39" s="40"/>
      <c r="AF39" s="41">
        <v>3</v>
      </c>
      <c r="AG39" s="40"/>
      <c r="AH39" s="41">
        <v>0</v>
      </c>
      <c r="AI39" s="40">
        <v>0</v>
      </c>
      <c r="AJ39" s="41"/>
      <c r="AK39" s="40">
        <v>0</v>
      </c>
      <c r="AL39" s="41"/>
      <c r="AM39" s="40">
        <v>0</v>
      </c>
    </row>
    <row r="40" spans="1:41">
      <c r="A40" s="20" t="s">
        <v>5</v>
      </c>
      <c r="B40" s="42">
        <f t="shared" ref="B40:M40" si="0">SUM(B9:B39)</f>
        <v>0</v>
      </c>
      <c r="C40" s="42">
        <f t="shared" si="0"/>
        <v>0</v>
      </c>
      <c r="D40" s="42">
        <f t="shared" si="0"/>
        <v>0</v>
      </c>
      <c r="E40" s="42">
        <f t="shared" si="0"/>
        <v>141.5</v>
      </c>
      <c r="F40" s="42">
        <f t="shared" si="0"/>
        <v>116.5</v>
      </c>
      <c r="G40" s="42">
        <f t="shared" si="0"/>
        <v>243</v>
      </c>
      <c r="H40" s="42">
        <f t="shared" si="0"/>
        <v>341.5</v>
      </c>
      <c r="I40" s="42">
        <f t="shared" si="0"/>
        <v>266.5</v>
      </c>
      <c r="J40" s="42">
        <f t="shared" si="0"/>
        <v>75</v>
      </c>
      <c r="K40" s="42">
        <f t="shared" si="0"/>
        <v>117</v>
      </c>
      <c r="L40" s="42">
        <f t="shared" si="0"/>
        <v>330.5</v>
      </c>
      <c r="M40" s="42">
        <f t="shared" si="0"/>
        <v>77.5</v>
      </c>
      <c r="N40" s="43" t="s">
        <v>5</v>
      </c>
      <c r="O40" s="42">
        <f t="shared" ref="O40:Z40" si="1">SUM(O9:O39)</f>
        <v>0</v>
      </c>
      <c r="P40" s="42">
        <f t="shared" si="1"/>
        <v>0</v>
      </c>
      <c r="Q40" s="42">
        <f t="shared" si="1"/>
        <v>0</v>
      </c>
      <c r="R40" s="42">
        <f t="shared" si="1"/>
        <v>151</v>
      </c>
      <c r="S40" s="42">
        <f t="shared" si="1"/>
        <v>119.5</v>
      </c>
      <c r="T40" s="42">
        <f t="shared" si="1"/>
        <v>253.5</v>
      </c>
      <c r="U40" s="42">
        <f t="shared" si="1"/>
        <v>308.5</v>
      </c>
      <c r="V40" s="42">
        <f t="shared" si="1"/>
        <v>259.5</v>
      </c>
      <c r="W40" s="42">
        <f t="shared" si="1"/>
        <v>90.5</v>
      </c>
      <c r="X40" s="42">
        <f t="shared" si="1"/>
        <v>124</v>
      </c>
      <c r="Y40" s="42">
        <f t="shared" si="1"/>
        <v>329</v>
      </c>
      <c r="Z40" s="42">
        <f t="shared" si="1"/>
        <v>81.5</v>
      </c>
      <c r="AA40" s="43" t="s">
        <v>5</v>
      </c>
      <c r="AB40" s="42">
        <f t="shared" ref="AB40:AM40" si="2">SUM(AB9:AB39)</f>
        <v>0</v>
      </c>
      <c r="AC40" s="42">
        <f t="shared" si="2"/>
        <v>0</v>
      </c>
      <c r="AD40" s="42">
        <f t="shared" si="2"/>
        <v>0</v>
      </c>
      <c r="AE40" s="42">
        <f t="shared" si="2"/>
        <v>145.5</v>
      </c>
      <c r="AF40" s="42">
        <f t="shared" si="2"/>
        <v>63</v>
      </c>
      <c r="AG40" s="42">
        <f t="shared" si="2"/>
        <v>238.5</v>
      </c>
      <c r="AH40" s="42">
        <f t="shared" si="2"/>
        <v>321</v>
      </c>
      <c r="AI40" s="42">
        <f t="shared" si="2"/>
        <v>270.5</v>
      </c>
      <c r="AJ40" s="42">
        <f t="shared" si="2"/>
        <v>111.5</v>
      </c>
      <c r="AK40" s="42">
        <f t="shared" si="2"/>
        <v>123</v>
      </c>
      <c r="AL40" s="42">
        <f t="shared" si="2"/>
        <v>389</v>
      </c>
      <c r="AM40" s="44">
        <f t="shared" si="2"/>
        <v>79</v>
      </c>
    </row>
    <row r="41" spans="1:41">
      <c r="A41" s="20" t="s">
        <v>6</v>
      </c>
      <c r="B41" s="42">
        <f t="shared" ref="B41:M41" si="3">MAX(B9:B39)</f>
        <v>0</v>
      </c>
      <c r="C41" s="42">
        <f t="shared" si="3"/>
        <v>0</v>
      </c>
      <c r="D41" s="42">
        <f t="shared" si="3"/>
        <v>0</v>
      </c>
      <c r="E41" s="42">
        <f t="shared" si="3"/>
        <v>41.5</v>
      </c>
      <c r="F41" s="42">
        <f t="shared" si="3"/>
        <v>51</v>
      </c>
      <c r="G41" s="42">
        <f t="shared" si="3"/>
        <v>55</v>
      </c>
      <c r="H41" s="42">
        <f t="shared" si="3"/>
        <v>44.5</v>
      </c>
      <c r="I41" s="42">
        <f t="shared" si="3"/>
        <v>132</v>
      </c>
      <c r="J41" s="42">
        <f t="shared" si="3"/>
        <v>21</v>
      </c>
      <c r="K41" s="42">
        <f t="shared" si="3"/>
        <v>51.5</v>
      </c>
      <c r="L41" s="42">
        <f t="shared" si="3"/>
        <v>133.5</v>
      </c>
      <c r="M41" s="42">
        <f t="shared" si="3"/>
        <v>47.5</v>
      </c>
      <c r="N41" s="43" t="s">
        <v>6</v>
      </c>
      <c r="O41" s="42">
        <f t="shared" ref="O41:Z41" si="4">MAX(O9:O39)</f>
        <v>0</v>
      </c>
      <c r="P41" s="42">
        <f t="shared" si="4"/>
        <v>0</v>
      </c>
      <c r="Q41" s="42">
        <f t="shared" si="4"/>
        <v>0</v>
      </c>
      <c r="R41" s="42">
        <f t="shared" si="4"/>
        <v>44.5</v>
      </c>
      <c r="S41" s="42">
        <f t="shared" si="4"/>
        <v>47.5</v>
      </c>
      <c r="T41" s="42">
        <f t="shared" si="4"/>
        <v>62.5</v>
      </c>
      <c r="U41" s="42">
        <f>MAX(U9:U39)</f>
        <v>42</v>
      </c>
      <c r="V41" s="42">
        <f t="shared" si="4"/>
        <v>124.5</v>
      </c>
      <c r="W41" s="42">
        <f t="shared" si="4"/>
        <v>31</v>
      </c>
      <c r="X41" s="42">
        <f t="shared" si="4"/>
        <v>57.5</v>
      </c>
      <c r="Y41" s="42">
        <f t="shared" si="4"/>
        <v>144</v>
      </c>
      <c r="Z41" s="42">
        <f t="shared" si="4"/>
        <v>52</v>
      </c>
      <c r="AA41" s="43" t="s">
        <v>6</v>
      </c>
      <c r="AB41" s="42">
        <f t="shared" ref="AB41:AM41" si="5">MAX(AB9:AB39)</f>
        <v>0</v>
      </c>
      <c r="AC41" s="42">
        <f t="shared" si="5"/>
        <v>0</v>
      </c>
      <c r="AD41" s="42">
        <f t="shared" si="5"/>
        <v>0</v>
      </c>
      <c r="AE41" s="42">
        <f t="shared" si="5"/>
        <v>40</v>
      </c>
      <c r="AF41" s="42">
        <f t="shared" si="5"/>
        <v>24.5</v>
      </c>
      <c r="AG41" s="42">
        <f t="shared" si="5"/>
        <v>66.5</v>
      </c>
      <c r="AH41" s="42">
        <f t="shared" si="5"/>
        <v>42</v>
      </c>
      <c r="AI41" s="42">
        <f t="shared" si="5"/>
        <v>139</v>
      </c>
      <c r="AJ41" s="42">
        <f t="shared" si="5"/>
        <v>51</v>
      </c>
      <c r="AK41" s="42">
        <f t="shared" si="5"/>
        <v>51.5</v>
      </c>
      <c r="AL41" s="42">
        <f t="shared" si="5"/>
        <v>150.5</v>
      </c>
      <c r="AM41" s="44">
        <f t="shared" si="5"/>
        <v>46.5</v>
      </c>
    </row>
    <row r="42" spans="1:41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41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1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5"/>
    </row>
    <row r="45" spans="1:41">
      <c r="A45" s="7"/>
      <c r="B45" s="10"/>
      <c r="C45" s="46"/>
      <c r="D45" s="47" t="s">
        <v>37</v>
      </c>
      <c r="E45" s="48"/>
      <c r="F45" s="49"/>
      <c r="G45" s="133">
        <f>SUM(B40:M40)</f>
        <v>1709</v>
      </c>
      <c r="H45" s="136"/>
      <c r="I45" s="137"/>
      <c r="J45" s="10"/>
      <c r="K45" s="10"/>
      <c r="L45" s="10"/>
      <c r="M45" s="10"/>
      <c r="N45" s="10"/>
      <c r="O45" s="46"/>
      <c r="P45" s="46"/>
      <c r="Q45" s="47" t="s">
        <v>7</v>
      </c>
      <c r="R45" s="48"/>
      <c r="S45" s="49"/>
      <c r="T45" s="133">
        <f>SUM(O40:Z40)</f>
        <v>1717</v>
      </c>
      <c r="U45" s="136"/>
      <c r="V45" s="137"/>
      <c r="W45" s="4"/>
      <c r="X45" s="4"/>
      <c r="Y45" s="4"/>
      <c r="Z45" s="4"/>
      <c r="AA45" s="4"/>
      <c r="AB45" s="4"/>
      <c r="AC45" s="46"/>
      <c r="AD45" s="47" t="s">
        <v>7</v>
      </c>
      <c r="AE45" s="48"/>
      <c r="AF45" s="49"/>
      <c r="AG45" s="133">
        <f>SUM(AB40:AM40)</f>
        <v>1741</v>
      </c>
      <c r="AH45" s="136"/>
      <c r="AI45" s="137"/>
      <c r="AJ45" s="4"/>
      <c r="AK45" s="4"/>
      <c r="AL45" s="4"/>
      <c r="AM45" s="45"/>
    </row>
    <row r="46" spans="1:41">
      <c r="A46" s="7"/>
      <c r="B46" s="10"/>
      <c r="C46" s="46"/>
      <c r="D46" s="47" t="s">
        <v>8</v>
      </c>
      <c r="E46" s="50"/>
      <c r="F46" s="49"/>
      <c r="G46" s="133">
        <f>MAX(B40:M40)</f>
        <v>341.5</v>
      </c>
      <c r="H46" s="134"/>
      <c r="I46" s="135"/>
      <c r="J46" s="10"/>
      <c r="K46" s="10"/>
      <c r="L46" s="10"/>
      <c r="M46" s="10"/>
      <c r="N46" s="10"/>
      <c r="O46" s="46"/>
      <c r="P46" s="46"/>
      <c r="Q46" s="47" t="s">
        <v>8</v>
      </c>
      <c r="R46" s="48"/>
      <c r="S46" s="49"/>
      <c r="T46" s="133">
        <f>MAX(O40:Z40)</f>
        <v>329</v>
      </c>
      <c r="U46" s="134"/>
      <c r="V46" s="135"/>
      <c r="W46" s="4"/>
      <c r="X46" s="4"/>
      <c r="Y46" s="4"/>
      <c r="Z46" s="4"/>
      <c r="AA46" s="4"/>
      <c r="AB46" s="4"/>
      <c r="AC46" s="46"/>
      <c r="AD46" s="47" t="s">
        <v>8</v>
      </c>
      <c r="AE46" s="48"/>
      <c r="AF46" s="49"/>
      <c r="AG46" s="133">
        <f>MAX(AB40:AM40)</f>
        <v>389</v>
      </c>
      <c r="AH46" s="134"/>
      <c r="AI46" s="135"/>
      <c r="AJ46" s="4"/>
      <c r="AK46" s="4"/>
      <c r="AL46" s="4"/>
      <c r="AM46" s="45"/>
    </row>
    <row r="47" spans="1:41">
      <c r="D47" s="47" t="s">
        <v>9</v>
      </c>
      <c r="E47" s="48"/>
      <c r="F47" s="49"/>
      <c r="G47" s="133">
        <f>MAX(B41:M41)</f>
        <v>133.5</v>
      </c>
      <c r="H47" s="134"/>
      <c r="I47" s="135"/>
      <c r="Q47" s="47" t="s">
        <v>9</v>
      </c>
      <c r="R47" s="48"/>
      <c r="S47" s="49"/>
      <c r="T47" s="133">
        <f>MAX(O41:Z41)</f>
        <v>144</v>
      </c>
      <c r="U47" s="134"/>
      <c r="V47" s="135"/>
      <c r="AD47" s="47" t="s">
        <v>9</v>
      </c>
      <c r="AE47" s="48"/>
      <c r="AF47" s="49"/>
      <c r="AG47" s="133">
        <f>MAX(AB41:AM41)</f>
        <v>150.5</v>
      </c>
      <c r="AH47" s="134"/>
      <c r="AI47" s="135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47"/>
  <sheetViews>
    <sheetView topLeftCell="I1" workbookViewId="0">
      <pane ySplit="8" topLeftCell="A9" activePane="bottomLeft" state="frozen"/>
      <selection pane="bottomLeft" activeCell="AD37" sqref="AD37"/>
    </sheetView>
  </sheetViews>
  <sheetFormatPr defaultColWidth="5.25" defaultRowHeight="13.5"/>
  <cols>
    <col min="1" max="1" width="2.875" customWidth="1"/>
    <col min="2" max="2" width="0" hidden="1" customWidth="1"/>
  </cols>
  <sheetData>
    <row r="1" spans="1:3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5"/>
      <c r="B2" s="6"/>
      <c r="C2" s="7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.75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4.25">
      <c r="A5" s="5"/>
      <c r="B5" s="11">
        <v>2010</v>
      </c>
      <c r="C5" s="12"/>
      <c r="D5" s="13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15"/>
      <c r="B7" s="16"/>
      <c r="C7" s="16"/>
      <c r="D7" s="16"/>
      <c r="E7" s="16"/>
      <c r="F7" s="17"/>
      <c r="G7" s="18" t="s">
        <v>2</v>
      </c>
      <c r="H7" s="15"/>
      <c r="I7" s="16"/>
      <c r="J7" s="16"/>
      <c r="K7" s="16"/>
      <c r="L7" s="16"/>
      <c r="M7" s="17"/>
      <c r="N7" s="15"/>
      <c r="O7" s="16"/>
      <c r="P7" s="16"/>
      <c r="Q7" s="16"/>
      <c r="R7" s="16"/>
      <c r="S7" s="17"/>
      <c r="T7" s="18" t="s">
        <v>3</v>
      </c>
      <c r="U7" s="15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7"/>
      <c r="AG7" s="18" t="s">
        <v>4</v>
      </c>
      <c r="AH7" s="15"/>
      <c r="AI7" s="16"/>
      <c r="AJ7" s="16"/>
      <c r="AK7" s="16"/>
      <c r="AL7" s="16"/>
      <c r="AM7" s="17"/>
    </row>
    <row r="8" spans="1:39">
      <c r="A8" s="19"/>
      <c r="B8" s="20">
        <v>1</v>
      </c>
      <c r="C8" s="20">
        <v>2</v>
      </c>
      <c r="D8" s="20">
        <v>3</v>
      </c>
      <c r="E8" s="21">
        <v>4</v>
      </c>
      <c r="F8" s="22">
        <v>5</v>
      </c>
      <c r="G8" s="21">
        <v>6</v>
      </c>
      <c r="H8" s="22">
        <v>7</v>
      </c>
      <c r="I8" s="21">
        <v>8</v>
      </c>
      <c r="J8" s="22">
        <v>9</v>
      </c>
      <c r="K8" s="21">
        <v>10</v>
      </c>
      <c r="L8" s="22">
        <v>11</v>
      </c>
      <c r="M8" s="20">
        <v>12</v>
      </c>
      <c r="N8" s="19"/>
      <c r="O8" s="20">
        <v>1</v>
      </c>
      <c r="P8" s="20">
        <v>2</v>
      </c>
      <c r="Q8" s="20">
        <v>3</v>
      </c>
      <c r="R8" s="21">
        <v>4</v>
      </c>
      <c r="S8" s="22">
        <v>5</v>
      </c>
      <c r="T8" s="21">
        <v>6</v>
      </c>
      <c r="U8" s="22">
        <v>7</v>
      </c>
      <c r="V8" s="21">
        <v>8</v>
      </c>
      <c r="W8" s="22">
        <v>9</v>
      </c>
      <c r="X8" s="21">
        <v>10</v>
      </c>
      <c r="Y8" s="22">
        <v>11</v>
      </c>
      <c r="Z8" s="20">
        <v>12</v>
      </c>
      <c r="AA8" s="19"/>
      <c r="AB8" s="20">
        <v>1</v>
      </c>
      <c r="AC8" s="20">
        <v>2</v>
      </c>
      <c r="AD8" s="20">
        <v>3</v>
      </c>
      <c r="AE8" s="21">
        <v>4</v>
      </c>
      <c r="AF8" s="22">
        <v>5</v>
      </c>
      <c r="AG8" s="21">
        <v>6</v>
      </c>
      <c r="AH8" s="22">
        <v>7</v>
      </c>
      <c r="AI8" s="21">
        <v>8</v>
      </c>
      <c r="AJ8" s="22">
        <v>9</v>
      </c>
      <c r="AK8" s="21">
        <v>10</v>
      </c>
      <c r="AL8" s="22">
        <v>11</v>
      </c>
      <c r="AM8" s="21">
        <v>12</v>
      </c>
    </row>
    <row r="9" spans="1:39">
      <c r="A9" s="23">
        <v>1</v>
      </c>
      <c r="B9" s="24">
        <v>0</v>
      </c>
      <c r="C9" s="24">
        <v>28.5</v>
      </c>
      <c r="D9" s="24">
        <v>38.5</v>
      </c>
      <c r="E9" s="25"/>
      <c r="F9" s="26"/>
      <c r="G9" s="25"/>
      <c r="H9" s="26"/>
      <c r="I9" s="25"/>
      <c r="J9" s="26"/>
      <c r="K9" s="25"/>
      <c r="L9" s="26"/>
      <c r="M9" s="24"/>
      <c r="N9" s="23">
        <v>1</v>
      </c>
      <c r="O9" s="24">
        <v>0</v>
      </c>
      <c r="P9" s="24">
        <v>29</v>
      </c>
      <c r="Q9" s="24">
        <v>37.5</v>
      </c>
      <c r="R9" s="25"/>
      <c r="S9" s="26"/>
      <c r="T9" s="25"/>
      <c r="U9" s="26"/>
      <c r="V9" s="25"/>
      <c r="W9" s="26"/>
      <c r="X9" s="25"/>
      <c r="Y9" s="26"/>
      <c r="Z9" s="24"/>
      <c r="AA9" s="23">
        <v>1</v>
      </c>
      <c r="AB9" s="24">
        <v>0</v>
      </c>
      <c r="AC9" s="24">
        <v>24</v>
      </c>
      <c r="AD9" s="24">
        <v>28</v>
      </c>
      <c r="AE9" s="25"/>
      <c r="AF9" s="26"/>
      <c r="AG9" s="25"/>
      <c r="AH9" s="26"/>
      <c r="AI9" s="25"/>
      <c r="AJ9" s="26"/>
      <c r="AK9" s="25"/>
      <c r="AL9" s="26"/>
      <c r="AM9" s="25"/>
    </row>
    <row r="10" spans="1:39">
      <c r="A10" s="27">
        <v>2</v>
      </c>
      <c r="B10" s="28">
        <v>0</v>
      </c>
      <c r="C10" s="28">
        <v>0</v>
      </c>
      <c r="D10" s="28">
        <v>1</v>
      </c>
      <c r="E10" s="29"/>
      <c r="F10" s="30"/>
      <c r="G10" s="29"/>
      <c r="H10" s="30"/>
      <c r="I10" s="29"/>
      <c r="J10" s="30"/>
      <c r="K10" s="29"/>
      <c r="L10" s="30"/>
      <c r="M10" s="28"/>
      <c r="N10" s="27">
        <v>2</v>
      </c>
      <c r="O10" s="28">
        <v>0</v>
      </c>
      <c r="P10" s="28">
        <v>0</v>
      </c>
      <c r="Q10" s="28">
        <v>0.5</v>
      </c>
      <c r="R10" s="29"/>
      <c r="S10" s="30"/>
      <c r="T10" s="29"/>
      <c r="U10" s="30"/>
      <c r="V10" s="29"/>
      <c r="W10" s="30"/>
      <c r="X10" s="29"/>
      <c r="Y10" s="30"/>
      <c r="Z10" s="28"/>
      <c r="AA10" s="27">
        <v>2</v>
      </c>
      <c r="AB10" s="28">
        <v>0</v>
      </c>
      <c r="AC10" s="28">
        <v>0</v>
      </c>
      <c r="AD10" s="28">
        <v>1</v>
      </c>
      <c r="AE10" s="29"/>
      <c r="AF10" s="30"/>
      <c r="AG10" s="29"/>
      <c r="AH10" s="30"/>
      <c r="AI10" s="29"/>
      <c r="AJ10" s="30"/>
      <c r="AK10" s="29"/>
      <c r="AL10" s="30"/>
      <c r="AM10" s="29"/>
    </row>
    <row r="11" spans="1:39">
      <c r="A11" s="27">
        <v>3</v>
      </c>
      <c r="B11" s="28">
        <v>0</v>
      </c>
      <c r="C11" s="28">
        <v>0</v>
      </c>
      <c r="D11" s="28">
        <v>0</v>
      </c>
      <c r="E11" s="29"/>
      <c r="F11" s="30"/>
      <c r="G11" s="29"/>
      <c r="H11" s="30"/>
      <c r="I11" s="29"/>
      <c r="J11" s="30"/>
      <c r="K11" s="29"/>
      <c r="L11" s="30"/>
      <c r="M11" s="28"/>
      <c r="N11" s="27">
        <v>3</v>
      </c>
      <c r="O11" s="28">
        <v>0</v>
      </c>
      <c r="P11" s="28">
        <v>0</v>
      </c>
      <c r="Q11" s="28">
        <v>0</v>
      </c>
      <c r="R11" s="29"/>
      <c r="S11" s="30"/>
      <c r="T11" s="29"/>
      <c r="U11" s="30"/>
      <c r="V11" s="29"/>
      <c r="W11" s="30"/>
      <c r="X11" s="29"/>
      <c r="Y11" s="30"/>
      <c r="Z11" s="28"/>
      <c r="AA11" s="27">
        <v>3</v>
      </c>
      <c r="AB11" s="28">
        <v>0</v>
      </c>
      <c r="AC11" s="28">
        <v>0</v>
      </c>
      <c r="AD11" s="28">
        <v>0</v>
      </c>
      <c r="AE11" s="29"/>
      <c r="AF11" s="30"/>
      <c r="AG11" s="29"/>
      <c r="AH11" s="30"/>
      <c r="AI11" s="29"/>
      <c r="AJ11" s="30"/>
      <c r="AK11" s="29"/>
      <c r="AL11" s="30"/>
      <c r="AM11" s="29"/>
    </row>
    <row r="12" spans="1:39">
      <c r="A12" s="27">
        <v>4</v>
      </c>
      <c r="B12" s="28">
        <v>0</v>
      </c>
      <c r="C12" s="28">
        <v>0</v>
      </c>
      <c r="D12" s="28">
        <v>16.5</v>
      </c>
      <c r="E12" s="29"/>
      <c r="F12" s="30"/>
      <c r="G12" s="29"/>
      <c r="H12" s="30"/>
      <c r="I12" s="29"/>
      <c r="J12" s="30"/>
      <c r="K12" s="29"/>
      <c r="L12" s="30"/>
      <c r="M12" s="28"/>
      <c r="N12" s="27">
        <v>4</v>
      </c>
      <c r="O12" s="28">
        <v>0</v>
      </c>
      <c r="P12" s="28">
        <v>0</v>
      </c>
      <c r="Q12" s="28">
        <v>15.5</v>
      </c>
      <c r="R12" s="29"/>
      <c r="S12" s="30"/>
      <c r="T12" s="29"/>
      <c r="U12" s="30"/>
      <c r="V12" s="29"/>
      <c r="W12" s="30"/>
      <c r="X12" s="29"/>
      <c r="Y12" s="30"/>
      <c r="Z12" s="28"/>
      <c r="AA12" s="27">
        <v>4</v>
      </c>
      <c r="AB12" s="28">
        <v>0</v>
      </c>
      <c r="AC12" s="28">
        <v>0</v>
      </c>
      <c r="AD12" s="28">
        <v>12.5</v>
      </c>
      <c r="AE12" s="29"/>
      <c r="AF12" s="30"/>
      <c r="AG12" s="29"/>
      <c r="AH12" s="30"/>
      <c r="AI12" s="29"/>
      <c r="AJ12" s="30"/>
      <c r="AK12" s="29"/>
      <c r="AL12" s="30"/>
      <c r="AM12" s="29"/>
    </row>
    <row r="13" spans="1:39">
      <c r="A13" s="27">
        <v>5</v>
      </c>
      <c r="B13" s="28">
        <v>0</v>
      </c>
      <c r="C13" s="28">
        <v>0</v>
      </c>
      <c r="D13" s="28">
        <v>1.5</v>
      </c>
      <c r="E13" s="29"/>
      <c r="F13" s="30"/>
      <c r="G13" s="29"/>
      <c r="H13" s="30"/>
      <c r="I13" s="29"/>
      <c r="J13" s="30"/>
      <c r="K13" s="29"/>
      <c r="L13" s="30"/>
      <c r="M13" s="28"/>
      <c r="N13" s="27">
        <v>5</v>
      </c>
      <c r="O13" s="28">
        <v>0</v>
      </c>
      <c r="P13" s="28">
        <v>0</v>
      </c>
      <c r="Q13" s="28">
        <v>1.5</v>
      </c>
      <c r="R13" s="29"/>
      <c r="S13" s="30"/>
      <c r="T13" s="29"/>
      <c r="U13" s="30"/>
      <c r="V13" s="29"/>
      <c r="W13" s="30"/>
      <c r="X13" s="29"/>
      <c r="Y13" s="30"/>
      <c r="Z13" s="28"/>
      <c r="AA13" s="27">
        <v>5</v>
      </c>
      <c r="AB13" s="28">
        <v>0</v>
      </c>
      <c r="AC13" s="28">
        <v>0</v>
      </c>
      <c r="AD13" s="28">
        <v>2</v>
      </c>
      <c r="AE13" s="29"/>
      <c r="AF13" s="30"/>
      <c r="AG13" s="29"/>
      <c r="AH13" s="30"/>
      <c r="AI13" s="29"/>
      <c r="AJ13" s="30"/>
      <c r="AK13" s="29"/>
      <c r="AL13" s="30"/>
      <c r="AM13" s="29"/>
    </row>
    <row r="14" spans="1:39">
      <c r="A14" s="31">
        <v>6</v>
      </c>
      <c r="B14" s="32">
        <v>0</v>
      </c>
      <c r="C14" s="32">
        <v>0</v>
      </c>
      <c r="D14" s="32">
        <v>27</v>
      </c>
      <c r="E14" s="33"/>
      <c r="F14" s="34"/>
      <c r="G14" s="33"/>
      <c r="H14" s="34"/>
      <c r="I14" s="33"/>
      <c r="J14" s="34"/>
      <c r="K14" s="33"/>
      <c r="L14" s="34"/>
      <c r="M14" s="32"/>
      <c r="N14" s="31">
        <v>6</v>
      </c>
      <c r="O14" s="32">
        <v>0</v>
      </c>
      <c r="P14" s="32">
        <v>0</v>
      </c>
      <c r="Q14" s="32">
        <v>27.5</v>
      </c>
      <c r="R14" s="33"/>
      <c r="S14" s="34"/>
      <c r="T14" s="33"/>
      <c r="U14" s="34"/>
      <c r="V14" s="33"/>
      <c r="W14" s="34"/>
      <c r="X14" s="33"/>
      <c r="Y14" s="34"/>
      <c r="Z14" s="32"/>
      <c r="AA14" s="31">
        <v>6</v>
      </c>
      <c r="AB14" s="32">
        <v>0</v>
      </c>
      <c r="AC14" s="32">
        <v>0</v>
      </c>
      <c r="AD14" s="32">
        <v>22.5</v>
      </c>
      <c r="AE14" s="33"/>
      <c r="AF14" s="34"/>
      <c r="AG14" s="33"/>
      <c r="AH14" s="34"/>
      <c r="AI14" s="33"/>
      <c r="AJ14" s="34"/>
      <c r="AK14" s="33"/>
      <c r="AL14" s="34"/>
      <c r="AM14" s="33"/>
    </row>
    <row r="15" spans="1:39">
      <c r="A15" s="27">
        <v>7</v>
      </c>
      <c r="B15" s="28">
        <v>0</v>
      </c>
      <c r="C15" s="28">
        <v>0</v>
      </c>
      <c r="D15" s="28">
        <v>13.5</v>
      </c>
      <c r="E15" s="29"/>
      <c r="F15" s="30"/>
      <c r="G15" s="29"/>
      <c r="H15" s="30"/>
      <c r="I15" s="29"/>
      <c r="J15" s="30"/>
      <c r="K15" s="29"/>
      <c r="L15" s="30"/>
      <c r="M15" s="28"/>
      <c r="N15" s="27">
        <v>7</v>
      </c>
      <c r="O15" s="28">
        <v>0</v>
      </c>
      <c r="P15" s="28">
        <v>0</v>
      </c>
      <c r="Q15" s="28">
        <v>16</v>
      </c>
      <c r="R15" s="29"/>
      <c r="S15" s="30"/>
      <c r="T15" s="29"/>
      <c r="U15" s="30"/>
      <c r="V15" s="29"/>
      <c r="W15" s="30"/>
      <c r="X15" s="29"/>
      <c r="Y15" s="30"/>
      <c r="Z15" s="28"/>
      <c r="AA15" s="27">
        <v>7</v>
      </c>
      <c r="AB15" s="28">
        <v>0</v>
      </c>
      <c r="AC15" s="28">
        <v>0</v>
      </c>
      <c r="AD15" s="28">
        <v>14</v>
      </c>
      <c r="AE15" s="29"/>
      <c r="AF15" s="30"/>
      <c r="AG15" s="29"/>
      <c r="AH15" s="30"/>
      <c r="AI15" s="29"/>
      <c r="AJ15" s="30"/>
      <c r="AK15" s="29"/>
      <c r="AL15" s="30"/>
      <c r="AM15" s="29"/>
    </row>
    <row r="16" spans="1:39">
      <c r="A16" s="27">
        <v>8</v>
      </c>
      <c r="B16" s="28">
        <v>0</v>
      </c>
      <c r="C16" s="28">
        <v>0</v>
      </c>
      <c r="D16" s="28">
        <v>0</v>
      </c>
      <c r="E16" s="29"/>
      <c r="F16" s="30"/>
      <c r="G16" s="29"/>
      <c r="H16" s="30"/>
      <c r="I16" s="29"/>
      <c r="J16" s="30"/>
      <c r="K16" s="29"/>
      <c r="L16" s="30"/>
      <c r="M16" s="28"/>
      <c r="N16" s="27">
        <v>8</v>
      </c>
      <c r="O16" s="28">
        <v>0</v>
      </c>
      <c r="P16" s="28">
        <v>0</v>
      </c>
      <c r="Q16" s="28">
        <v>0</v>
      </c>
      <c r="R16" s="29"/>
      <c r="S16" s="30"/>
      <c r="T16" s="29"/>
      <c r="U16" s="30"/>
      <c r="V16" s="29"/>
      <c r="W16" s="30"/>
      <c r="X16" s="29"/>
      <c r="Y16" s="30"/>
      <c r="Z16" s="28"/>
      <c r="AA16" s="27">
        <v>8</v>
      </c>
      <c r="AB16" s="28">
        <v>0</v>
      </c>
      <c r="AC16" s="28">
        <v>0</v>
      </c>
      <c r="AD16" s="28">
        <v>0</v>
      </c>
      <c r="AE16" s="29"/>
      <c r="AF16" s="30"/>
      <c r="AG16" s="29"/>
      <c r="AH16" s="30"/>
      <c r="AI16" s="29"/>
      <c r="AJ16" s="30"/>
      <c r="AK16" s="29"/>
      <c r="AL16" s="30"/>
      <c r="AM16" s="29"/>
    </row>
    <row r="17" spans="1:39">
      <c r="A17" s="27">
        <v>9</v>
      </c>
      <c r="B17" s="28">
        <v>0</v>
      </c>
      <c r="C17" s="28">
        <v>2.5</v>
      </c>
      <c r="D17" s="28">
        <v>39.5</v>
      </c>
      <c r="E17" s="29"/>
      <c r="F17" s="30"/>
      <c r="G17" s="29"/>
      <c r="H17" s="30"/>
      <c r="I17" s="29"/>
      <c r="J17" s="30"/>
      <c r="K17" s="29"/>
      <c r="L17" s="30"/>
      <c r="M17" s="28"/>
      <c r="N17" s="27">
        <v>9</v>
      </c>
      <c r="O17" s="28">
        <v>0</v>
      </c>
      <c r="P17" s="28">
        <v>3</v>
      </c>
      <c r="Q17" s="28">
        <v>32.5</v>
      </c>
      <c r="R17" s="29"/>
      <c r="S17" s="30"/>
      <c r="T17" s="29"/>
      <c r="U17" s="30"/>
      <c r="V17" s="29"/>
      <c r="W17" s="30"/>
      <c r="X17" s="29"/>
      <c r="Y17" s="30"/>
      <c r="Z17" s="28"/>
      <c r="AA17" s="27">
        <v>9</v>
      </c>
      <c r="AB17" s="28">
        <v>0</v>
      </c>
      <c r="AC17" s="28">
        <v>1.5</v>
      </c>
      <c r="AD17" s="28">
        <v>34</v>
      </c>
      <c r="AE17" s="29"/>
      <c r="AF17" s="30"/>
      <c r="AG17" s="29"/>
      <c r="AH17" s="30"/>
      <c r="AI17" s="29"/>
      <c r="AJ17" s="30"/>
      <c r="AK17" s="29"/>
      <c r="AL17" s="30"/>
      <c r="AM17" s="29"/>
    </row>
    <row r="18" spans="1:39">
      <c r="A18" s="35">
        <v>10</v>
      </c>
      <c r="B18" s="36">
        <v>0</v>
      </c>
      <c r="C18" s="36">
        <v>9</v>
      </c>
      <c r="D18" s="36">
        <v>0.5</v>
      </c>
      <c r="E18" s="37"/>
      <c r="F18" s="38"/>
      <c r="G18" s="37"/>
      <c r="H18" s="38"/>
      <c r="I18" s="37"/>
      <c r="J18" s="38"/>
      <c r="K18" s="37"/>
      <c r="L18" s="38"/>
      <c r="M18" s="36"/>
      <c r="N18" s="35">
        <v>10</v>
      </c>
      <c r="O18" s="36">
        <v>0</v>
      </c>
      <c r="P18" s="36">
        <v>5</v>
      </c>
      <c r="Q18" s="36">
        <v>0</v>
      </c>
      <c r="R18" s="37"/>
      <c r="S18" s="38"/>
      <c r="T18" s="37"/>
      <c r="U18" s="38"/>
      <c r="V18" s="37"/>
      <c r="W18" s="38"/>
      <c r="X18" s="37"/>
      <c r="Y18" s="38"/>
      <c r="Z18" s="36"/>
      <c r="AA18" s="35">
        <v>10</v>
      </c>
      <c r="AB18" s="36">
        <v>0</v>
      </c>
      <c r="AC18" s="36">
        <v>5</v>
      </c>
      <c r="AD18" s="36">
        <v>0</v>
      </c>
      <c r="AE18" s="37"/>
      <c r="AF18" s="38"/>
      <c r="AG18" s="37"/>
      <c r="AH18" s="38"/>
      <c r="AI18" s="37"/>
      <c r="AJ18" s="38"/>
      <c r="AK18" s="37"/>
      <c r="AL18" s="38"/>
      <c r="AM18" s="37"/>
    </row>
    <row r="19" spans="1:39">
      <c r="A19" s="31">
        <v>11</v>
      </c>
      <c r="B19" s="32">
        <v>0</v>
      </c>
      <c r="C19" s="32">
        <v>23</v>
      </c>
      <c r="D19" s="32">
        <v>0</v>
      </c>
      <c r="E19" s="33"/>
      <c r="F19" s="34"/>
      <c r="G19" s="33"/>
      <c r="H19" s="34"/>
      <c r="I19" s="33"/>
      <c r="J19" s="34"/>
      <c r="K19" s="33"/>
      <c r="L19" s="34"/>
      <c r="M19" s="32"/>
      <c r="N19" s="31">
        <v>11</v>
      </c>
      <c r="O19" s="32">
        <v>0</v>
      </c>
      <c r="P19" s="32">
        <v>24.5</v>
      </c>
      <c r="Q19" s="32">
        <v>0</v>
      </c>
      <c r="R19" s="33"/>
      <c r="S19" s="34"/>
      <c r="T19" s="33"/>
      <c r="U19" s="34"/>
      <c r="V19" s="33"/>
      <c r="W19" s="34"/>
      <c r="X19" s="33"/>
      <c r="Y19" s="34"/>
      <c r="Z19" s="32"/>
      <c r="AA19" s="31">
        <v>11</v>
      </c>
      <c r="AB19" s="32">
        <v>0</v>
      </c>
      <c r="AC19" s="32">
        <v>22.5</v>
      </c>
      <c r="AD19" s="32">
        <v>0</v>
      </c>
      <c r="AE19" s="33"/>
      <c r="AF19" s="34"/>
      <c r="AG19" s="33"/>
      <c r="AH19" s="34"/>
      <c r="AI19" s="33"/>
      <c r="AJ19" s="34"/>
      <c r="AK19" s="33"/>
      <c r="AL19" s="34"/>
      <c r="AM19" s="33"/>
    </row>
    <row r="20" spans="1:39">
      <c r="A20" s="27">
        <v>12</v>
      </c>
      <c r="B20" s="28">
        <v>1.5</v>
      </c>
      <c r="C20" s="28">
        <v>0</v>
      </c>
      <c r="D20" s="28">
        <v>0</v>
      </c>
      <c r="E20" s="29"/>
      <c r="F20" s="30"/>
      <c r="G20" s="29"/>
      <c r="H20" s="30"/>
      <c r="I20" s="29"/>
      <c r="J20" s="30"/>
      <c r="K20" s="29"/>
      <c r="L20" s="30"/>
      <c r="M20" s="28"/>
      <c r="N20" s="27">
        <v>12</v>
      </c>
      <c r="O20" s="28">
        <v>1.5</v>
      </c>
      <c r="P20" s="28">
        <v>0</v>
      </c>
      <c r="Q20" s="28">
        <v>0</v>
      </c>
      <c r="R20" s="29"/>
      <c r="S20" s="30"/>
      <c r="T20" s="29"/>
      <c r="U20" s="30"/>
      <c r="V20" s="29"/>
      <c r="W20" s="30"/>
      <c r="X20" s="29"/>
      <c r="Y20" s="30"/>
      <c r="Z20" s="28"/>
      <c r="AA20" s="27">
        <v>12</v>
      </c>
      <c r="AB20" s="28">
        <v>0.5</v>
      </c>
      <c r="AC20" s="28">
        <v>0</v>
      </c>
      <c r="AD20" s="28">
        <v>0</v>
      </c>
      <c r="AE20" s="29"/>
      <c r="AF20" s="30"/>
      <c r="AG20" s="29"/>
      <c r="AH20" s="30"/>
      <c r="AI20" s="29"/>
      <c r="AJ20" s="30"/>
      <c r="AK20" s="29"/>
      <c r="AL20" s="30"/>
      <c r="AM20" s="29"/>
    </row>
    <row r="21" spans="1:39">
      <c r="A21" s="27">
        <v>13</v>
      </c>
      <c r="B21" s="28">
        <v>0</v>
      </c>
      <c r="C21" s="28">
        <v>0</v>
      </c>
      <c r="D21" s="28">
        <v>0</v>
      </c>
      <c r="E21" s="29"/>
      <c r="F21" s="30"/>
      <c r="G21" s="29"/>
      <c r="H21" s="30"/>
      <c r="I21" s="29"/>
      <c r="J21" s="30"/>
      <c r="K21" s="29"/>
      <c r="L21" s="30"/>
      <c r="M21" s="28"/>
      <c r="N21" s="27">
        <v>13</v>
      </c>
      <c r="O21" s="28">
        <v>0</v>
      </c>
      <c r="P21" s="28">
        <v>0</v>
      </c>
      <c r="Q21" s="28">
        <v>0</v>
      </c>
      <c r="R21" s="29"/>
      <c r="S21" s="30"/>
      <c r="T21" s="29"/>
      <c r="U21" s="30"/>
      <c r="V21" s="29"/>
      <c r="W21" s="30"/>
      <c r="X21" s="29"/>
      <c r="Y21" s="30"/>
      <c r="Z21" s="28"/>
      <c r="AA21" s="27">
        <v>13</v>
      </c>
      <c r="AB21" s="28">
        <v>0</v>
      </c>
      <c r="AC21" s="28">
        <v>0</v>
      </c>
      <c r="AD21" s="28">
        <v>0</v>
      </c>
      <c r="AE21" s="29"/>
      <c r="AF21" s="30"/>
      <c r="AG21" s="29"/>
      <c r="AH21" s="30"/>
      <c r="AI21" s="29"/>
      <c r="AJ21" s="30"/>
      <c r="AK21" s="29"/>
      <c r="AL21" s="30"/>
      <c r="AM21" s="29"/>
    </row>
    <row r="22" spans="1:39">
      <c r="A22" s="27">
        <v>14</v>
      </c>
      <c r="B22" s="28">
        <v>0</v>
      </c>
      <c r="C22" s="28">
        <v>0</v>
      </c>
      <c r="D22" s="28">
        <v>0</v>
      </c>
      <c r="E22" s="29"/>
      <c r="F22" s="30"/>
      <c r="G22" s="29"/>
      <c r="H22" s="30"/>
      <c r="I22" s="29"/>
      <c r="J22" s="30"/>
      <c r="K22" s="29"/>
      <c r="L22" s="30"/>
      <c r="M22" s="28"/>
      <c r="N22" s="27">
        <v>14</v>
      </c>
      <c r="O22" s="28">
        <v>0</v>
      </c>
      <c r="P22" s="28">
        <v>0</v>
      </c>
      <c r="Q22" s="28">
        <v>0</v>
      </c>
      <c r="R22" s="29"/>
      <c r="S22" s="30"/>
      <c r="T22" s="29"/>
      <c r="U22" s="30"/>
      <c r="V22" s="29"/>
      <c r="W22" s="30"/>
      <c r="X22" s="29"/>
      <c r="Y22" s="30"/>
      <c r="Z22" s="28"/>
      <c r="AA22" s="27">
        <v>14</v>
      </c>
      <c r="AB22" s="28">
        <v>0</v>
      </c>
      <c r="AC22" s="28">
        <v>0</v>
      </c>
      <c r="AD22" s="28">
        <v>0</v>
      </c>
      <c r="AE22" s="29"/>
      <c r="AF22" s="30"/>
      <c r="AG22" s="29"/>
      <c r="AH22" s="30"/>
      <c r="AI22" s="29"/>
      <c r="AJ22" s="30"/>
      <c r="AK22" s="29"/>
      <c r="AL22" s="30"/>
      <c r="AM22" s="29"/>
    </row>
    <row r="23" spans="1:39">
      <c r="A23" s="35">
        <v>15</v>
      </c>
      <c r="B23" s="36">
        <v>0</v>
      </c>
      <c r="C23" s="36">
        <v>8.5</v>
      </c>
      <c r="D23" s="36">
        <v>75</v>
      </c>
      <c r="E23" s="37"/>
      <c r="F23" s="38"/>
      <c r="G23" s="37"/>
      <c r="H23" s="38"/>
      <c r="I23" s="37"/>
      <c r="J23" s="38"/>
      <c r="K23" s="37"/>
      <c r="L23" s="38"/>
      <c r="M23" s="36"/>
      <c r="N23" s="35">
        <v>15</v>
      </c>
      <c r="O23" s="36">
        <v>0</v>
      </c>
      <c r="P23" s="36">
        <v>8</v>
      </c>
      <c r="Q23" s="36">
        <v>76</v>
      </c>
      <c r="R23" s="37"/>
      <c r="S23" s="38"/>
      <c r="T23" s="37"/>
      <c r="U23" s="38"/>
      <c r="V23" s="37"/>
      <c r="W23" s="38"/>
      <c r="X23" s="37"/>
      <c r="Y23" s="38"/>
      <c r="Z23" s="36"/>
      <c r="AA23" s="35">
        <v>15</v>
      </c>
      <c r="AB23" s="36">
        <v>0</v>
      </c>
      <c r="AC23" s="36">
        <v>7.5</v>
      </c>
      <c r="AD23" s="36">
        <v>55.5</v>
      </c>
      <c r="AE23" s="37"/>
      <c r="AF23" s="38"/>
      <c r="AG23" s="37"/>
      <c r="AH23" s="38"/>
      <c r="AI23" s="37"/>
      <c r="AJ23" s="38"/>
      <c r="AK23" s="37"/>
      <c r="AL23" s="38"/>
      <c r="AM23" s="37"/>
    </row>
    <row r="24" spans="1:39">
      <c r="A24" s="27">
        <v>16</v>
      </c>
      <c r="B24" s="28">
        <v>0</v>
      </c>
      <c r="C24" s="28">
        <v>0</v>
      </c>
      <c r="D24" s="28">
        <v>0</v>
      </c>
      <c r="E24" s="29"/>
      <c r="F24" s="30"/>
      <c r="G24" s="29"/>
      <c r="H24" s="30"/>
      <c r="I24" s="29"/>
      <c r="J24" s="30"/>
      <c r="K24" s="29"/>
      <c r="L24" s="30"/>
      <c r="M24" s="28"/>
      <c r="N24" s="27">
        <v>16</v>
      </c>
      <c r="O24" s="28">
        <v>0</v>
      </c>
      <c r="P24" s="28">
        <v>0</v>
      </c>
      <c r="Q24" s="28">
        <v>0</v>
      </c>
      <c r="R24" s="29"/>
      <c r="S24" s="30"/>
      <c r="T24" s="29"/>
      <c r="U24" s="30"/>
      <c r="V24" s="29"/>
      <c r="W24" s="30"/>
      <c r="X24" s="29"/>
      <c r="Y24" s="30"/>
      <c r="Z24" s="28"/>
      <c r="AA24" s="27">
        <v>16</v>
      </c>
      <c r="AB24" s="28">
        <v>0</v>
      </c>
      <c r="AC24" s="28">
        <v>0</v>
      </c>
      <c r="AD24" s="28">
        <v>0</v>
      </c>
      <c r="AE24" s="29"/>
      <c r="AF24" s="30"/>
      <c r="AG24" s="29"/>
      <c r="AH24" s="30"/>
      <c r="AI24" s="29"/>
      <c r="AJ24" s="30"/>
      <c r="AK24" s="29"/>
      <c r="AL24" s="30"/>
      <c r="AM24" s="29"/>
    </row>
    <row r="25" spans="1:39">
      <c r="A25" s="27">
        <v>17</v>
      </c>
      <c r="B25" s="28">
        <v>0</v>
      </c>
      <c r="C25" s="28">
        <v>0</v>
      </c>
      <c r="D25" s="28">
        <v>0</v>
      </c>
      <c r="E25" s="29"/>
      <c r="F25" s="30"/>
      <c r="G25" s="29"/>
      <c r="H25" s="30"/>
      <c r="I25" s="29"/>
      <c r="J25" s="30"/>
      <c r="K25" s="29"/>
      <c r="L25" s="30"/>
      <c r="M25" s="28"/>
      <c r="N25" s="27">
        <v>17</v>
      </c>
      <c r="O25" s="28">
        <v>0</v>
      </c>
      <c r="P25" s="28">
        <v>0</v>
      </c>
      <c r="Q25" s="28">
        <v>0</v>
      </c>
      <c r="R25" s="29"/>
      <c r="S25" s="30"/>
      <c r="T25" s="29"/>
      <c r="U25" s="30"/>
      <c r="V25" s="29"/>
      <c r="W25" s="30"/>
      <c r="X25" s="29"/>
      <c r="Y25" s="30"/>
      <c r="Z25" s="28"/>
      <c r="AA25" s="27">
        <v>17</v>
      </c>
      <c r="AB25" s="28">
        <v>0</v>
      </c>
      <c r="AC25" s="28">
        <v>0</v>
      </c>
      <c r="AD25" s="28">
        <v>0</v>
      </c>
      <c r="AE25" s="29"/>
      <c r="AF25" s="30"/>
      <c r="AG25" s="29"/>
      <c r="AH25" s="30"/>
      <c r="AI25" s="29"/>
      <c r="AJ25" s="30"/>
      <c r="AK25" s="29"/>
      <c r="AL25" s="30"/>
      <c r="AM25" s="29"/>
    </row>
    <row r="26" spans="1:39">
      <c r="A26" s="27">
        <v>18</v>
      </c>
      <c r="B26" s="28">
        <v>0</v>
      </c>
      <c r="C26" s="28">
        <v>0</v>
      </c>
      <c r="D26" s="28">
        <v>0</v>
      </c>
      <c r="E26" s="29"/>
      <c r="F26" s="30"/>
      <c r="G26" s="29"/>
      <c r="H26" s="30"/>
      <c r="I26" s="29"/>
      <c r="J26" s="30"/>
      <c r="K26" s="29"/>
      <c r="L26" s="30"/>
      <c r="M26" s="28"/>
      <c r="N26" s="27">
        <v>18</v>
      </c>
      <c r="O26" s="28">
        <v>0</v>
      </c>
      <c r="P26" s="28">
        <v>0</v>
      </c>
      <c r="Q26" s="28">
        <v>0</v>
      </c>
      <c r="R26" s="29"/>
      <c r="S26" s="30"/>
      <c r="T26" s="29"/>
      <c r="U26" s="30"/>
      <c r="V26" s="29"/>
      <c r="W26" s="30"/>
      <c r="X26" s="29"/>
      <c r="Y26" s="30"/>
      <c r="Z26" s="28"/>
      <c r="AA26" s="27">
        <v>18</v>
      </c>
      <c r="AB26" s="28">
        <v>0</v>
      </c>
      <c r="AC26" s="28">
        <v>0</v>
      </c>
      <c r="AD26" s="28">
        <v>0</v>
      </c>
      <c r="AE26" s="29"/>
      <c r="AF26" s="30"/>
      <c r="AG26" s="29"/>
      <c r="AH26" s="30"/>
      <c r="AI26" s="29"/>
      <c r="AJ26" s="30"/>
      <c r="AK26" s="29"/>
      <c r="AL26" s="30"/>
      <c r="AM26" s="29"/>
    </row>
    <row r="27" spans="1:39">
      <c r="A27" s="27">
        <v>19</v>
      </c>
      <c r="B27" s="28">
        <v>0</v>
      </c>
      <c r="C27" s="28">
        <v>0</v>
      </c>
      <c r="D27" s="28">
        <v>0</v>
      </c>
      <c r="E27" s="29"/>
      <c r="F27" s="30"/>
      <c r="G27" s="29"/>
      <c r="H27" s="30"/>
      <c r="I27" s="29"/>
      <c r="J27" s="30"/>
      <c r="K27" s="29"/>
      <c r="L27" s="30"/>
      <c r="M27" s="28"/>
      <c r="N27" s="27">
        <v>19</v>
      </c>
      <c r="O27" s="28">
        <v>0</v>
      </c>
      <c r="P27" s="28">
        <v>0</v>
      </c>
      <c r="Q27" s="28">
        <v>0</v>
      </c>
      <c r="R27" s="29"/>
      <c r="S27" s="30"/>
      <c r="T27" s="29"/>
      <c r="U27" s="30"/>
      <c r="V27" s="29"/>
      <c r="W27" s="30"/>
      <c r="X27" s="29"/>
      <c r="Y27" s="30"/>
      <c r="Z27" s="28"/>
      <c r="AA27" s="27">
        <v>19</v>
      </c>
      <c r="AB27" s="28">
        <v>0</v>
      </c>
      <c r="AC27" s="28">
        <v>0</v>
      </c>
      <c r="AD27" s="28">
        <v>0</v>
      </c>
      <c r="AE27" s="29"/>
      <c r="AF27" s="30"/>
      <c r="AG27" s="29"/>
      <c r="AH27" s="30"/>
      <c r="AI27" s="29"/>
      <c r="AJ27" s="30"/>
      <c r="AK27" s="29"/>
      <c r="AL27" s="30"/>
      <c r="AM27" s="29"/>
    </row>
    <row r="28" spans="1:39">
      <c r="A28" s="27">
        <v>20</v>
      </c>
      <c r="B28" s="28">
        <v>5</v>
      </c>
      <c r="C28" s="28">
        <v>0</v>
      </c>
      <c r="D28" s="28">
        <v>27.5</v>
      </c>
      <c r="E28" s="29"/>
      <c r="F28" s="30"/>
      <c r="G28" s="29"/>
      <c r="H28" s="30"/>
      <c r="I28" s="29"/>
      <c r="J28" s="30"/>
      <c r="K28" s="29"/>
      <c r="L28" s="30"/>
      <c r="M28" s="28"/>
      <c r="N28" s="27">
        <v>20</v>
      </c>
      <c r="O28" s="28">
        <v>4.5</v>
      </c>
      <c r="P28" s="28">
        <v>0</v>
      </c>
      <c r="Q28" s="28">
        <v>26.5</v>
      </c>
      <c r="R28" s="29"/>
      <c r="S28" s="30"/>
      <c r="T28" s="29"/>
      <c r="U28" s="30"/>
      <c r="V28" s="29"/>
      <c r="W28" s="30"/>
      <c r="X28" s="29"/>
      <c r="Y28" s="30"/>
      <c r="Z28" s="28"/>
      <c r="AA28" s="27">
        <v>20</v>
      </c>
      <c r="AB28" s="28">
        <v>2</v>
      </c>
      <c r="AC28" s="28">
        <v>0</v>
      </c>
      <c r="AD28" s="28">
        <v>25.5</v>
      </c>
      <c r="AE28" s="29"/>
      <c r="AF28" s="30"/>
      <c r="AG28" s="29"/>
      <c r="AH28" s="30"/>
      <c r="AI28" s="29"/>
      <c r="AJ28" s="30"/>
      <c r="AK28" s="29"/>
      <c r="AL28" s="30"/>
      <c r="AM28" s="29"/>
    </row>
    <row r="29" spans="1:39">
      <c r="A29" s="31">
        <v>21</v>
      </c>
      <c r="B29" s="32">
        <v>2</v>
      </c>
      <c r="C29" s="32">
        <v>0</v>
      </c>
      <c r="D29" s="32">
        <v>0</v>
      </c>
      <c r="E29" s="33"/>
      <c r="F29" s="34"/>
      <c r="G29" s="33"/>
      <c r="H29" s="34"/>
      <c r="I29" s="33"/>
      <c r="J29" s="34"/>
      <c r="K29" s="33"/>
      <c r="L29" s="34"/>
      <c r="M29" s="32"/>
      <c r="N29" s="31">
        <v>21</v>
      </c>
      <c r="O29" s="32">
        <v>2</v>
      </c>
      <c r="P29" s="32">
        <v>0</v>
      </c>
      <c r="Q29" s="32">
        <v>0</v>
      </c>
      <c r="R29" s="33"/>
      <c r="S29" s="34"/>
      <c r="T29" s="33"/>
      <c r="U29" s="34"/>
      <c r="V29" s="33"/>
      <c r="W29" s="34"/>
      <c r="X29" s="33"/>
      <c r="Y29" s="34"/>
      <c r="Z29" s="32"/>
      <c r="AA29" s="31">
        <v>21</v>
      </c>
      <c r="AB29" s="32">
        <v>1.5</v>
      </c>
      <c r="AC29" s="32">
        <v>0</v>
      </c>
      <c r="AD29" s="32">
        <v>0</v>
      </c>
      <c r="AE29" s="33"/>
      <c r="AF29" s="34"/>
      <c r="AG29" s="33"/>
      <c r="AH29" s="34"/>
      <c r="AI29" s="33"/>
      <c r="AJ29" s="34"/>
      <c r="AK29" s="33"/>
      <c r="AL29" s="34"/>
      <c r="AM29" s="33"/>
    </row>
    <row r="30" spans="1:39">
      <c r="A30" s="27">
        <v>22</v>
      </c>
      <c r="B30" s="28">
        <v>0</v>
      </c>
      <c r="C30" s="28">
        <v>0</v>
      </c>
      <c r="D30" s="28">
        <v>0</v>
      </c>
      <c r="E30" s="29"/>
      <c r="F30" s="30"/>
      <c r="G30" s="29"/>
      <c r="H30" s="30"/>
      <c r="I30" s="29"/>
      <c r="J30" s="30"/>
      <c r="K30" s="29"/>
      <c r="L30" s="30"/>
      <c r="M30" s="28"/>
      <c r="N30" s="27">
        <v>22</v>
      </c>
      <c r="O30" s="28">
        <v>0</v>
      </c>
      <c r="P30" s="28">
        <v>0</v>
      </c>
      <c r="Q30" s="28">
        <v>0</v>
      </c>
      <c r="R30" s="29"/>
      <c r="S30" s="30"/>
      <c r="T30" s="29"/>
      <c r="U30" s="30"/>
      <c r="V30" s="29"/>
      <c r="W30" s="30"/>
      <c r="X30" s="29"/>
      <c r="Y30" s="30"/>
      <c r="Z30" s="28"/>
      <c r="AA30" s="27">
        <v>22</v>
      </c>
      <c r="AB30" s="28">
        <v>0</v>
      </c>
      <c r="AC30" s="28">
        <v>0</v>
      </c>
      <c r="AD30" s="28">
        <v>0</v>
      </c>
      <c r="AE30" s="29"/>
      <c r="AF30" s="30"/>
      <c r="AG30" s="29"/>
      <c r="AH30" s="30"/>
      <c r="AI30" s="29"/>
      <c r="AJ30" s="30"/>
      <c r="AK30" s="29"/>
      <c r="AL30" s="30"/>
      <c r="AM30" s="29"/>
    </row>
    <row r="31" spans="1:39">
      <c r="A31" s="27">
        <v>23</v>
      </c>
      <c r="B31" s="28">
        <v>0</v>
      </c>
      <c r="C31" s="28">
        <v>0</v>
      </c>
      <c r="D31" s="28">
        <v>23</v>
      </c>
      <c r="E31" s="29"/>
      <c r="F31" s="30"/>
      <c r="G31" s="29"/>
      <c r="H31" s="30"/>
      <c r="I31" s="29"/>
      <c r="J31" s="30"/>
      <c r="K31" s="29"/>
      <c r="L31" s="30"/>
      <c r="M31" s="28"/>
      <c r="N31" s="27">
        <v>23</v>
      </c>
      <c r="O31" s="28">
        <v>0</v>
      </c>
      <c r="P31" s="28">
        <v>0</v>
      </c>
      <c r="Q31" s="28">
        <v>23</v>
      </c>
      <c r="R31" s="29"/>
      <c r="S31" s="30"/>
      <c r="T31" s="29"/>
      <c r="U31" s="30"/>
      <c r="V31" s="29"/>
      <c r="W31" s="30"/>
      <c r="X31" s="29"/>
      <c r="Y31" s="30"/>
      <c r="Z31" s="28"/>
      <c r="AA31" s="27">
        <v>23</v>
      </c>
      <c r="AB31" s="28">
        <v>0</v>
      </c>
      <c r="AC31" s="28">
        <v>0</v>
      </c>
      <c r="AD31" s="28">
        <v>20</v>
      </c>
      <c r="AE31" s="29"/>
      <c r="AF31" s="30"/>
      <c r="AG31" s="29"/>
      <c r="AH31" s="30"/>
      <c r="AI31" s="29"/>
      <c r="AJ31" s="30"/>
      <c r="AK31" s="29"/>
      <c r="AL31" s="30"/>
      <c r="AM31" s="29"/>
    </row>
    <row r="32" spans="1:39">
      <c r="A32" s="27">
        <v>24</v>
      </c>
      <c r="B32" s="28">
        <v>0</v>
      </c>
      <c r="C32" s="28">
        <v>0</v>
      </c>
      <c r="D32" s="28">
        <v>23</v>
      </c>
      <c r="E32" s="29"/>
      <c r="F32" s="30"/>
      <c r="G32" s="29"/>
      <c r="H32" s="30"/>
      <c r="I32" s="29"/>
      <c r="J32" s="30"/>
      <c r="K32" s="29"/>
      <c r="L32" s="30"/>
      <c r="M32" s="28"/>
      <c r="N32" s="27">
        <v>24</v>
      </c>
      <c r="O32" s="28">
        <v>0</v>
      </c>
      <c r="P32" s="28">
        <v>0</v>
      </c>
      <c r="Q32" s="28">
        <v>24.5</v>
      </c>
      <c r="R32" s="29"/>
      <c r="S32" s="30"/>
      <c r="T32" s="29"/>
      <c r="U32" s="30"/>
      <c r="V32" s="29"/>
      <c r="W32" s="30"/>
      <c r="X32" s="29"/>
      <c r="Y32" s="30"/>
      <c r="Z32" s="28"/>
      <c r="AA32" s="27">
        <v>24</v>
      </c>
      <c r="AB32" s="28">
        <v>0</v>
      </c>
      <c r="AC32" s="28">
        <v>0</v>
      </c>
      <c r="AD32" s="28">
        <v>22.5</v>
      </c>
      <c r="AE32" s="29"/>
      <c r="AF32" s="30"/>
      <c r="AG32" s="29"/>
      <c r="AH32" s="30"/>
      <c r="AI32" s="29"/>
      <c r="AJ32" s="30"/>
      <c r="AK32" s="29"/>
      <c r="AL32" s="30"/>
      <c r="AM32" s="29"/>
    </row>
    <row r="33" spans="1:39">
      <c r="A33" s="35">
        <v>25</v>
      </c>
      <c r="B33" s="36">
        <v>0</v>
      </c>
      <c r="C33" s="36">
        <v>8</v>
      </c>
      <c r="D33" s="36">
        <v>23</v>
      </c>
      <c r="E33" s="37"/>
      <c r="F33" s="38"/>
      <c r="G33" s="37"/>
      <c r="H33" s="38"/>
      <c r="I33" s="37"/>
      <c r="J33" s="38"/>
      <c r="K33" s="37"/>
      <c r="L33" s="38"/>
      <c r="M33" s="36"/>
      <c r="N33" s="35">
        <v>25</v>
      </c>
      <c r="O33" s="36">
        <v>0</v>
      </c>
      <c r="P33" s="36">
        <v>9</v>
      </c>
      <c r="Q33" s="36">
        <v>23</v>
      </c>
      <c r="R33" s="37"/>
      <c r="S33" s="38"/>
      <c r="T33" s="37"/>
      <c r="U33" s="38"/>
      <c r="V33" s="37"/>
      <c r="W33" s="38"/>
      <c r="X33" s="37"/>
      <c r="Y33" s="38"/>
      <c r="Z33" s="36"/>
      <c r="AA33" s="35">
        <v>25</v>
      </c>
      <c r="AB33" s="36">
        <v>0</v>
      </c>
      <c r="AC33" s="36">
        <v>0</v>
      </c>
      <c r="AD33" s="36">
        <v>19</v>
      </c>
      <c r="AE33" s="37"/>
      <c r="AF33" s="38"/>
      <c r="AG33" s="37"/>
      <c r="AH33" s="38"/>
      <c r="AI33" s="37"/>
      <c r="AJ33" s="38"/>
      <c r="AK33" s="37"/>
      <c r="AL33" s="38"/>
      <c r="AM33" s="37"/>
    </row>
    <row r="34" spans="1:39">
      <c r="A34" s="27">
        <v>26</v>
      </c>
      <c r="B34" s="28">
        <v>0</v>
      </c>
      <c r="C34" s="28">
        <v>127.5</v>
      </c>
      <c r="D34" s="28">
        <v>0.5</v>
      </c>
      <c r="E34" s="29"/>
      <c r="F34" s="30"/>
      <c r="G34" s="29"/>
      <c r="H34" s="30"/>
      <c r="I34" s="29"/>
      <c r="J34" s="30"/>
      <c r="K34" s="29"/>
      <c r="L34" s="30"/>
      <c r="M34" s="28"/>
      <c r="N34" s="27">
        <v>26</v>
      </c>
      <c r="O34" s="28">
        <v>0</v>
      </c>
      <c r="P34" s="28">
        <v>159.5</v>
      </c>
      <c r="Q34" s="28">
        <v>0</v>
      </c>
      <c r="R34" s="29"/>
      <c r="S34" s="30"/>
      <c r="T34" s="29"/>
      <c r="U34" s="30"/>
      <c r="V34" s="29"/>
      <c r="W34" s="30"/>
      <c r="X34" s="29"/>
      <c r="Y34" s="30"/>
      <c r="Z34" s="28"/>
      <c r="AA34" s="27">
        <v>26</v>
      </c>
      <c r="AB34" s="28">
        <v>0</v>
      </c>
      <c r="AC34" s="28">
        <v>118.5</v>
      </c>
      <c r="AD34" s="28">
        <v>0.5</v>
      </c>
      <c r="AE34" s="29"/>
      <c r="AF34" s="30"/>
      <c r="AG34" s="29"/>
      <c r="AH34" s="30"/>
      <c r="AI34" s="29"/>
      <c r="AJ34" s="30"/>
      <c r="AK34" s="29"/>
      <c r="AL34" s="30"/>
      <c r="AM34" s="29"/>
    </row>
    <row r="35" spans="1:39">
      <c r="A35" s="27">
        <v>27</v>
      </c>
      <c r="B35" s="28">
        <v>0</v>
      </c>
      <c r="C35" s="28">
        <v>13.5</v>
      </c>
      <c r="D35" s="28">
        <v>0</v>
      </c>
      <c r="E35" s="29"/>
      <c r="F35" s="30"/>
      <c r="G35" s="29"/>
      <c r="H35" s="30"/>
      <c r="I35" s="29"/>
      <c r="J35" s="30"/>
      <c r="K35" s="29"/>
      <c r="L35" s="30"/>
      <c r="M35" s="28"/>
      <c r="N35" s="27">
        <v>27</v>
      </c>
      <c r="O35" s="28">
        <v>0</v>
      </c>
      <c r="P35" s="28">
        <v>13</v>
      </c>
      <c r="Q35" s="28">
        <v>0</v>
      </c>
      <c r="R35" s="29"/>
      <c r="S35" s="30"/>
      <c r="T35" s="29"/>
      <c r="U35" s="30"/>
      <c r="V35" s="29"/>
      <c r="W35" s="30"/>
      <c r="X35" s="29"/>
      <c r="Y35" s="30"/>
      <c r="Z35" s="28"/>
      <c r="AA35" s="27">
        <v>27</v>
      </c>
      <c r="AB35" s="28">
        <v>0</v>
      </c>
      <c r="AC35" s="28">
        <v>4</v>
      </c>
      <c r="AD35" s="28">
        <v>0</v>
      </c>
      <c r="AE35" s="29"/>
      <c r="AF35" s="30"/>
      <c r="AG35" s="29"/>
      <c r="AH35" s="30"/>
      <c r="AI35" s="29"/>
      <c r="AJ35" s="30"/>
      <c r="AK35" s="29"/>
      <c r="AL35" s="30"/>
      <c r="AM35" s="29"/>
    </row>
    <row r="36" spans="1:39">
      <c r="A36" s="27">
        <v>28</v>
      </c>
      <c r="B36" s="28">
        <v>35.5</v>
      </c>
      <c r="C36" s="28">
        <v>12.5</v>
      </c>
      <c r="D36" s="28">
        <v>0</v>
      </c>
      <c r="E36" s="29"/>
      <c r="F36" s="30"/>
      <c r="G36" s="29"/>
      <c r="H36" s="30"/>
      <c r="I36" s="29"/>
      <c r="J36" s="30"/>
      <c r="K36" s="29"/>
      <c r="L36" s="30"/>
      <c r="M36" s="28"/>
      <c r="N36" s="27">
        <v>28</v>
      </c>
      <c r="O36" s="28">
        <v>30.5</v>
      </c>
      <c r="P36" s="28">
        <v>13</v>
      </c>
      <c r="Q36" s="28">
        <v>0</v>
      </c>
      <c r="R36" s="29"/>
      <c r="S36" s="30"/>
      <c r="T36" s="29"/>
      <c r="U36" s="30"/>
      <c r="V36" s="29"/>
      <c r="W36" s="30"/>
      <c r="X36" s="29"/>
      <c r="Y36" s="30"/>
      <c r="Z36" s="28"/>
      <c r="AA36" s="27">
        <v>28</v>
      </c>
      <c r="AB36" s="28">
        <v>22</v>
      </c>
      <c r="AC36" s="28">
        <v>15.5</v>
      </c>
      <c r="AD36" s="28">
        <v>0.5</v>
      </c>
      <c r="AE36" s="29"/>
      <c r="AF36" s="30"/>
      <c r="AG36" s="29"/>
      <c r="AH36" s="30"/>
      <c r="AI36" s="29"/>
      <c r="AJ36" s="30"/>
      <c r="AK36" s="29"/>
      <c r="AL36" s="30"/>
      <c r="AM36" s="29"/>
    </row>
    <row r="37" spans="1:39">
      <c r="A37" s="27">
        <v>29</v>
      </c>
      <c r="B37" s="28">
        <v>0</v>
      </c>
      <c r="C37" s="28"/>
      <c r="D37" s="28"/>
      <c r="E37" s="29"/>
      <c r="F37" s="30"/>
      <c r="G37" s="29"/>
      <c r="H37" s="30"/>
      <c r="I37" s="29"/>
      <c r="J37" s="30"/>
      <c r="K37" s="29"/>
      <c r="L37" s="30"/>
      <c r="M37" s="28"/>
      <c r="N37" s="27">
        <v>29</v>
      </c>
      <c r="O37" s="28">
        <v>0</v>
      </c>
      <c r="P37" s="28"/>
      <c r="Q37" s="28"/>
      <c r="R37" s="29"/>
      <c r="S37" s="30"/>
      <c r="T37" s="29"/>
      <c r="U37" s="30"/>
      <c r="V37" s="29"/>
      <c r="W37" s="30"/>
      <c r="X37" s="29"/>
      <c r="Y37" s="30"/>
      <c r="Z37" s="28"/>
      <c r="AA37" s="27">
        <v>29</v>
      </c>
      <c r="AB37" s="28">
        <v>0</v>
      </c>
      <c r="AC37" s="28"/>
      <c r="AD37" s="28"/>
      <c r="AE37" s="29"/>
      <c r="AF37" s="30"/>
      <c r="AG37" s="29"/>
      <c r="AH37" s="30"/>
      <c r="AI37" s="29"/>
      <c r="AJ37" s="30"/>
      <c r="AK37" s="29"/>
      <c r="AL37" s="30"/>
      <c r="AM37" s="29"/>
    </row>
    <row r="38" spans="1:39">
      <c r="A38" s="27">
        <v>30</v>
      </c>
      <c r="B38" s="28">
        <v>0</v>
      </c>
      <c r="C38" s="28"/>
      <c r="D38" s="28"/>
      <c r="E38" s="29"/>
      <c r="F38" s="30"/>
      <c r="G38" s="29"/>
      <c r="H38" s="30"/>
      <c r="I38" s="29"/>
      <c r="J38" s="30"/>
      <c r="K38" s="29"/>
      <c r="L38" s="30"/>
      <c r="M38" s="28"/>
      <c r="N38" s="27">
        <v>30</v>
      </c>
      <c r="O38" s="28">
        <v>0</v>
      </c>
      <c r="P38" s="28"/>
      <c r="Q38" s="28"/>
      <c r="R38" s="29"/>
      <c r="S38" s="30"/>
      <c r="T38" s="29"/>
      <c r="U38" s="30"/>
      <c r="V38" s="29"/>
      <c r="W38" s="30"/>
      <c r="X38" s="29"/>
      <c r="Y38" s="30"/>
      <c r="Z38" s="28"/>
      <c r="AA38" s="27">
        <v>30</v>
      </c>
      <c r="AB38" s="28">
        <v>0</v>
      </c>
      <c r="AC38" s="28"/>
      <c r="AD38" s="28"/>
      <c r="AE38" s="29"/>
      <c r="AF38" s="30"/>
      <c r="AG38" s="29"/>
      <c r="AH38" s="30"/>
      <c r="AI38" s="29"/>
      <c r="AJ38" s="30"/>
      <c r="AK38" s="29"/>
      <c r="AL38" s="30"/>
      <c r="AM38" s="29"/>
    </row>
    <row r="39" spans="1:39">
      <c r="A39" s="27">
        <v>31</v>
      </c>
      <c r="B39" s="28">
        <v>9.5</v>
      </c>
      <c r="C39" s="39"/>
      <c r="D39" s="39"/>
      <c r="E39" s="40"/>
      <c r="F39" s="41"/>
      <c r="G39" s="40"/>
      <c r="H39" s="41"/>
      <c r="I39" s="40"/>
      <c r="J39" s="41"/>
      <c r="K39" s="40"/>
      <c r="L39" s="41"/>
      <c r="M39" s="39"/>
      <c r="N39" s="27">
        <v>31</v>
      </c>
      <c r="O39" s="28">
        <v>8.5</v>
      </c>
      <c r="P39" s="39"/>
      <c r="Q39" s="39"/>
      <c r="R39" s="40"/>
      <c r="S39" s="41"/>
      <c r="T39" s="40"/>
      <c r="U39" s="41"/>
      <c r="V39" s="40"/>
      <c r="W39" s="41"/>
      <c r="X39" s="40"/>
      <c r="Y39" s="41"/>
      <c r="Z39" s="39"/>
      <c r="AA39" s="27">
        <v>31</v>
      </c>
      <c r="AB39" s="28">
        <v>7</v>
      </c>
      <c r="AC39" s="39"/>
      <c r="AD39" s="39"/>
      <c r="AE39" s="40"/>
      <c r="AF39" s="41"/>
      <c r="AG39" s="40"/>
      <c r="AH39" s="41"/>
      <c r="AI39" s="40"/>
      <c r="AJ39" s="41"/>
      <c r="AK39" s="40"/>
      <c r="AL39" s="41"/>
      <c r="AM39" s="40"/>
    </row>
    <row r="40" spans="1:39">
      <c r="A40" s="20" t="s">
        <v>5</v>
      </c>
      <c r="B40" s="42">
        <f t="shared" ref="B40:M40" si="0">SUM(B9:B39)</f>
        <v>53.5</v>
      </c>
      <c r="C40" s="42">
        <f t="shared" si="0"/>
        <v>233</v>
      </c>
      <c r="D40" s="42">
        <f t="shared" si="0"/>
        <v>310</v>
      </c>
      <c r="E40" s="42">
        <f t="shared" si="0"/>
        <v>0</v>
      </c>
      <c r="F40" s="42">
        <f t="shared" si="0"/>
        <v>0</v>
      </c>
      <c r="G40" s="42">
        <f t="shared" si="0"/>
        <v>0</v>
      </c>
      <c r="H40" s="42">
        <f t="shared" si="0"/>
        <v>0</v>
      </c>
      <c r="I40" s="42">
        <f t="shared" si="0"/>
        <v>0</v>
      </c>
      <c r="J40" s="42">
        <f t="shared" si="0"/>
        <v>0</v>
      </c>
      <c r="K40" s="42">
        <f t="shared" si="0"/>
        <v>0</v>
      </c>
      <c r="L40" s="42">
        <f t="shared" si="0"/>
        <v>0</v>
      </c>
      <c r="M40" s="42">
        <f t="shared" si="0"/>
        <v>0</v>
      </c>
      <c r="N40" s="43" t="s">
        <v>5</v>
      </c>
      <c r="O40" s="42">
        <f t="shared" ref="O40:Z40" si="1">SUM(O9:O39)</f>
        <v>47</v>
      </c>
      <c r="P40" s="42">
        <f t="shared" si="1"/>
        <v>264</v>
      </c>
      <c r="Q40" s="42">
        <f t="shared" si="1"/>
        <v>304</v>
      </c>
      <c r="R40" s="42">
        <f t="shared" si="1"/>
        <v>0</v>
      </c>
      <c r="S40" s="42">
        <f t="shared" si="1"/>
        <v>0</v>
      </c>
      <c r="T40" s="42">
        <f t="shared" si="1"/>
        <v>0</v>
      </c>
      <c r="U40" s="42">
        <f t="shared" si="1"/>
        <v>0</v>
      </c>
      <c r="V40" s="42">
        <f t="shared" si="1"/>
        <v>0</v>
      </c>
      <c r="W40" s="42">
        <f t="shared" si="1"/>
        <v>0</v>
      </c>
      <c r="X40" s="42">
        <f t="shared" si="1"/>
        <v>0</v>
      </c>
      <c r="Y40" s="42">
        <f t="shared" si="1"/>
        <v>0</v>
      </c>
      <c r="Z40" s="42">
        <f t="shared" si="1"/>
        <v>0</v>
      </c>
      <c r="AA40" s="43" t="s">
        <v>5</v>
      </c>
      <c r="AB40" s="42">
        <f t="shared" ref="AB40:AM40" si="2">SUM(AB9:AB39)</f>
        <v>33</v>
      </c>
      <c r="AC40" s="42">
        <f t="shared" si="2"/>
        <v>198.5</v>
      </c>
      <c r="AD40" s="42">
        <f t="shared" si="2"/>
        <v>257.5</v>
      </c>
      <c r="AE40" s="42">
        <f t="shared" si="2"/>
        <v>0</v>
      </c>
      <c r="AF40" s="42">
        <f t="shared" si="2"/>
        <v>0</v>
      </c>
      <c r="AG40" s="42">
        <f t="shared" si="2"/>
        <v>0</v>
      </c>
      <c r="AH40" s="42">
        <f t="shared" si="2"/>
        <v>0</v>
      </c>
      <c r="AI40" s="42">
        <f t="shared" si="2"/>
        <v>0</v>
      </c>
      <c r="AJ40" s="42">
        <f t="shared" si="2"/>
        <v>0</v>
      </c>
      <c r="AK40" s="42">
        <f t="shared" si="2"/>
        <v>0</v>
      </c>
      <c r="AL40" s="42">
        <f t="shared" si="2"/>
        <v>0</v>
      </c>
      <c r="AM40" s="44">
        <f t="shared" si="2"/>
        <v>0</v>
      </c>
    </row>
    <row r="41" spans="1:39">
      <c r="A41" s="20" t="s">
        <v>6</v>
      </c>
      <c r="B41" s="42">
        <f t="shared" ref="B41:M41" si="3">MAX(B9:B39)</f>
        <v>35.5</v>
      </c>
      <c r="C41" s="42">
        <f t="shared" si="3"/>
        <v>127.5</v>
      </c>
      <c r="D41" s="42">
        <f t="shared" si="3"/>
        <v>75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3" t="s">
        <v>6</v>
      </c>
      <c r="O41" s="42">
        <f t="shared" ref="O41:Z41" si="4">MAX(O9:O39)</f>
        <v>30.5</v>
      </c>
      <c r="P41" s="42">
        <f t="shared" si="4"/>
        <v>159.5</v>
      </c>
      <c r="Q41" s="42">
        <f t="shared" si="4"/>
        <v>76</v>
      </c>
      <c r="R41" s="42">
        <f t="shared" si="4"/>
        <v>0</v>
      </c>
      <c r="S41" s="42">
        <f t="shared" si="4"/>
        <v>0</v>
      </c>
      <c r="T41" s="42">
        <f t="shared" si="4"/>
        <v>0</v>
      </c>
      <c r="U41" s="42">
        <f t="shared" si="4"/>
        <v>0</v>
      </c>
      <c r="V41" s="42">
        <f t="shared" si="4"/>
        <v>0</v>
      </c>
      <c r="W41" s="42">
        <f t="shared" si="4"/>
        <v>0</v>
      </c>
      <c r="X41" s="42">
        <f t="shared" si="4"/>
        <v>0</v>
      </c>
      <c r="Y41" s="42">
        <f t="shared" si="4"/>
        <v>0</v>
      </c>
      <c r="Z41" s="42">
        <f t="shared" si="4"/>
        <v>0</v>
      </c>
      <c r="AA41" s="43" t="s">
        <v>6</v>
      </c>
      <c r="AB41" s="42">
        <f t="shared" ref="AB41:AM41" si="5">MAX(AB9:AB39)</f>
        <v>22</v>
      </c>
      <c r="AC41" s="42">
        <f t="shared" si="5"/>
        <v>118.5</v>
      </c>
      <c r="AD41" s="42">
        <f t="shared" si="5"/>
        <v>55.5</v>
      </c>
      <c r="AE41" s="42">
        <f t="shared" si="5"/>
        <v>0</v>
      </c>
      <c r="AF41" s="42">
        <f t="shared" si="5"/>
        <v>0</v>
      </c>
      <c r="AG41" s="42">
        <f t="shared" si="5"/>
        <v>0</v>
      </c>
      <c r="AH41" s="42">
        <f t="shared" si="5"/>
        <v>0</v>
      </c>
      <c r="AI41" s="42">
        <f t="shared" si="5"/>
        <v>0</v>
      </c>
      <c r="AJ41" s="42">
        <f t="shared" si="5"/>
        <v>0</v>
      </c>
      <c r="AK41" s="42">
        <f t="shared" si="5"/>
        <v>0</v>
      </c>
      <c r="AL41" s="42">
        <f t="shared" si="5"/>
        <v>0</v>
      </c>
      <c r="AM41" s="44">
        <f t="shared" si="5"/>
        <v>0</v>
      </c>
    </row>
    <row r="42" spans="1:39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5"/>
    </row>
    <row r="45" spans="1:39">
      <c r="A45" s="7"/>
      <c r="B45" s="10"/>
      <c r="C45" s="46"/>
      <c r="D45" s="47" t="s">
        <v>38</v>
      </c>
      <c r="E45" s="48"/>
      <c r="F45" s="49"/>
      <c r="G45" s="133">
        <f>SUM(B40:M40)</f>
        <v>596.5</v>
      </c>
      <c r="H45" s="136"/>
      <c r="I45" s="137"/>
      <c r="J45" s="10"/>
      <c r="K45" s="10"/>
      <c r="L45" s="10"/>
      <c r="M45" s="10"/>
      <c r="N45" s="10"/>
      <c r="O45" s="46"/>
      <c r="P45" s="46"/>
      <c r="Q45" s="47" t="s">
        <v>7</v>
      </c>
      <c r="R45" s="48"/>
      <c r="S45" s="49"/>
      <c r="T45" s="133">
        <f>SUM(O40:Z40)</f>
        <v>615</v>
      </c>
      <c r="U45" s="136"/>
      <c r="V45" s="137"/>
      <c r="W45" s="4"/>
      <c r="X45" s="4"/>
      <c r="Y45" s="4"/>
      <c r="Z45" s="4"/>
      <c r="AA45" s="4"/>
      <c r="AB45" s="4"/>
      <c r="AC45" s="46"/>
      <c r="AD45" s="47" t="s">
        <v>7</v>
      </c>
      <c r="AE45" s="48"/>
      <c r="AF45" s="49"/>
      <c r="AG45" s="133">
        <f>SUM(AB40:AM40)</f>
        <v>489</v>
      </c>
      <c r="AH45" s="136"/>
      <c r="AI45" s="137"/>
      <c r="AJ45" s="4"/>
      <c r="AK45" s="4"/>
      <c r="AL45" s="4"/>
      <c r="AM45" s="45"/>
    </row>
    <row r="46" spans="1:39">
      <c r="A46" s="7"/>
      <c r="B46" s="10"/>
      <c r="C46" s="46"/>
      <c r="D46" s="47" t="s">
        <v>8</v>
      </c>
      <c r="E46" s="50"/>
      <c r="F46" s="49"/>
      <c r="G46" s="133">
        <f>MAX(B40:M40)</f>
        <v>310</v>
      </c>
      <c r="H46" s="134"/>
      <c r="I46" s="135"/>
      <c r="J46" s="10"/>
      <c r="K46" s="10"/>
      <c r="L46" s="10"/>
      <c r="M46" s="10"/>
      <c r="N46" s="10"/>
      <c r="O46" s="46"/>
      <c r="P46" s="46"/>
      <c r="Q46" s="47" t="s">
        <v>8</v>
      </c>
      <c r="R46" s="48"/>
      <c r="S46" s="49"/>
      <c r="T46" s="133">
        <f>MAX(O40:Z40)</f>
        <v>304</v>
      </c>
      <c r="U46" s="134"/>
      <c r="V46" s="135"/>
      <c r="W46" s="4"/>
      <c r="X46" s="4"/>
      <c r="Y46" s="4"/>
      <c r="Z46" s="4"/>
      <c r="AA46" s="4"/>
      <c r="AB46" s="4"/>
      <c r="AC46" s="46"/>
      <c r="AD46" s="47" t="s">
        <v>8</v>
      </c>
      <c r="AE46" s="48"/>
      <c r="AF46" s="49"/>
      <c r="AG46" s="133">
        <f>MAX(AB40:AM40)</f>
        <v>257.5</v>
      </c>
      <c r="AH46" s="134"/>
      <c r="AI46" s="135"/>
      <c r="AJ46" s="4"/>
      <c r="AK46" s="4"/>
      <c r="AL46" s="4"/>
      <c r="AM46" s="45"/>
    </row>
    <row r="47" spans="1:39">
      <c r="D47" s="47" t="s">
        <v>9</v>
      </c>
      <c r="E47" s="48"/>
      <c r="F47" s="49"/>
      <c r="G47" s="133">
        <f>MAX(B41:M41)</f>
        <v>127.5</v>
      </c>
      <c r="H47" s="134"/>
      <c r="I47" s="135"/>
      <c r="Q47" s="47" t="s">
        <v>9</v>
      </c>
      <c r="R47" s="48"/>
      <c r="S47" s="49"/>
      <c r="T47" s="133">
        <f>MAX(O41:Z41)</f>
        <v>159.5</v>
      </c>
      <c r="U47" s="134"/>
      <c r="V47" s="135"/>
      <c r="AD47" s="47" t="s">
        <v>9</v>
      </c>
      <c r="AE47" s="48"/>
      <c r="AF47" s="49"/>
      <c r="AG47" s="133">
        <f>MAX(AB41:AM41)</f>
        <v>118.5</v>
      </c>
      <c r="AH47" s="134"/>
      <c r="AI47" s="135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1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濁度・水温データ</vt:lpstr>
      <vt:lpstr>雨量2009</vt:lpstr>
      <vt:lpstr>雨量2010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ioas_user</cp:lastModifiedBy>
  <cp:lastPrinted>2010-03-30T01:00:10Z</cp:lastPrinted>
  <dcterms:created xsi:type="dcterms:W3CDTF">2003-02-10T02:12:29Z</dcterms:created>
  <dcterms:modified xsi:type="dcterms:W3CDTF">2014-01-06T08:47:46Z</dcterms:modified>
</cp:coreProperties>
</file>