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Kigyo\02電気工水課\06水力発電\08物部川濁水対策\03濁度計測\01濁度測定（電気工水課）\物部川濁度計測結果表(HP公開済)\"/>
    </mc:Choice>
  </mc:AlternateContent>
  <bookViews>
    <workbookView xWindow="-15" yWindow="-15" windowWidth="9615" windowHeight="8760"/>
  </bookViews>
  <sheets>
    <sheet name="濁度・水温データ" sheetId="23323" r:id="rId1"/>
    <sheet name="雨量2012" sheetId="23322" r:id="rId2"/>
    <sheet name="Graph1" sheetId="23321" state="hidden" r:id="rId3"/>
  </sheets>
  <calcPr calcId="152511"/>
</workbook>
</file>

<file path=xl/calcChain.xml><?xml version="1.0" encoding="utf-8"?>
<calcChain xmlns="http://schemas.openxmlformats.org/spreadsheetml/2006/main">
  <c r="A3" i="23323" l="1"/>
  <c r="A4" i="23323" s="1"/>
  <c r="A5" i="23323" s="1"/>
  <c r="A6" i="23323" s="1"/>
  <c r="A7" i="23323" s="1"/>
  <c r="A8" i="23323" s="1"/>
  <c r="A9" i="23323" s="1"/>
  <c r="A10" i="23323" s="1"/>
  <c r="A11" i="23323" s="1"/>
  <c r="A12" i="23323" s="1"/>
  <c r="A13" i="23323" s="1"/>
  <c r="A14" i="23323" s="1"/>
  <c r="A15" i="23323" s="1"/>
  <c r="A16" i="23323" s="1"/>
  <c r="A17" i="23323" s="1"/>
  <c r="A18" i="23323" s="1"/>
  <c r="A19" i="23323" s="1"/>
  <c r="A20" i="23323" s="1"/>
  <c r="A21" i="23323" s="1"/>
  <c r="A22" i="23323" s="1"/>
  <c r="A23" i="23323" s="1"/>
  <c r="A24" i="23323" s="1"/>
  <c r="A25" i="23323" s="1"/>
  <c r="A26" i="23323" s="1"/>
  <c r="A27" i="23323" s="1"/>
  <c r="A28" i="23323" s="1"/>
  <c r="A29" i="23323" s="1"/>
  <c r="A30" i="23323" s="1"/>
  <c r="A31" i="23323" s="1"/>
  <c r="A32" i="23323" s="1"/>
  <c r="A33" i="23323" s="1"/>
  <c r="A34" i="23323" s="1"/>
  <c r="A35" i="23323" s="1"/>
  <c r="A36" i="23323" s="1"/>
  <c r="A37" i="23323" s="1"/>
  <c r="A38" i="23323" s="1"/>
  <c r="A39" i="23323" s="1"/>
  <c r="A40" i="23323" s="1"/>
  <c r="A41" i="23323" s="1"/>
  <c r="A42" i="23323" s="1"/>
  <c r="A43" i="23323" s="1"/>
  <c r="A44" i="23323" s="1"/>
  <c r="A45" i="23323" s="1"/>
  <c r="A46" i="23323" s="1"/>
  <c r="A47" i="23323" s="1"/>
  <c r="A48" i="23323" s="1"/>
  <c r="A49" i="23323" s="1"/>
  <c r="A50" i="23323" s="1"/>
  <c r="A51" i="23323" s="1"/>
  <c r="A52" i="23323" s="1"/>
  <c r="A53" i="23323" s="1"/>
  <c r="A54" i="23323" s="1"/>
  <c r="A55" i="23323" s="1"/>
  <c r="A56" i="23323" s="1"/>
  <c r="A57" i="23323" s="1"/>
  <c r="A58" i="23323" s="1"/>
  <c r="A59" i="23323" s="1"/>
  <c r="A60" i="23323" s="1"/>
  <c r="A61" i="23323" s="1"/>
  <c r="A62" i="23323" s="1"/>
  <c r="A63" i="23323" s="1"/>
  <c r="A64" i="23323" s="1"/>
  <c r="A65" i="23323" s="1"/>
  <c r="A66" i="23323" s="1"/>
  <c r="A67" i="23323" s="1"/>
  <c r="A68" i="23323" s="1"/>
  <c r="A69" i="23323" s="1"/>
  <c r="A70" i="23323" s="1"/>
  <c r="A71" i="23323" s="1"/>
  <c r="A72" i="23323" s="1"/>
  <c r="A73" i="23323" s="1"/>
  <c r="A74" i="23323" s="1"/>
  <c r="A75" i="23323" s="1"/>
  <c r="A76" i="23323" s="1"/>
  <c r="A77" i="23323" s="1"/>
  <c r="A78" i="23323" s="1"/>
  <c r="A79" i="23323" s="1"/>
  <c r="A80" i="23323" s="1"/>
  <c r="A81" i="23323" s="1"/>
  <c r="A82" i="23323" s="1"/>
  <c r="A83" i="23323" s="1"/>
  <c r="A84" i="23323" s="1"/>
  <c r="A85" i="23323" s="1"/>
  <c r="A86" i="23323" s="1"/>
  <c r="A87" i="23323" s="1"/>
  <c r="A88" i="23323" s="1"/>
  <c r="A89" i="23323" s="1"/>
  <c r="A90" i="23323" s="1"/>
  <c r="A91" i="23323" s="1"/>
  <c r="A92" i="23323" s="1"/>
  <c r="A93" i="23323" s="1"/>
  <c r="A94" i="23323" s="1"/>
  <c r="A95" i="23323" s="1"/>
  <c r="A96" i="23323" s="1"/>
  <c r="A97" i="23323" s="1"/>
  <c r="A98" i="23323" s="1"/>
  <c r="A99" i="23323" s="1"/>
  <c r="A100" i="23323" s="1"/>
  <c r="A101" i="23323" s="1"/>
  <c r="A102" i="23323" s="1"/>
  <c r="A103" i="23323" s="1"/>
  <c r="A104" i="23323" s="1"/>
  <c r="A105" i="23323" s="1"/>
  <c r="A106" i="23323" s="1"/>
  <c r="A107" i="23323" s="1"/>
  <c r="A108" i="23323" s="1"/>
  <c r="A109" i="23323" s="1"/>
  <c r="A110" i="23323" s="1"/>
  <c r="A111" i="23323" s="1"/>
  <c r="A112" i="23323" s="1"/>
  <c r="A113" i="23323" s="1"/>
  <c r="A114" i="23323" s="1"/>
  <c r="A115" i="23323" s="1"/>
  <c r="A116" i="23323" s="1"/>
  <c r="A117" i="23323" s="1"/>
  <c r="A118" i="23323" s="1"/>
  <c r="A119" i="23323" s="1"/>
  <c r="A120" i="23323" s="1"/>
  <c r="A121" i="23323" s="1"/>
  <c r="A122" i="23323" s="1"/>
  <c r="A123" i="23323" s="1"/>
  <c r="A124" i="23323" s="1"/>
  <c r="A125" i="23323" s="1"/>
  <c r="A126" i="23323" s="1"/>
  <c r="A127" i="23323" s="1"/>
  <c r="A128" i="23323" s="1"/>
  <c r="A129" i="23323" s="1"/>
  <c r="A130" i="23323" s="1"/>
  <c r="A131" i="23323" s="1"/>
  <c r="A132" i="23323" s="1"/>
  <c r="A133" i="23323" s="1"/>
  <c r="A134" i="23323" s="1"/>
  <c r="A135" i="23323" s="1"/>
  <c r="A136" i="23323" s="1"/>
  <c r="A137" i="23323" s="1"/>
  <c r="A138" i="23323" s="1"/>
  <c r="A139" i="23323" s="1"/>
  <c r="A140" i="23323" s="1"/>
  <c r="A141" i="23323" s="1"/>
  <c r="A142" i="23323" s="1"/>
  <c r="A143" i="23323" s="1"/>
  <c r="A144" i="23323" s="1"/>
  <c r="A145" i="23323" s="1"/>
  <c r="A146" i="23323" s="1"/>
  <c r="A147" i="23323" s="1"/>
  <c r="A148" i="23323" s="1"/>
  <c r="A149" i="23323" s="1"/>
  <c r="A150" i="23323" s="1"/>
  <c r="A151" i="23323" s="1"/>
  <c r="A152" i="23323" s="1"/>
  <c r="A153" i="23323" s="1"/>
  <c r="A154" i="23323" s="1"/>
  <c r="A155" i="23323" s="1"/>
  <c r="A156" i="23323" s="1"/>
  <c r="A157" i="23323" s="1"/>
  <c r="A158" i="23323" s="1"/>
  <c r="A159" i="23323" s="1"/>
  <c r="A160" i="23323" s="1"/>
  <c r="A161" i="23323" s="1"/>
  <c r="A162" i="23323" s="1"/>
  <c r="A163" i="23323" s="1"/>
  <c r="A164" i="23323" s="1"/>
  <c r="A165" i="23323" s="1"/>
  <c r="A166" i="23323" s="1"/>
  <c r="A167" i="23323" s="1"/>
  <c r="A168" i="23323" s="1"/>
  <c r="A169" i="23323" s="1"/>
  <c r="A170" i="23323" s="1"/>
  <c r="A171" i="23323" s="1"/>
  <c r="A172" i="23323" s="1"/>
  <c r="A173" i="23323" s="1"/>
  <c r="A174" i="23323" s="1"/>
  <c r="A175" i="23323" s="1"/>
  <c r="A176" i="23323" s="1"/>
  <c r="A177" i="23323" s="1"/>
  <c r="A178" i="23323" s="1"/>
  <c r="A179" i="23323" s="1"/>
  <c r="A180" i="23323" s="1"/>
  <c r="A181" i="23323" s="1"/>
  <c r="A182" i="23323" s="1"/>
  <c r="A183" i="23323" s="1"/>
  <c r="A184" i="23323" s="1"/>
  <c r="A185" i="23323" s="1"/>
  <c r="A186" i="23323" s="1"/>
  <c r="A187" i="23323" s="1"/>
  <c r="A188" i="23323" s="1"/>
  <c r="A189" i="23323" s="1"/>
  <c r="A190" i="23323" s="1"/>
  <c r="A191" i="23323" s="1"/>
  <c r="A192" i="23323" s="1"/>
  <c r="A193" i="23323" s="1"/>
  <c r="A194" i="23323" s="1"/>
  <c r="A195" i="23323" s="1"/>
  <c r="A196" i="23323" s="1"/>
  <c r="A197" i="23323" s="1"/>
  <c r="A198" i="23323" s="1"/>
  <c r="A199" i="23323" s="1"/>
  <c r="A200" i="23323" s="1"/>
  <c r="A201" i="23323" s="1"/>
  <c r="A202" i="23323" s="1"/>
  <c r="A203" i="23323" s="1"/>
  <c r="A204" i="23323" s="1"/>
  <c r="A205" i="23323" s="1"/>
  <c r="A206" i="23323" s="1"/>
  <c r="A207" i="23323" s="1"/>
  <c r="A208" i="23323" s="1"/>
  <c r="A209" i="23323" s="1"/>
  <c r="A210" i="23323" s="1"/>
  <c r="A211" i="23323" s="1"/>
  <c r="A212" i="23323" s="1"/>
  <c r="A213" i="23323" s="1"/>
  <c r="A214" i="23323" s="1"/>
  <c r="A215" i="23323" s="1"/>
  <c r="A216" i="23323" s="1"/>
  <c r="A217" i="23323" s="1"/>
  <c r="A218" i="23323" s="1"/>
  <c r="A219" i="23323" s="1"/>
  <c r="A220" i="23323" s="1"/>
  <c r="A221" i="23323" s="1"/>
  <c r="A222" i="23323" s="1"/>
  <c r="A223" i="23323" s="1"/>
  <c r="A224" i="23323" s="1"/>
  <c r="A225" i="23323" s="1"/>
  <c r="A226" i="23323" s="1"/>
  <c r="A227" i="23323" s="1"/>
  <c r="A228" i="23323" s="1"/>
  <c r="A229" i="23323" s="1"/>
  <c r="A230" i="23323" s="1"/>
  <c r="A231" i="23323" s="1"/>
  <c r="A232" i="23323" s="1"/>
  <c r="A233" i="23323" s="1"/>
  <c r="A234" i="23323" s="1"/>
  <c r="A235" i="23323" s="1"/>
  <c r="A236" i="23323" s="1"/>
  <c r="A237" i="23323" s="1"/>
  <c r="A238" i="23323" s="1"/>
  <c r="A239" i="23323" s="1"/>
  <c r="A240" i="23323" s="1"/>
  <c r="A241" i="23323" s="1"/>
  <c r="A242" i="23323" s="1"/>
  <c r="A243" i="23323" s="1"/>
  <c r="A244" i="23323" s="1"/>
  <c r="A245" i="23323" s="1"/>
  <c r="A246" i="23323" s="1"/>
  <c r="A247" i="23323" s="1"/>
  <c r="A248" i="23323" s="1"/>
  <c r="A249" i="23323" s="1"/>
  <c r="A250" i="23323" s="1"/>
  <c r="A251" i="23323" s="1"/>
  <c r="A252" i="23323" s="1"/>
  <c r="A253" i="23323" s="1"/>
  <c r="A254" i="23323" s="1"/>
  <c r="A255" i="23323" s="1"/>
  <c r="A256" i="23323" s="1"/>
  <c r="A257" i="23323" s="1"/>
  <c r="A258" i="23323" s="1"/>
  <c r="A259" i="23323" s="1"/>
  <c r="A260" i="23323" s="1"/>
  <c r="A261" i="23323" s="1"/>
  <c r="A262" i="23323" s="1"/>
  <c r="A263" i="23323" s="1"/>
  <c r="A264" i="23323" s="1"/>
  <c r="A265" i="23323" s="1"/>
  <c r="A266" i="23323" s="1"/>
  <c r="A267" i="23323" s="1"/>
  <c r="A268" i="23323" s="1"/>
  <c r="A269" i="23323" s="1"/>
  <c r="A270" i="23323" s="1"/>
  <c r="A271" i="23323" s="1"/>
  <c r="A272" i="23323" s="1"/>
  <c r="A273" i="23323" s="1"/>
  <c r="A274" i="23323" s="1"/>
  <c r="AM41" i="23322"/>
  <c r="AL41" i="23322"/>
  <c r="AK41" i="23322"/>
  <c r="AJ41" i="23322"/>
  <c r="AI41" i="23322"/>
  <c r="AH41" i="23322"/>
  <c r="AG41" i="23322"/>
  <c r="AF41" i="23322"/>
  <c r="AE41" i="23322"/>
  <c r="AD41" i="23322"/>
  <c r="AC41" i="23322"/>
  <c r="AB41" i="23322"/>
  <c r="AG47" i="23322" s="1"/>
  <c r="Z41" i="23322"/>
  <c r="Y41" i="23322"/>
  <c r="X41" i="23322"/>
  <c r="W41" i="23322"/>
  <c r="V41" i="23322"/>
  <c r="U41" i="23322"/>
  <c r="T41" i="23322"/>
  <c r="S41" i="23322"/>
  <c r="R41" i="23322"/>
  <c r="Q41" i="23322"/>
  <c r="P41" i="23322"/>
  <c r="O41" i="23322"/>
  <c r="T47" i="23322" s="1"/>
  <c r="M41" i="23322"/>
  <c r="L41" i="23322"/>
  <c r="K41" i="23322"/>
  <c r="J41" i="23322"/>
  <c r="I41" i="23322"/>
  <c r="H41" i="23322"/>
  <c r="G41" i="23322"/>
  <c r="F41" i="23322"/>
  <c r="E41" i="23322"/>
  <c r="D41" i="23322"/>
  <c r="C41" i="23322"/>
  <c r="B41" i="23322"/>
  <c r="AM40" i="23322"/>
  <c r="AL40" i="23322"/>
  <c r="AK40" i="23322"/>
  <c r="AJ40" i="23322"/>
  <c r="AI40" i="23322"/>
  <c r="AH40" i="23322"/>
  <c r="AG40" i="23322"/>
  <c r="AF40" i="23322"/>
  <c r="AE40" i="23322"/>
  <c r="AD40" i="23322"/>
  <c r="AG45" i="23322"/>
  <c r="AC40" i="23322"/>
  <c r="AB40" i="23322"/>
  <c r="Z40" i="23322"/>
  <c r="Y40" i="23322"/>
  <c r="X40" i="23322"/>
  <c r="W40" i="23322"/>
  <c r="V40" i="23322"/>
  <c r="U40" i="23322"/>
  <c r="T40" i="23322"/>
  <c r="S40" i="23322"/>
  <c r="R40" i="23322"/>
  <c r="Q40" i="23322"/>
  <c r="T45" i="23322" s="1"/>
  <c r="P40" i="23322"/>
  <c r="O40" i="23322"/>
  <c r="M40" i="23322"/>
  <c r="L40" i="23322"/>
  <c r="K40" i="23322"/>
  <c r="J40" i="23322"/>
  <c r="I40" i="23322"/>
  <c r="H40" i="23322"/>
  <c r="G40" i="23322"/>
  <c r="F40" i="23322"/>
  <c r="E40" i="23322"/>
  <c r="D40" i="23322"/>
  <c r="C40" i="23322"/>
  <c r="B40" i="23322"/>
  <c r="G47" i="23322" l="1"/>
  <c r="AG46" i="23322"/>
  <c r="G46" i="23322"/>
  <c r="G45" i="23322"/>
  <c r="T46" i="23322"/>
</calcChain>
</file>

<file path=xl/comments1.xml><?xml version="1.0" encoding="utf-8"?>
<comments xmlns="http://schemas.openxmlformats.org/spreadsheetml/2006/main">
  <authors>
    <author>tetsuya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<sst xmlns="http://schemas.openxmlformats.org/spreadsheetml/2006/main" count="193" uniqueCount="53">
  <si>
    <t>年</t>
    <rPh sb="0" eb="1">
      <t>ネン</t>
    </rPh>
    <phoneticPr fontId="2"/>
  </si>
  <si>
    <t>発  電  所  雨  量  年  表</t>
    <rPh sb="0" eb="7">
      <t>ハツデンショ</t>
    </rPh>
    <rPh sb="9" eb="13">
      <t>ウリョウ</t>
    </rPh>
    <rPh sb="15" eb="19">
      <t>ネンピョウ</t>
    </rPh>
    <phoneticPr fontId="2"/>
  </si>
  <si>
    <t>永瀬発電所</t>
    <rPh sb="0" eb="2">
      <t>ナガセ</t>
    </rPh>
    <rPh sb="2" eb="5">
      <t>ハツデンショ</t>
    </rPh>
    <phoneticPr fontId="2"/>
  </si>
  <si>
    <t>吉野発電所</t>
    <rPh sb="0" eb="2">
      <t>ヨシノ</t>
    </rPh>
    <rPh sb="2" eb="5">
      <t>ハツデンショ</t>
    </rPh>
    <phoneticPr fontId="2"/>
  </si>
  <si>
    <t>杉田発電所</t>
    <rPh sb="0" eb="2">
      <t>スギタ</t>
    </rPh>
    <rPh sb="2" eb="5">
      <t>ハツデンショ</t>
    </rPh>
    <phoneticPr fontId="2"/>
  </si>
  <si>
    <t>合計</t>
    <rPh sb="0" eb="2">
      <t>ゴウケイ</t>
    </rPh>
    <phoneticPr fontId="2"/>
  </si>
  <si>
    <t>最大</t>
    <rPh sb="0" eb="2">
      <t>サイダイ</t>
    </rPh>
    <phoneticPr fontId="2"/>
  </si>
  <si>
    <t>年降水量合計</t>
  </si>
  <si>
    <t>月最大雨量</t>
  </si>
  <si>
    <t>日最大雨量</t>
    <rPh sb="0" eb="1">
      <t>ニチ</t>
    </rPh>
    <phoneticPr fontId="2"/>
  </si>
  <si>
    <t>天候</t>
    <rPh sb="0" eb="2">
      <t>テンコウ</t>
    </rPh>
    <phoneticPr fontId="2"/>
  </si>
  <si>
    <t>永瀬</t>
    <rPh sb="0" eb="2">
      <t>ナガセ</t>
    </rPh>
    <phoneticPr fontId="2"/>
  </si>
  <si>
    <t>吉野</t>
    <rPh sb="0" eb="2">
      <t>ヨシノ</t>
    </rPh>
    <phoneticPr fontId="2"/>
  </si>
  <si>
    <t>杉田</t>
    <rPh sb="0" eb="2">
      <t>スギタ</t>
    </rPh>
    <phoneticPr fontId="2"/>
  </si>
  <si>
    <t>　時刻</t>
    <rPh sb="1" eb="3">
      <t>ジコク</t>
    </rPh>
    <phoneticPr fontId="2"/>
  </si>
  <si>
    <t>　流入量</t>
    <rPh sb="1" eb="4">
      <t>リュウニュウリョウ</t>
    </rPh>
    <phoneticPr fontId="2"/>
  </si>
  <si>
    <t>　ゲート放流量</t>
    <rPh sb="4" eb="6">
      <t>ホウリュウ</t>
    </rPh>
    <rPh sb="6" eb="7">
      <t>リョウ</t>
    </rPh>
    <phoneticPr fontId="2"/>
  </si>
  <si>
    <t>　使用水量</t>
    <rPh sb="1" eb="3">
      <t>シヨウ</t>
    </rPh>
    <rPh sb="3" eb="5">
      <t>スイリョウ</t>
    </rPh>
    <phoneticPr fontId="2"/>
  </si>
  <si>
    <t>計測者</t>
    <rPh sb="0" eb="2">
      <t>ケイソク</t>
    </rPh>
    <rPh sb="2" eb="3">
      <t>シャ</t>
    </rPh>
    <phoneticPr fontId="2"/>
  </si>
  <si>
    <t>　取水口水位</t>
    <rPh sb="1" eb="4">
      <t>シュスイコウ</t>
    </rPh>
    <rPh sb="4" eb="6">
      <t>スイイ</t>
    </rPh>
    <phoneticPr fontId="2"/>
  </si>
  <si>
    <t>備考</t>
    <rPh sb="0" eb="2">
      <t>ビコウ</t>
    </rPh>
    <phoneticPr fontId="2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</si>
  <si>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2"/>
  </si>
  <si>
    <t>　⑦　杉田ＰＳ　取水口</t>
    <rPh sb="3" eb="5">
      <t>スギタ</t>
    </rPh>
    <rPh sb="8" eb="11">
      <t>シュスイコウ</t>
    </rPh>
    <phoneticPr fontId="2"/>
  </si>
  <si>
    <t>　③　永瀬ＰＳ　放水口</t>
    <rPh sb="3" eb="5">
      <t>ナガセ</t>
    </rPh>
    <rPh sb="8" eb="10">
      <t>ホウスイ</t>
    </rPh>
    <rPh sb="10" eb="11">
      <t>グチ</t>
    </rPh>
    <phoneticPr fontId="2"/>
  </si>
  <si>
    <t>　⑤　吉野ＰＳ　取水口</t>
    <rPh sb="3" eb="5">
      <t>ヨシノ</t>
    </rPh>
    <rPh sb="8" eb="11">
      <t>シュスイコウ</t>
    </rPh>
    <phoneticPr fontId="2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</si>
  <si>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2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</si>
  <si>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2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</si>
  <si>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2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</si>
  <si>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2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</si>
  <si>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2"/>
  </si>
  <si>
    <t>計測日</t>
    <rPh sb="0" eb="2">
      <t>ケイソク</t>
    </rPh>
    <rPh sb="2" eb="3">
      <t>ヒ</t>
    </rPh>
    <phoneticPr fontId="2"/>
  </si>
  <si>
    <r>
      <rPr>
        <vertAlign val="subscript"/>
        <sz val="11"/>
        <rFont val="ＭＳ Ｐゴシック"/>
        <family val="3"/>
        <charset val="128"/>
      </rPr>
      <t>水深　m</t>
    </r>
    <r>
      <rPr>
        <sz val="11"/>
        <rFont val="ＭＳ Ｐゴシック"/>
        <family val="3"/>
        <charset val="128"/>
      </rPr>
      <t>　　　　</t>
    </r>
    <r>
      <rPr>
        <vertAlign val="superscript"/>
        <sz val="11"/>
        <rFont val="ＭＳ Ｐゴシック"/>
        <family val="3"/>
        <charset val="128"/>
      </rPr>
      <t>時刻</t>
    </r>
    <rPh sb="0" eb="2">
      <t>スイシン</t>
    </rPh>
    <rPh sb="8" eb="10">
      <t>ジコク</t>
    </rPh>
    <phoneticPr fontId="2"/>
  </si>
  <si>
    <t>水温　℃</t>
    <rPh sb="0" eb="2">
      <t>スイオン</t>
    </rPh>
    <phoneticPr fontId="2"/>
  </si>
  <si>
    <t>index No.</t>
  </si>
  <si>
    <t>濁度
ＦＴＵ</t>
    <rPh sb="0" eb="1">
      <t>ダク</t>
    </rPh>
    <rPh sb="1" eb="2">
      <t>ド</t>
    </rPh>
    <phoneticPr fontId="2"/>
  </si>
  <si>
    <t>　2.5　新御在所橋</t>
    <rPh sb="5" eb="6">
      <t>シン</t>
    </rPh>
    <rPh sb="6" eb="9">
      <t>ゴザイショ</t>
    </rPh>
    <rPh sb="9" eb="10">
      <t>バシ</t>
    </rPh>
    <phoneticPr fontId="2"/>
  </si>
  <si>
    <t>年降水量合計</t>
    <phoneticPr fontId="2"/>
  </si>
  <si>
    <t>矢野・堅田</t>
    <rPh sb="0" eb="2">
      <t>ヤノ</t>
    </rPh>
    <rPh sb="3" eb="5">
      <t>カタタ</t>
    </rPh>
    <phoneticPr fontId="2"/>
  </si>
  <si>
    <t>堅田</t>
    <rPh sb="0" eb="2">
      <t>カタダ</t>
    </rPh>
    <phoneticPr fontId="2"/>
  </si>
  <si>
    <t>測定不能</t>
  </si>
  <si>
    <t>測定不能</t>
    <rPh sb="0" eb="2">
      <t>ソクテイ</t>
    </rPh>
    <rPh sb="2" eb="4">
      <t>フノウ</t>
    </rPh>
    <phoneticPr fontId="2"/>
  </si>
  <si>
    <t>晴れ</t>
  </si>
  <si>
    <t>雨</t>
  </si>
  <si>
    <t>曇り</t>
  </si>
  <si>
    <t>雨</t>
    <rPh sb="0" eb="1">
      <t>アメ</t>
    </rPh>
    <phoneticPr fontId="2"/>
  </si>
  <si>
    <t>曇</t>
    <rPh sb="0" eb="1">
      <t>クモ</t>
    </rPh>
    <phoneticPr fontId="2"/>
  </si>
  <si>
    <t>晴</t>
    <rPh sb="0" eb="1">
      <t>ハ</t>
    </rPh>
    <phoneticPr fontId="2"/>
  </si>
  <si>
    <t>高知工科大学研修生計測</t>
    <rPh sb="0" eb="2">
      <t>コウチ</t>
    </rPh>
    <rPh sb="2" eb="4">
      <t>コウカ</t>
    </rPh>
    <rPh sb="4" eb="6">
      <t>ダイガク</t>
    </rPh>
    <rPh sb="6" eb="9">
      <t>ケンシュウセイ</t>
    </rPh>
    <rPh sb="9" eb="11">
      <t>ケイソク</t>
    </rPh>
    <phoneticPr fontId="2"/>
  </si>
  <si>
    <t>矢野・堅田</t>
    <rPh sb="0" eb="2">
      <t>ヤノ</t>
    </rPh>
    <rPh sb="3" eb="5">
      <t>カタダ</t>
    </rPh>
    <phoneticPr fontId="2"/>
  </si>
  <si>
    <t>堅田</t>
    <rPh sb="0" eb="2">
      <t>カタタ</t>
    </rPh>
    <phoneticPr fontId="2"/>
  </si>
  <si>
    <t>曇り</t>
    <rPh sb="0" eb="1">
      <t>クモ</t>
    </rPh>
    <phoneticPr fontId="2"/>
  </si>
  <si>
    <t>⑤「吉野ＰＳ取水口」
吉野ダムフリーフロー中</t>
    <rPh sb="11" eb="13">
      <t>ヨシノ</t>
    </rPh>
    <rPh sb="21" eb="22">
      <t>チュウ</t>
    </rPh>
    <phoneticPr fontId="2"/>
  </si>
  <si>
    <t>⑤「吉野ＰＳ取水口」
吉野ダムフリーフロー中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</si>
</sst>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;[Red]0.0"/>
    <numFmt numFmtId="178" formatCode="#,##0.0"/>
    <numFmt numFmtId="179" formatCode="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1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/>
    <xf numFmtId="176" fontId="6" fillId="0" borderId="0" xfId="0" applyNumberFormat="1" applyFont="1" applyAlignment="1" applyProtection="1">
      <alignment horizontal="centerContinuous"/>
    </xf>
    <xf numFmtId="176" fontId="7" fillId="0" borderId="0" xfId="0" applyNumberFormat="1" applyFont="1" applyAlignment="1" applyProtection="1">
      <alignment horizontal="centerContinuous"/>
    </xf>
    <xf numFmtId="0" fontId="7" fillId="0" borderId="0" xfId="0" applyFont="1" applyAlignment="1" applyProtection="1"/>
    <xf numFmtId="0" fontId="0" fillId="0" borderId="0" xfId="0" applyBorder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right" vertical="center"/>
    </xf>
    <xf numFmtId="177" fontId="8" fillId="0" borderId="6" xfId="0" applyNumberFormat="1" applyFont="1" applyBorder="1" applyAlignment="1" applyProtection="1">
      <alignment horizontal="right" vertical="center"/>
      <protection locked="0"/>
    </xf>
    <xf numFmtId="177" fontId="8" fillId="0" borderId="7" xfId="0" applyNumberFormat="1" applyFont="1" applyBorder="1" applyAlignment="1" applyProtection="1">
      <alignment horizontal="right" vertical="center"/>
      <protection locked="0"/>
    </xf>
    <xf numFmtId="177" fontId="8" fillId="0" borderId="8" xfId="0" applyNumberFormat="1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right" vertical="center"/>
    </xf>
    <xf numFmtId="177" fontId="8" fillId="0" borderId="9" xfId="0" applyNumberFormat="1" applyFont="1" applyBorder="1" applyAlignment="1" applyProtection="1">
      <alignment horizontal="right" vertical="center"/>
      <protection locked="0"/>
    </xf>
    <xf numFmtId="177" fontId="8" fillId="0" borderId="10" xfId="0" applyNumberFormat="1" applyFont="1" applyBorder="1" applyAlignment="1" applyProtection="1">
      <alignment horizontal="right" vertical="center"/>
      <protection locked="0"/>
    </xf>
    <xf numFmtId="177" fontId="8" fillId="0" borderId="0" xfId="0" applyNumberFormat="1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  <protection locked="0"/>
    </xf>
    <xf numFmtId="177" fontId="8" fillId="0" borderId="12" xfId="0" applyNumberFormat="1" applyFont="1" applyBorder="1" applyAlignment="1" applyProtection="1">
      <alignment horizontal="right" vertical="center"/>
      <protection locked="0"/>
    </xf>
    <xf numFmtId="177" fontId="8" fillId="0" borderId="13" xfId="0" applyNumberFormat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right" vertical="center"/>
    </xf>
    <xf numFmtId="177" fontId="8" fillId="0" borderId="14" xfId="0" applyNumberFormat="1" applyFont="1" applyBorder="1" applyAlignment="1" applyProtection="1">
      <alignment horizontal="right" vertical="center"/>
      <protection locked="0"/>
    </xf>
    <xf numFmtId="177" fontId="8" fillId="0" borderId="15" xfId="0" applyNumberFormat="1" applyFont="1" applyBorder="1" applyAlignment="1" applyProtection="1">
      <alignment horizontal="right" vertical="center"/>
      <protection locked="0"/>
    </xf>
    <xf numFmtId="177" fontId="8" fillId="0" borderId="16" xfId="0" applyNumberFormat="1" applyFont="1" applyBorder="1" applyAlignment="1" applyProtection="1">
      <alignment horizontal="right" vertical="center"/>
      <protection locked="0"/>
    </xf>
    <xf numFmtId="177" fontId="8" fillId="0" borderId="17" xfId="0" applyNumberFormat="1" applyFont="1" applyBorder="1" applyAlignment="1" applyProtection="1">
      <alignment horizontal="right" vertical="center"/>
      <protection locked="0"/>
    </xf>
    <xf numFmtId="177" fontId="8" fillId="0" borderId="18" xfId="0" applyNumberFormat="1" applyFont="1" applyBorder="1" applyAlignment="1" applyProtection="1">
      <alignment horizontal="right" vertical="center"/>
      <protection locked="0"/>
    </xf>
    <xf numFmtId="177" fontId="8" fillId="0" borderId="19" xfId="0" applyNumberFormat="1" applyFont="1" applyBorder="1" applyAlignment="1" applyProtection="1">
      <alignment horizontal="right" vertical="center"/>
      <protection locked="0"/>
    </xf>
    <xf numFmtId="177" fontId="8" fillId="0" borderId="1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</xf>
    <xf numFmtId="177" fontId="8" fillId="0" borderId="4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/>
    <xf numFmtId="0" fontId="9" fillId="0" borderId="3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0" fontId="0" fillId="0" borderId="4" xfId="0" applyBorder="1" applyAlignment="1">
      <alignment horizontal="center" vertical="center"/>
    </xf>
    <xf numFmtId="56" fontId="0" fillId="0" borderId="4" xfId="0" applyNumberForma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18" xfId="0" applyBorder="1">
      <alignment vertical="center"/>
    </xf>
    <xf numFmtId="56" fontId="0" fillId="0" borderId="0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>
      <alignment vertical="center"/>
    </xf>
    <xf numFmtId="20" fontId="0" fillId="0" borderId="24" xfId="0" applyNumberFormat="1" applyBorder="1">
      <alignment vertical="center"/>
    </xf>
    <xf numFmtId="20" fontId="0" fillId="0" borderId="25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4" fillId="0" borderId="28" xfId="0" applyFont="1" applyBorder="1" applyAlignment="1">
      <alignment horizontal="left" vertical="center"/>
    </xf>
    <xf numFmtId="0" fontId="0" fillId="0" borderId="29" xfId="0" applyBorder="1">
      <alignment vertical="center"/>
    </xf>
    <xf numFmtId="0" fontId="4" fillId="0" borderId="30" xfId="0" applyFont="1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 applyAlignment="1">
      <alignment horizontal="left" vertical="center"/>
    </xf>
    <xf numFmtId="0" fontId="0" fillId="0" borderId="31" xfId="0" applyBorder="1">
      <alignment vertical="center"/>
    </xf>
    <xf numFmtId="20" fontId="0" fillId="0" borderId="31" xfId="0" applyNumberFormat="1" applyBorder="1">
      <alignment vertical="center"/>
    </xf>
    <xf numFmtId="20" fontId="0" fillId="0" borderId="32" xfId="0" applyNumberFormat="1" applyBorder="1">
      <alignment vertical="center"/>
    </xf>
    <xf numFmtId="14" fontId="0" fillId="0" borderId="18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10" xfId="0" applyBorder="1">
      <alignment vertical="center"/>
    </xf>
    <xf numFmtId="56" fontId="0" fillId="0" borderId="33" xfId="0" applyNumberFormat="1" applyBorder="1" applyAlignment="1">
      <alignment horizontal="center" vertical="center"/>
    </xf>
    <xf numFmtId="56" fontId="0" fillId="0" borderId="4" xfId="0" applyNumberFormat="1" applyBorder="1">
      <alignment vertical="center"/>
    </xf>
    <xf numFmtId="56" fontId="0" fillId="0" borderId="4" xfId="0" applyNumberFormat="1" applyBorder="1" applyAlignment="1">
      <alignment vertical="center" wrapText="1"/>
    </xf>
    <xf numFmtId="20" fontId="0" fillId="0" borderId="34" xfId="0" applyNumberFormat="1" applyBorder="1">
      <alignment vertical="center"/>
    </xf>
    <xf numFmtId="20" fontId="0" fillId="0" borderId="35" xfId="0" applyNumberFormat="1" applyBorder="1">
      <alignment vertical="center"/>
    </xf>
    <xf numFmtId="56" fontId="0" fillId="0" borderId="4" xfId="0" applyNumberFormat="1" applyBorder="1" applyAlignment="1">
      <alignment horizontal="center" vertical="center" shrinkToFit="1"/>
    </xf>
    <xf numFmtId="0" fontId="0" fillId="0" borderId="34" xfId="0" applyBorder="1">
      <alignment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right" vertical="center"/>
    </xf>
    <xf numFmtId="14" fontId="0" fillId="0" borderId="36" xfId="0" applyNumberFormat="1" applyBorder="1">
      <alignment vertical="center"/>
    </xf>
    <xf numFmtId="56" fontId="0" fillId="0" borderId="20" xfId="0" applyNumberFormat="1" applyBorder="1" applyAlignment="1">
      <alignment horizontal="center" vertical="center" shrinkToFit="1"/>
    </xf>
    <xf numFmtId="56" fontId="0" fillId="0" borderId="37" xfId="0" applyNumberFormat="1" applyBorder="1" applyAlignment="1">
      <alignment horizontal="center" vertical="center"/>
    </xf>
    <xf numFmtId="20" fontId="0" fillId="0" borderId="38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26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27" xfId="0" applyNumberFormat="1" applyBorder="1">
      <alignment vertical="center"/>
    </xf>
    <xf numFmtId="179" fontId="0" fillId="0" borderId="10" xfId="0" applyNumberFormat="1" applyFill="1" applyBorder="1">
      <alignment vertical="center"/>
    </xf>
    <xf numFmtId="179" fontId="0" fillId="0" borderId="7" xfId="0" applyNumberFormat="1" applyBorder="1">
      <alignment vertical="center"/>
    </xf>
    <xf numFmtId="179" fontId="0" fillId="0" borderId="39" xfId="0" applyNumberFormat="1" applyBorder="1">
      <alignment vertical="center"/>
    </xf>
    <xf numFmtId="2" fontId="0" fillId="0" borderId="40" xfId="0" applyNumberFormat="1" applyBorder="1">
      <alignment vertical="center"/>
    </xf>
    <xf numFmtId="2" fontId="0" fillId="0" borderId="0" xfId="0" applyNumberFormat="1">
      <alignment vertical="center"/>
    </xf>
    <xf numFmtId="2" fontId="0" fillId="0" borderId="41" xfId="0" applyNumberForma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>
      <alignment vertical="center"/>
    </xf>
    <xf numFmtId="179" fontId="0" fillId="0" borderId="40" xfId="0" applyNumberFormat="1" applyBorder="1">
      <alignment vertical="center"/>
    </xf>
    <xf numFmtId="179" fontId="0" fillId="0" borderId="41" xfId="0" applyNumberFormat="1" applyBorder="1">
      <alignment vertical="center"/>
    </xf>
    <xf numFmtId="179" fontId="0" fillId="0" borderId="0" xfId="0" applyNumberFormat="1">
      <alignment vertical="center"/>
    </xf>
    <xf numFmtId="179" fontId="0" fillId="0" borderId="56" xfId="0" applyNumberFormat="1" applyBorder="1">
      <alignment vertical="center"/>
    </xf>
    <xf numFmtId="179" fontId="0" fillId="0" borderId="57" xfId="0" applyNumberFormat="1" applyBorder="1">
      <alignment vertical="center"/>
    </xf>
    <xf numFmtId="179" fontId="0" fillId="0" borderId="58" xfId="0" applyNumberFormat="1" applyBorder="1">
      <alignment vertical="center"/>
    </xf>
    <xf numFmtId="179" fontId="0" fillId="0" borderId="58" xfId="0" applyNumberFormat="1" applyFont="1" applyBorder="1">
      <alignment vertical="center"/>
    </xf>
    <xf numFmtId="179" fontId="0" fillId="0" borderId="59" xfId="0" applyNumberFormat="1" applyBorder="1">
      <alignment vertical="center"/>
    </xf>
    <xf numFmtId="0" fontId="0" fillId="0" borderId="60" xfId="0" applyBorder="1">
      <alignment vertical="center"/>
    </xf>
    <xf numFmtId="0" fontId="0" fillId="0" borderId="4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justify"/>
    </xf>
    <xf numFmtId="0" fontId="0" fillId="0" borderId="45" xfId="0" applyBorder="1" applyAlignment="1">
      <alignment horizontal="center" vertical="justify"/>
    </xf>
    <xf numFmtId="0" fontId="0" fillId="0" borderId="4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178" fontId="6" fillId="0" borderId="1" xfId="0" applyNumberFormat="1" applyFont="1" applyBorder="1" applyAlignment="1" applyProtection="1">
      <alignment horizontal="right" vertical="center"/>
      <protection locked="0"/>
    </xf>
    <xf numFmtId="178" fontId="0" fillId="0" borderId="2" xfId="0" applyNumberFormat="1" applyBorder="1" applyAlignment="1" applyProtection="1">
      <alignment horizontal="right" vertical="center"/>
      <protection locked="0"/>
    </xf>
    <xf numFmtId="178" fontId="0" fillId="0" borderId="3" xfId="0" applyNumberFormat="1" applyBorder="1" applyAlignment="1" applyProtection="1">
      <alignment horizontal="right" vertical="center"/>
      <protection locked="0"/>
    </xf>
    <xf numFmtId="178" fontId="6" fillId="0" borderId="2" xfId="0" applyNumberFormat="1" applyFont="1" applyBorder="1" applyAlignment="1" applyProtection="1">
      <alignment horizontal="right" vertical="center"/>
      <protection locked="0"/>
    </xf>
    <xf numFmtId="178" fontId="6" fillId="0" borderId="3" xfId="0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6"/>
          <c:order val="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7"/>
          <c:order val="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8"/>
          <c:order val="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9"/>
          <c:order val="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0"/>
          <c:order val="1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1"/>
          <c:order val="1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2"/>
          <c:order val="1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3"/>
          <c:order val="1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4"/>
          <c:order val="1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5"/>
          <c:order val="1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6"/>
          <c:order val="1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7"/>
          <c:order val="1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8"/>
          <c:order val="1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9"/>
          <c:order val="1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0"/>
          <c:order val="2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1"/>
          <c:order val="2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2"/>
          <c:order val="2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3"/>
          <c:order val="2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4"/>
          <c:order val="2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5"/>
          <c:order val="2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6"/>
          <c:order val="2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7"/>
          <c:order val="2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8"/>
          <c:order val="2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9"/>
          <c:order val="2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0"/>
          <c:order val="3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1"/>
          <c:order val="3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2"/>
          <c:order val="3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95833333333333"/>
          <c:y val="3.0303030303030307E-2"/>
          <c:w val="0.98645833333333333"/>
          <c:h val="0.96296296296296269"/>
        </c:manualLayout>
      </c:layout>
      <c:overlay val="0"/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276"/>
  <sheetViews>
    <sheetView tabSelected="1" zoomScale="110" zoomScaleNormal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Q35" sqref="AQ35"/>
    </sheetView>
  </sheetViews>
  <sheetFormatPr defaultColWidth="11.5" defaultRowHeight="13.5" customHeight="1" x14ac:dyDescent="0.15"/>
  <cols>
    <col min="1" max="1" width="3.625" style="106" customWidth="1"/>
    <col min="2" max="2" width="5.375" customWidth="1"/>
    <col min="3" max="3" width="16.125" customWidth="1"/>
    <col min="4" max="55" width="10.625" customWidth="1"/>
  </cols>
  <sheetData>
    <row r="1" spans="1:55" s="77" customFormat="1" ht="13.5" customHeight="1" thickBot="1" x14ac:dyDescent="0.2">
      <c r="A1" s="105"/>
      <c r="B1" s="126" t="s">
        <v>33</v>
      </c>
      <c r="C1" s="127"/>
      <c r="D1" s="76">
        <v>1</v>
      </c>
      <c r="E1" s="76">
        <v>2</v>
      </c>
      <c r="F1" s="76">
        <v>3</v>
      </c>
      <c r="G1" s="76">
        <v>4</v>
      </c>
      <c r="H1" s="76">
        <v>5</v>
      </c>
      <c r="I1" s="76">
        <v>6</v>
      </c>
      <c r="J1" s="76">
        <v>7</v>
      </c>
      <c r="K1" s="76">
        <v>8</v>
      </c>
      <c r="L1" s="76">
        <v>9</v>
      </c>
      <c r="M1" s="76">
        <v>10</v>
      </c>
      <c r="N1" s="76">
        <v>11</v>
      </c>
      <c r="O1" s="76">
        <v>12</v>
      </c>
      <c r="P1" s="76">
        <v>13</v>
      </c>
      <c r="Q1" s="76">
        <v>14</v>
      </c>
      <c r="R1" s="76">
        <v>15</v>
      </c>
      <c r="S1" s="76">
        <v>16</v>
      </c>
      <c r="T1" s="76">
        <v>17</v>
      </c>
      <c r="U1" s="76">
        <v>18</v>
      </c>
      <c r="V1" s="76">
        <v>19</v>
      </c>
      <c r="W1" s="76">
        <v>20</v>
      </c>
      <c r="X1" s="76">
        <v>21</v>
      </c>
      <c r="Y1" s="76">
        <v>22</v>
      </c>
      <c r="Z1" s="76">
        <v>23</v>
      </c>
      <c r="AA1" s="76">
        <v>24</v>
      </c>
      <c r="AB1" s="76">
        <v>25</v>
      </c>
      <c r="AC1" s="76">
        <v>26</v>
      </c>
      <c r="AD1" s="76">
        <v>27</v>
      </c>
      <c r="AE1" s="76">
        <v>28</v>
      </c>
      <c r="AF1" s="76">
        <v>29</v>
      </c>
      <c r="AG1" s="76">
        <v>30</v>
      </c>
      <c r="AH1" s="76">
        <v>31</v>
      </c>
      <c r="AI1" s="76">
        <v>32</v>
      </c>
      <c r="AJ1" s="76">
        <v>33</v>
      </c>
      <c r="AK1" s="76">
        <v>34</v>
      </c>
      <c r="AL1" s="76">
        <v>35</v>
      </c>
      <c r="AM1" s="76">
        <v>36</v>
      </c>
      <c r="AN1" s="76">
        <v>37</v>
      </c>
      <c r="AO1" s="76">
        <v>38</v>
      </c>
      <c r="AP1" s="76">
        <v>39</v>
      </c>
      <c r="AQ1" s="76">
        <v>40</v>
      </c>
      <c r="AR1" s="76">
        <v>41</v>
      </c>
      <c r="AS1" s="76">
        <v>42</v>
      </c>
      <c r="AT1" s="76">
        <v>43</v>
      </c>
      <c r="AU1" s="76">
        <v>44</v>
      </c>
      <c r="AV1" s="76">
        <v>45</v>
      </c>
      <c r="AW1" s="76">
        <v>46</v>
      </c>
      <c r="AX1" s="76">
        <v>47</v>
      </c>
      <c r="AY1" s="76">
        <v>48</v>
      </c>
      <c r="AZ1" s="76">
        <v>49</v>
      </c>
      <c r="BA1" s="76">
        <v>50</v>
      </c>
      <c r="BB1" s="76">
        <v>51</v>
      </c>
      <c r="BC1" s="76">
        <v>52</v>
      </c>
    </row>
    <row r="2" spans="1:55" ht="13.5" customHeight="1" thickTop="1" x14ac:dyDescent="0.15">
      <c r="A2" s="106">
        <v>1</v>
      </c>
      <c r="B2" s="128" t="s">
        <v>30</v>
      </c>
      <c r="C2" s="129"/>
      <c r="D2" s="75">
        <v>41003</v>
      </c>
      <c r="E2" s="75">
        <v>41008</v>
      </c>
      <c r="F2" s="75">
        <v>41015</v>
      </c>
      <c r="G2" s="75">
        <v>41022</v>
      </c>
      <c r="H2" s="75">
        <v>41030</v>
      </c>
      <c r="I2" s="75">
        <v>41036</v>
      </c>
      <c r="J2" s="75">
        <v>41043</v>
      </c>
      <c r="K2" s="75">
        <v>41052</v>
      </c>
      <c r="L2" s="75">
        <v>41058</v>
      </c>
      <c r="M2" s="75">
        <v>41066</v>
      </c>
      <c r="N2" s="75">
        <v>41073</v>
      </c>
      <c r="O2" s="75">
        <v>41078</v>
      </c>
      <c r="P2" s="75">
        <v>41086</v>
      </c>
      <c r="Q2" s="75">
        <v>41094</v>
      </c>
      <c r="R2" s="75">
        <v>41101</v>
      </c>
      <c r="S2" s="75">
        <v>41109</v>
      </c>
      <c r="T2" s="75">
        <v>41113</v>
      </c>
      <c r="U2" s="75">
        <v>41120</v>
      </c>
      <c r="V2" s="75">
        <v>41127</v>
      </c>
      <c r="W2" s="75">
        <v>41134</v>
      </c>
      <c r="X2" s="75">
        <v>41142</v>
      </c>
      <c r="Y2" s="75">
        <v>41149</v>
      </c>
      <c r="Z2" s="75">
        <v>41155</v>
      </c>
      <c r="AA2" s="75">
        <v>41162</v>
      </c>
      <c r="AB2" s="75">
        <v>41170</v>
      </c>
      <c r="AC2" s="75">
        <v>41176</v>
      </c>
      <c r="AD2" s="75">
        <v>41183</v>
      </c>
      <c r="AE2" s="75">
        <v>41191</v>
      </c>
      <c r="AF2" s="75">
        <v>41197</v>
      </c>
      <c r="AG2" s="75">
        <v>41204</v>
      </c>
      <c r="AH2" s="75">
        <v>41211</v>
      </c>
      <c r="AI2" s="75">
        <v>41218</v>
      </c>
      <c r="AJ2" s="75">
        <v>41226</v>
      </c>
      <c r="AK2" s="75">
        <v>41233</v>
      </c>
      <c r="AL2" s="75">
        <v>41240</v>
      </c>
      <c r="AM2" s="75">
        <v>41246</v>
      </c>
      <c r="AN2" s="75">
        <v>41253</v>
      </c>
      <c r="AO2" s="75">
        <v>41260</v>
      </c>
      <c r="AP2" s="75">
        <v>41268</v>
      </c>
      <c r="AQ2" s="75">
        <v>41278</v>
      </c>
      <c r="AR2" s="75">
        <v>41281</v>
      </c>
      <c r="AS2" s="75">
        <v>41290</v>
      </c>
      <c r="AT2" s="75">
        <v>41295</v>
      </c>
      <c r="AU2" s="75">
        <v>41302</v>
      </c>
      <c r="AV2" s="75">
        <v>41309</v>
      </c>
      <c r="AW2" s="75">
        <v>41317</v>
      </c>
      <c r="AX2" s="75">
        <v>41325</v>
      </c>
      <c r="AY2" s="75">
        <v>41330</v>
      </c>
      <c r="AZ2" s="75">
        <v>41339</v>
      </c>
      <c r="BA2" s="75">
        <v>41344</v>
      </c>
      <c r="BB2" s="75">
        <v>41351</v>
      </c>
      <c r="BC2" s="87">
        <v>41358</v>
      </c>
    </row>
    <row r="3" spans="1:55" ht="13.5" customHeight="1" x14ac:dyDescent="0.15">
      <c r="A3" s="106">
        <f>A2+1</f>
        <v>2</v>
      </c>
      <c r="B3" s="130" t="s">
        <v>18</v>
      </c>
      <c r="C3" s="131"/>
      <c r="D3" s="83" t="s">
        <v>37</v>
      </c>
      <c r="E3" s="83" t="s">
        <v>37</v>
      </c>
      <c r="F3" s="83" t="s">
        <v>37</v>
      </c>
      <c r="G3" s="83" t="s">
        <v>38</v>
      </c>
      <c r="H3" s="83" t="s">
        <v>37</v>
      </c>
      <c r="I3" s="83" t="s">
        <v>37</v>
      </c>
      <c r="J3" s="83" t="s">
        <v>37</v>
      </c>
      <c r="K3" s="83" t="s">
        <v>37</v>
      </c>
      <c r="L3" s="83" t="s">
        <v>37</v>
      </c>
      <c r="M3" s="83" t="s">
        <v>37</v>
      </c>
      <c r="N3" s="83" t="s">
        <v>37</v>
      </c>
      <c r="O3" s="83" t="s">
        <v>37</v>
      </c>
      <c r="P3" s="83" t="s">
        <v>37</v>
      </c>
      <c r="Q3" s="83" t="s">
        <v>37</v>
      </c>
      <c r="R3" s="83" t="s">
        <v>37</v>
      </c>
      <c r="S3" s="83" t="s">
        <v>37</v>
      </c>
      <c r="T3" s="83" t="s">
        <v>37</v>
      </c>
      <c r="U3" s="83" t="s">
        <v>37</v>
      </c>
      <c r="V3" s="83" t="s">
        <v>37</v>
      </c>
      <c r="W3" s="83" t="s">
        <v>37</v>
      </c>
      <c r="X3" s="83" t="s">
        <v>37</v>
      </c>
      <c r="Y3" s="83" t="s">
        <v>37</v>
      </c>
      <c r="Z3" s="83" t="s">
        <v>37</v>
      </c>
      <c r="AA3" s="83" t="s">
        <v>37</v>
      </c>
      <c r="AB3" s="51" t="s">
        <v>48</v>
      </c>
      <c r="AC3" s="51" t="s">
        <v>49</v>
      </c>
      <c r="AD3" s="51" t="s">
        <v>48</v>
      </c>
      <c r="AE3" s="51" t="s">
        <v>48</v>
      </c>
      <c r="AF3" s="51" t="s">
        <v>48</v>
      </c>
      <c r="AG3" s="51" t="s">
        <v>48</v>
      </c>
      <c r="AH3" s="51" t="s">
        <v>48</v>
      </c>
      <c r="AI3" s="51" t="s">
        <v>48</v>
      </c>
      <c r="AJ3" s="51" t="s">
        <v>48</v>
      </c>
      <c r="AK3" s="51" t="s">
        <v>48</v>
      </c>
      <c r="AL3" s="51" t="s">
        <v>48</v>
      </c>
      <c r="AM3" s="51" t="s">
        <v>48</v>
      </c>
      <c r="AN3" s="51" t="s">
        <v>48</v>
      </c>
      <c r="AO3" s="51" t="s">
        <v>48</v>
      </c>
      <c r="AP3" s="51" t="s">
        <v>48</v>
      </c>
      <c r="AQ3" s="51" t="s">
        <v>48</v>
      </c>
      <c r="AR3" s="51" t="s">
        <v>48</v>
      </c>
      <c r="AS3" s="83" t="s">
        <v>48</v>
      </c>
      <c r="AT3" s="51" t="s">
        <v>48</v>
      </c>
      <c r="AU3" s="51" t="s">
        <v>48</v>
      </c>
      <c r="AV3" s="83" t="s">
        <v>48</v>
      </c>
      <c r="AW3" s="83" t="s">
        <v>48</v>
      </c>
      <c r="AX3" s="83" t="s">
        <v>48</v>
      </c>
      <c r="AY3" s="83" t="s">
        <v>48</v>
      </c>
      <c r="AZ3" s="83" t="s">
        <v>48</v>
      </c>
      <c r="BA3" s="83" t="s">
        <v>48</v>
      </c>
      <c r="BB3" s="83" t="s">
        <v>48</v>
      </c>
      <c r="BC3" s="88" t="s">
        <v>48</v>
      </c>
    </row>
    <row r="4" spans="1:55" ht="13.5" customHeight="1" thickBot="1" x14ac:dyDescent="0.2">
      <c r="A4" s="106">
        <f t="shared" ref="A4:A67" si="0">A3+1</f>
        <v>3</v>
      </c>
      <c r="B4" s="132" t="s">
        <v>10</v>
      </c>
      <c r="C4" s="133"/>
      <c r="D4" s="78" t="s">
        <v>41</v>
      </c>
      <c r="E4" s="78" t="s">
        <v>41</v>
      </c>
      <c r="F4" s="78" t="s">
        <v>42</v>
      </c>
      <c r="G4" s="78" t="s">
        <v>41</v>
      </c>
      <c r="H4" s="78" t="s">
        <v>43</v>
      </c>
      <c r="I4" s="78" t="s">
        <v>43</v>
      </c>
      <c r="J4" s="78" t="s">
        <v>43</v>
      </c>
      <c r="K4" s="78" t="s">
        <v>41</v>
      </c>
      <c r="L4" s="78" t="s">
        <v>41</v>
      </c>
      <c r="M4" s="78" t="s">
        <v>41</v>
      </c>
      <c r="N4" s="78" t="s">
        <v>41</v>
      </c>
      <c r="O4" s="78" t="s">
        <v>41</v>
      </c>
      <c r="P4" s="78" t="s">
        <v>41</v>
      </c>
      <c r="Q4" s="78" t="s">
        <v>41</v>
      </c>
      <c r="R4" s="78" t="s">
        <v>44</v>
      </c>
      <c r="S4" s="78" t="s">
        <v>45</v>
      </c>
      <c r="T4" s="78" t="s">
        <v>46</v>
      </c>
      <c r="U4" s="78" t="s">
        <v>46</v>
      </c>
      <c r="V4" s="78" t="s">
        <v>45</v>
      </c>
      <c r="W4" s="78" t="s">
        <v>45</v>
      </c>
      <c r="X4" s="78" t="s">
        <v>45</v>
      </c>
      <c r="Y4" s="78" t="s">
        <v>44</v>
      </c>
      <c r="Z4" s="78" t="s">
        <v>45</v>
      </c>
      <c r="AA4" s="78" t="s">
        <v>44</v>
      </c>
      <c r="AB4" s="78" t="s">
        <v>45</v>
      </c>
      <c r="AC4" s="78" t="s">
        <v>46</v>
      </c>
      <c r="AD4" s="78" t="s">
        <v>46</v>
      </c>
      <c r="AE4" s="78" t="s">
        <v>46</v>
      </c>
      <c r="AF4" s="78" t="s">
        <v>46</v>
      </c>
      <c r="AG4" s="78" t="s">
        <v>46</v>
      </c>
      <c r="AH4" s="78" t="s">
        <v>46</v>
      </c>
      <c r="AI4" s="78" t="s">
        <v>50</v>
      </c>
      <c r="AJ4" s="78" t="s">
        <v>46</v>
      </c>
      <c r="AK4" s="78" t="s">
        <v>46</v>
      </c>
      <c r="AL4" s="78" t="s">
        <v>46</v>
      </c>
      <c r="AM4" s="78" t="s">
        <v>46</v>
      </c>
      <c r="AN4" s="78" t="s">
        <v>46</v>
      </c>
      <c r="AO4" s="78" t="s">
        <v>45</v>
      </c>
      <c r="AP4" s="78" t="s">
        <v>46</v>
      </c>
      <c r="AQ4" s="78" t="s">
        <v>46</v>
      </c>
      <c r="AR4" s="78" t="s">
        <v>46</v>
      </c>
      <c r="AS4" s="78" t="s">
        <v>46</v>
      </c>
      <c r="AT4" s="78" t="s">
        <v>46</v>
      </c>
      <c r="AU4" s="78" t="s">
        <v>46</v>
      </c>
      <c r="AV4" s="78" t="s">
        <v>44</v>
      </c>
      <c r="AW4" s="78" t="s">
        <v>50</v>
      </c>
      <c r="AX4" s="78" t="s">
        <v>46</v>
      </c>
      <c r="AY4" s="78" t="s">
        <v>46</v>
      </c>
      <c r="AZ4" s="78" t="s">
        <v>46</v>
      </c>
      <c r="BA4" s="78" t="s">
        <v>46</v>
      </c>
      <c r="BB4" s="78" t="s">
        <v>44</v>
      </c>
      <c r="BC4" s="89" t="s">
        <v>46</v>
      </c>
    </row>
    <row r="5" spans="1:55" ht="13.5" customHeight="1" thickTop="1" x14ac:dyDescent="0.15">
      <c r="A5" s="106">
        <f>A4+1</f>
        <v>4</v>
      </c>
      <c r="B5" s="134" t="s">
        <v>11</v>
      </c>
      <c r="C5" s="72" t="s">
        <v>14</v>
      </c>
      <c r="D5" s="73">
        <v>0.38194444444444442</v>
      </c>
      <c r="E5" s="73">
        <v>0.35416666666666669</v>
      </c>
      <c r="F5" s="73">
        <v>0.3611111111111111</v>
      </c>
      <c r="G5" s="73">
        <v>0.36458333333333331</v>
      </c>
      <c r="H5" s="73">
        <v>0.36805555555555558</v>
      </c>
      <c r="I5" s="73">
        <v>0.3576388888888889</v>
      </c>
      <c r="J5" s="73">
        <v>0.35416666666666669</v>
      </c>
      <c r="K5" s="73">
        <v>0.3611111111111111</v>
      </c>
      <c r="L5" s="73">
        <v>0.33333333333333331</v>
      </c>
      <c r="M5" s="73">
        <v>0.33680555555555558</v>
      </c>
      <c r="N5" s="73">
        <v>0.33333333333333331</v>
      </c>
      <c r="O5" s="73">
        <v>0.33333333333333331</v>
      </c>
      <c r="P5" s="73">
        <v>0.32847222222222222</v>
      </c>
      <c r="Q5" s="73">
        <v>0.34027777777777773</v>
      </c>
      <c r="R5" s="73">
        <v>0.33819444444444446</v>
      </c>
      <c r="S5" s="73">
        <v>0.3263888888888889</v>
      </c>
      <c r="T5" s="73">
        <v>0.3263888888888889</v>
      </c>
      <c r="U5" s="73">
        <v>0.32291666666666669</v>
      </c>
      <c r="V5" s="73">
        <v>0.33680555555555558</v>
      </c>
      <c r="W5" s="73">
        <v>0.3298611111111111</v>
      </c>
      <c r="X5" s="73">
        <v>0.35902777777777778</v>
      </c>
      <c r="Y5" s="73">
        <v>0.34722222222222227</v>
      </c>
      <c r="Z5" s="73">
        <v>0.34722222222222227</v>
      </c>
      <c r="AA5" s="73">
        <v>0.33333333333333331</v>
      </c>
      <c r="AB5" s="73">
        <v>0.36805555555555558</v>
      </c>
      <c r="AC5" s="73">
        <v>0.3611111111111111</v>
      </c>
      <c r="AD5" s="73">
        <v>0.3298611111111111</v>
      </c>
      <c r="AE5" s="73">
        <v>0.32847222222222222</v>
      </c>
      <c r="AF5" s="73">
        <v>0.36458333333333331</v>
      </c>
      <c r="AG5" s="73">
        <v>0.35416666666666669</v>
      </c>
      <c r="AH5" s="73">
        <v>0.36805555555555558</v>
      </c>
      <c r="AI5" s="73">
        <v>0.33333333333333331</v>
      </c>
      <c r="AJ5" s="73">
        <v>0.33333333333333331</v>
      </c>
      <c r="AK5" s="73">
        <v>0.33333333333333331</v>
      </c>
      <c r="AL5" s="73">
        <v>0.33333333333333331</v>
      </c>
      <c r="AM5" s="73">
        <v>0.33333333333333331</v>
      </c>
      <c r="AN5" s="73">
        <v>0.33333333333333331</v>
      </c>
      <c r="AO5" s="73">
        <v>0.33333333333333331</v>
      </c>
      <c r="AP5" s="73">
        <v>0.33333333333333331</v>
      </c>
      <c r="AQ5" s="73">
        <v>0.33333333333333331</v>
      </c>
      <c r="AR5" s="73">
        <v>0.33333333333333331</v>
      </c>
      <c r="AS5" s="73">
        <v>0.33333333333333331</v>
      </c>
      <c r="AT5" s="73">
        <v>0.33333333333333331</v>
      </c>
      <c r="AU5" s="73">
        <v>0.33333333333333331</v>
      </c>
      <c r="AV5" s="73">
        <v>0.35416666666666669</v>
      </c>
      <c r="AW5" s="73">
        <v>0.33333333333333331</v>
      </c>
      <c r="AX5" s="73">
        <v>0.33333333333333331</v>
      </c>
      <c r="AY5" s="73">
        <v>0.35069444444444442</v>
      </c>
      <c r="AZ5" s="73">
        <v>0.34027777777777773</v>
      </c>
      <c r="BA5" s="73">
        <v>0.35416666666666669</v>
      </c>
      <c r="BB5" s="73">
        <v>0.35416666666666669</v>
      </c>
      <c r="BC5" s="82">
        <v>0.3611111111111111</v>
      </c>
    </row>
    <row r="6" spans="1:55" s="103" customFormat="1" ht="13.5" customHeight="1" x14ac:dyDescent="0.15">
      <c r="A6" s="106">
        <f t="shared" si="0"/>
        <v>5</v>
      </c>
      <c r="B6" s="124"/>
      <c r="C6" s="102" t="s">
        <v>19</v>
      </c>
      <c r="D6" s="102">
        <v>194.17</v>
      </c>
      <c r="E6" s="102">
        <v>193.91</v>
      </c>
      <c r="F6" s="102">
        <v>193.98</v>
      </c>
      <c r="G6" s="102">
        <v>191.89</v>
      </c>
      <c r="H6" s="102">
        <v>190.6</v>
      </c>
      <c r="I6" s="102">
        <v>191.38</v>
      </c>
      <c r="J6" s="102">
        <v>190.21</v>
      </c>
      <c r="K6" s="102">
        <v>187.48</v>
      </c>
      <c r="L6" s="102">
        <v>184.29</v>
      </c>
      <c r="M6" s="102">
        <v>178.76</v>
      </c>
      <c r="N6" s="102">
        <v>174.98</v>
      </c>
      <c r="O6" s="102">
        <v>193.38</v>
      </c>
      <c r="P6" s="102">
        <v>191.65</v>
      </c>
      <c r="Q6" s="102">
        <v>189.37</v>
      </c>
      <c r="R6" s="102">
        <v>189.22</v>
      </c>
      <c r="S6" s="102">
        <v>189.62</v>
      </c>
      <c r="T6" s="102">
        <v>189.25</v>
      </c>
      <c r="U6" s="102">
        <v>188.61</v>
      </c>
      <c r="V6" s="102">
        <v>187.97</v>
      </c>
      <c r="W6" s="102">
        <v>187.81</v>
      </c>
      <c r="X6" s="102">
        <v>188.8</v>
      </c>
      <c r="Y6" s="102">
        <v>187.14</v>
      </c>
      <c r="Z6" s="102">
        <v>189.04</v>
      </c>
      <c r="AA6" s="102">
        <v>188.21</v>
      </c>
      <c r="AB6" s="102">
        <v>190.07</v>
      </c>
      <c r="AC6" s="102">
        <v>189.1</v>
      </c>
      <c r="AD6" s="102">
        <v>188.75</v>
      </c>
      <c r="AE6" s="102">
        <v>186.82</v>
      </c>
      <c r="AF6" s="102">
        <v>186.04</v>
      </c>
      <c r="AG6" s="102">
        <v>185.74</v>
      </c>
      <c r="AH6" s="102">
        <v>185.43</v>
      </c>
      <c r="AI6" s="102">
        <v>185.34</v>
      </c>
      <c r="AJ6" s="102">
        <v>185.12</v>
      </c>
      <c r="AK6" s="102">
        <v>186.88</v>
      </c>
      <c r="AL6" s="102">
        <v>185.53</v>
      </c>
      <c r="AM6" s="102">
        <v>184.44</v>
      </c>
      <c r="AN6" s="102">
        <v>184.17</v>
      </c>
      <c r="AO6" s="102">
        <v>185.22</v>
      </c>
      <c r="AP6" s="102">
        <v>186.6</v>
      </c>
      <c r="AQ6" s="102">
        <v>186.46</v>
      </c>
      <c r="AR6" s="102">
        <v>186.39</v>
      </c>
      <c r="AS6" s="102">
        <v>186.54</v>
      </c>
      <c r="AT6" s="102">
        <v>186.43</v>
      </c>
      <c r="AU6" s="102">
        <v>186.62</v>
      </c>
      <c r="AV6" s="102">
        <v>188.36</v>
      </c>
      <c r="AW6" s="102">
        <v>191.98</v>
      </c>
      <c r="AX6" s="102">
        <v>193.47</v>
      </c>
      <c r="AY6" s="102">
        <v>193.18</v>
      </c>
      <c r="AZ6" s="102">
        <v>191.2</v>
      </c>
      <c r="BA6" s="102">
        <v>191.35</v>
      </c>
      <c r="BB6" s="102">
        <v>191.26</v>
      </c>
      <c r="BC6" s="104">
        <v>192.84</v>
      </c>
    </row>
    <row r="7" spans="1:55" s="109" customFormat="1" ht="13.5" customHeight="1" x14ac:dyDescent="0.15">
      <c r="A7" s="106">
        <f t="shared" si="0"/>
        <v>6</v>
      </c>
      <c r="B7" s="124"/>
      <c r="C7" s="107" t="s">
        <v>15</v>
      </c>
      <c r="D7" s="107">
        <v>59.1</v>
      </c>
      <c r="E7" s="107">
        <v>24.7</v>
      </c>
      <c r="F7" s="107">
        <v>24.6</v>
      </c>
      <c r="G7" s="107">
        <v>29.6</v>
      </c>
      <c r="H7" s="107">
        <v>11.7</v>
      </c>
      <c r="I7" s="107">
        <v>14.7</v>
      </c>
      <c r="J7" s="107">
        <v>6</v>
      </c>
      <c r="K7" s="107">
        <v>3</v>
      </c>
      <c r="L7" s="107">
        <v>3</v>
      </c>
      <c r="M7" s="107">
        <v>5.7</v>
      </c>
      <c r="N7" s="107">
        <v>-6</v>
      </c>
      <c r="O7" s="107">
        <v>50.4</v>
      </c>
      <c r="P7" s="107">
        <v>29.9</v>
      </c>
      <c r="Q7" s="107">
        <v>40</v>
      </c>
      <c r="R7" s="107">
        <v>21.6</v>
      </c>
      <c r="S7" s="107">
        <v>25.7</v>
      </c>
      <c r="T7" s="107">
        <v>31.4</v>
      </c>
      <c r="U7" s="107">
        <v>25.7</v>
      </c>
      <c r="V7" s="107">
        <v>26.6</v>
      </c>
      <c r="W7" s="107">
        <v>23.5</v>
      </c>
      <c r="X7" s="107">
        <v>25.7</v>
      </c>
      <c r="Y7" s="107">
        <v>19.600000000000001</v>
      </c>
      <c r="Z7" s="107">
        <v>31.8</v>
      </c>
      <c r="AA7" s="107">
        <v>25.5</v>
      </c>
      <c r="AB7" s="107">
        <v>306.5</v>
      </c>
      <c r="AC7" s="107">
        <v>30.3</v>
      </c>
      <c r="AD7" s="107">
        <v>29.3</v>
      </c>
      <c r="AE7" s="107">
        <v>13.6</v>
      </c>
      <c r="AF7" s="107">
        <v>10.199999999999999</v>
      </c>
      <c r="AG7" s="107">
        <v>19.2</v>
      </c>
      <c r="AH7" s="107">
        <v>15</v>
      </c>
      <c r="AI7" s="107">
        <v>9.4</v>
      </c>
      <c r="AJ7" s="107">
        <v>7</v>
      </c>
      <c r="AK7" s="107">
        <v>18.3</v>
      </c>
      <c r="AL7" s="107">
        <v>25.9</v>
      </c>
      <c r="AM7" s="107">
        <v>10.9</v>
      </c>
      <c r="AN7" s="107">
        <v>3.5</v>
      </c>
      <c r="AO7" s="107">
        <v>10.9</v>
      </c>
      <c r="AP7" s="107">
        <v>15.1</v>
      </c>
      <c r="AQ7" s="107">
        <v>7.5</v>
      </c>
      <c r="AR7" s="107">
        <v>11.3</v>
      </c>
      <c r="AS7" s="107">
        <v>11.3</v>
      </c>
      <c r="AT7" s="107">
        <v>7.5</v>
      </c>
      <c r="AU7" s="107">
        <v>7.5</v>
      </c>
      <c r="AV7" s="107">
        <v>12</v>
      </c>
      <c r="AW7" s="107">
        <v>9</v>
      </c>
      <c r="AX7" s="107">
        <v>35.4</v>
      </c>
      <c r="AY7" s="107">
        <v>19.899999999999999</v>
      </c>
      <c r="AZ7" s="107">
        <v>11.4</v>
      </c>
      <c r="BA7" s="107">
        <v>13.4</v>
      </c>
      <c r="BB7" s="107">
        <v>14.8</v>
      </c>
      <c r="BC7" s="108">
        <v>18.2</v>
      </c>
    </row>
    <row r="8" spans="1:55" s="109" customFormat="1" ht="13.5" customHeight="1" x14ac:dyDescent="0.15">
      <c r="A8" s="106">
        <f t="shared" si="0"/>
        <v>7</v>
      </c>
      <c r="B8" s="124"/>
      <c r="C8" s="107" t="s">
        <v>16</v>
      </c>
      <c r="D8" s="107">
        <v>30.3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40.1</v>
      </c>
      <c r="P8" s="107">
        <v>13.3</v>
      </c>
      <c r="Q8" s="107">
        <v>18.5</v>
      </c>
      <c r="R8" s="107">
        <v>0</v>
      </c>
      <c r="S8" s="107">
        <v>12</v>
      </c>
      <c r="T8" s="107">
        <v>13.8</v>
      </c>
      <c r="U8" s="107">
        <v>0</v>
      </c>
      <c r="V8" s="107">
        <v>0</v>
      </c>
      <c r="W8" s="107">
        <v>0</v>
      </c>
      <c r="X8" s="107">
        <v>0</v>
      </c>
      <c r="Y8" s="107">
        <v>0</v>
      </c>
      <c r="Z8" s="107">
        <v>10</v>
      </c>
      <c r="AA8" s="107">
        <v>0</v>
      </c>
      <c r="AB8" s="107">
        <v>334.8</v>
      </c>
      <c r="AC8" s="107">
        <v>4.7</v>
      </c>
      <c r="AD8" s="107">
        <v>0</v>
      </c>
      <c r="AE8" s="107">
        <v>0</v>
      </c>
      <c r="AF8" s="107">
        <v>0</v>
      </c>
      <c r="AG8" s="107">
        <v>0</v>
      </c>
      <c r="AH8" s="107">
        <v>0</v>
      </c>
      <c r="AI8" s="107">
        <v>0</v>
      </c>
      <c r="AJ8" s="107">
        <v>0</v>
      </c>
      <c r="AK8" s="107">
        <v>0</v>
      </c>
      <c r="AL8" s="107">
        <v>0</v>
      </c>
      <c r="AM8" s="107">
        <v>0</v>
      </c>
      <c r="AN8" s="107">
        <v>0</v>
      </c>
      <c r="AO8" s="107">
        <v>0</v>
      </c>
      <c r="AP8" s="107">
        <v>0</v>
      </c>
      <c r="AQ8" s="107">
        <v>0</v>
      </c>
      <c r="AR8" s="107">
        <v>0</v>
      </c>
      <c r="AS8" s="107">
        <v>0</v>
      </c>
      <c r="AT8" s="107">
        <v>0</v>
      </c>
      <c r="AU8" s="107">
        <v>0</v>
      </c>
      <c r="AV8" s="107">
        <v>0</v>
      </c>
      <c r="AW8" s="107">
        <v>0</v>
      </c>
      <c r="AX8" s="107">
        <v>0</v>
      </c>
      <c r="AY8" s="107">
        <v>0</v>
      </c>
      <c r="AZ8" s="107">
        <v>0</v>
      </c>
      <c r="BA8" s="107">
        <v>0</v>
      </c>
      <c r="BB8" s="107">
        <v>0</v>
      </c>
      <c r="BC8" s="108">
        <v>0</v>
      </c>
    </row>
    <row r="9" spans="1:55" s="109" customFormat="1" ht="13.5" customHeight="1" thickBot="1" x14ac:dyDescent="0.2">
      <c r="A9" s="106">
        <f t="shared" si="0"/>
        <v>8</v>
      </c>
      <c r="B9" s="124"/>
      <c r="C9" s="110" t="s">
        <v>17</v>
      </c>
      <c r="D9" s="110">
        <v>28.9</v>
      </c>
      <c r="E9" s="110">
        <v>28.8</v>
      </c>
      <c r="F9" s="110">
        <v>28.5</v>
      </c>
      <c r="G9" s="110">
        <v>29.6</v>
      </c>
      <c r="H9" s="110">
        <v>28.9</v>
      </c>
      <c r="I9" s="110">
        <v>28.8</v>
      </c>
      <c r="J9" s="110">
        <v>28.7</v>
      </c>
      <c r="K9" s="110">
        <v>0</v>
      </c>
      <c r="L9" s="110">
        <v>0</v>
      </c>
      <c r="M9" s="110">
        <v>12.7</v>
      </c>
      <c r="N9" s="110">
        <v>0</v>
      </c>
      <c r="O9" s="110">
        <v>29.2</v>
      </c>
      <c r="P9" s="110">
        <v>29.7</v>
      </c>
      <c r="Q9" s="110">
        <v>29.5</v>
      </c>
      <c r="R9" s="110">
        <v>29.7</v>
      </c>
      <c r="S9" s="110">
        <v>29.6</v>
      </c>
      <c r="T9" s="110">
        <v>29.7</v>
      </c>
      <c r="U9" s="110">
        <v>29.8</v>
      </c>
      <c r="V9" s="110">
        <v>29.5</v>
      </c>
      <c r="W9" s="110">
        <v>28.3</v>
      </c>
      <c r="X9" s="110">
        <v>29.8</v>
      </c>
      <c r="Y9" s="110">
        <v>28.6</v>
      </c>
      <c r="Z9" s="110">
        <v>29.8</v>
      </c>
      <c r="AA9" s="110">
        <v>29.6</v>
      </c>
      <c r="AB9" s="110">
        <v>29.6</v>
      </c>
      <c r="AC9" s="110">
        <v>29.7</v>
      </c>
      <c r="AD9" s="110">
        <v>13.4</v>
      </c>
      <c r="AE9" s="110">
        <v>28.7</v>
      </c>
      <c r="AF9" s="110">
        <v>28.7</v>
      </c>
      <c r="AG9" s="110">
        <v>29.2</v>
      </c>
      <c r="AH9" s="110">
        <v>28.8</v>
      </c>
      <c r="AI9" s="110">
        <v>0</v>
      </c>
      <c r="AJ9" s="110">
        <v>0</v>
      </c>
      <c r="AK9" s="110">
        <v>29.2</v>
      </c>
      <c r="AL9" s="110">
        <v>29.5</v>
      </c>
      <c r="AM9" s="110">
        <v>28.5</v>
      </c>
      <c r="AN9" s="110">
        <v>0</v>
      </c>
      <c r="AO9" s="110">
        <v>0</v>
      </c>
      <c r="AP9" s="110">
        <v>0</v>
      </c>
      <c r="AQ9" s="110">
        <v>0</v>
      </c>
      <c r="AR9" s="110">
        <v>0</v>
      </c>
      <c r="AS9" s="110">
        <v>0</v>
      </c>
      <c r="AT9" s="110">
        <v>0</v>
      </c>
      <c r="AU9" s="110">
        <v>0</v>
      </c>
      <c r="AV9" s="110">
        <v>0</v>
      </c>
      <c r="AW9" s="110">
        <v>0</v>
      </c>
      <c r="AX9" s="110">
        <v>0</v>
      </c>
      <c r="AY9" s="110">
        <v>28.9</v>
      </c>
      <c r="AZ9" s="110">
        <v>28.7</v>
      </c>
      <c r="BA9" s="110">
        <v>28.7</v>
      </c>
      <c r="BB9" s="110">
        <v>28.8</v>
      </c>
      <c r="BC9" s="111">
        <v>13.4</v>
      </c>
    </row>
    <row r="10" spans="1:55" ht="13.5" customHeight="1" thickTop="1" x14ac:dyDescent="0.15">
      <c r="A10" s="106">
        <f t="shared" si="0"/>
        <v>9</v>
      </c>
      <c r="B10" s="124" t="s">
        <v>12</v>
      </c>
      <c r="C10" s="84" t="s">
        <v>14</v>
      </c>
      <c r="D10" s="81">
        <v>0.38194444444444442</v>
      </c>
      <c r="E10" s="81">
        <v>0.35416666666666669</v>
      </c>
      <c r="F10" s="81">
        <v>0.3611111111111111</v>
      </c>
      <c r="G10" s="81">
        <v>0.36458333333333331</v>
      </c>
      <c r="H10" s="81">
        <v>0.36805555555555558</v>
      </c>
      <c r="I10" s="81">
        <v>0.3576388888888889</v>
      </c>
      <c r="J10" s="81">
        <v>0.35416666666666669</v>
      </c>
      <c r="K10" s="81">
        <v>0.3611111111111111</v>
      </c>
      <c r="L10" s="81">
        <v>0.33333333333333331</v>
      </c>
      <c r="M10" s="81">
        <v>0.33680555555555558</v>
      </c>
      <c r="N10" s="81">
        <v>0.33333333333333331</v>
      </c>
      <c r="O10" s="73">
        <v>0.33333333333333331</v>
      </c>
      <c r="P10" s="73">
        <v>0.32847222222222222</v>
      </c>
      <c r="Q10" s="73">
        <v>0.34027777777777773</v>
      </c>
      <c r="R10" s="74">
        <v>0.33819444444444446</v>
      </c>
      <c r="S10" s="73">
        <v>0.3263888888888889</v>
      </c>
      <c r="T10" s="73">
        <v>0.3263888888888889</v>
      </c>
      <c r="U10" s="73">
        <v>0.32291666666666669</v>
      </c>
      <c r="V10" s="73">
        <v>0.33680555555555558</v>
      </c>
      <c r="W10" s="74">
        <v>0.3298611111111111</v>
      </c>
      <c r="X10" s="74">
        <v>0.35902777777777778</v>
      </c>
      <c r="Y10" s="74">
        <v>0.34722222222222227</v>
      </c>
      <c r="Z10" s="74">
        <v>0.34722222222222227</v>
      </c>
      <c r="AA10" s="74">
        <v>0.33333333333333331</v>
      </c>
      <c r="AB10" s="74">
        <v>0.36805555555555558</v>
      </c>
      <c r="AC10" s="74">
        <v>0.3611111111111111</v>
      </c>
      <c r="AD10" s="74">
        <v>0.3298611111111111</v>
      </c>
      <c r="AE10" s="81">
        <v>0.32847222222222222</v>
      </c>
      <c r="AF10" s="81">
        <v>0.36458333333333331</v>
      </c>
      <c r="AG10" s="81">
        <v>0.35416666666666669</v>
      </c>
      <c r="AH10" s="81">
        <v>0.36805555555555558</v>
      </c>
      <c r="AI10" s="81">
        <v>0.33333333333333331</v>
      </c>
      <c r="AJ10" s="74">
        <v>0.33333333333333331</v>
      </c>
      <c r="AK10" s="74">
        <v>0.33333333333333331</v>
      </c>
      <c r="AL10" s="74">
        <v>0.33333333333333331</v>
      </c>
      <c r="AM10" s="74">
        <v>0.33333333333333331</v>
      </c>
      <c r="AN10" s="74">
        <v>0.33333333333333331</v>
      </c>
      <c r="AO10" s="74">
        <v>0.33333333333333331</v>
      </c>
      <c r="AP10" s="74">
        <v>0.33333333333333331</v>
      </c>
      <c r="AQ10" s="74">
        <v>0.33333333333333331</v>
      </c>
      <c r="AR10" s="74">
        <v>0.33333333333333331</v>
      </c>
      <c r="AS10" s="74">
        <v>0.33333333333333331</v>
      </c>
      <c r="AT10" s="74">
        <v>0.33333333333333331</v>
      </c>
      <c r="AU10" s="74">
        <v>0.33333333333333331</v>
      </c>
      <c r="AV10" s="74">
        <v>0.35416666666666669</v>
      </c>
      <c r="AW10" s="74">
        <v>0.33333333333333331</v>
      </c>
      <c r="AX10" s="74">
        <v>0.33333333333333331</v>
      </c>
      <c r="AY10" s="74">
        <v>0.35069444444444442</v>
      </c>
      <c r="AZ10" s="74">
        <v>0.34027777777777773</v>
      </c>
      <c r="BA10" s="74">
        <v>0.35416666666666669</v>
      </c>
      <c r="BB10" s="74">
        <v>0.35416666666666669</v>
      </c>
      <c r="BC10" s="90">
        <v>0.3611111111111111</v>
      </c>
    </row>
    <row r="11" spans="1:55" s="103" customFormat="1" ht="13.5" customHeight="1" x14ac:dyDescent="0.15">
      <c r="A11" s="106">
        <f t="shared" si="0"/>
        <v>10</v>
      </c>
      <c r="B11" s="124"/>
      <c r="C11" s="102" t="s">
        <v>19</v>
      </c>
      <c r="D11" s="102">
        <v>98.1</v>
      </c>
      <c r="E11" s="102">
        <v>97.29</v>
      </c>
      <c r="F11" s="102">
        <v>97.69</v>
      </c>
      <c r="G11" s="102">
        <v>97.34</v>
      </c>
      <c r="H11" s="102">
        <v>97.5</v>
      </c>
      <c r="I11" s="102">
        <v>97.56</v>
      </c>
      <c r="J11" s="102">
        <v>97.55</v>
      </c>
      <c r="K11" s="102">
        <v>97.62</v>
      </c>
      <c r="L11" s="102">
        <v>97.53</v>
      </c>
      <c r="M11" s="102">
        <v>97.57</v>
      </c>
      <c r="N11" s="102">
        <v>97.52</v>
      </c>
      <c r="O11" s="102">
        <v>97.89</v>
      </c>
      <c r="P11" s="102">
        <v>97.93</v>
      </c>
      <c r="Q11" s="102">
        <v>97.99</v>
      </c>
      <c r="R11" s="102">
        <v>97.29</v>
      </c>
      <c r="S11" s="102">
        <v>98.06</v>
      </c>
      <c r="T11" s="102">
        <v>97.75</v>
      </c>
      <c r="U11" s="102">
        <v>97.57</v>
      </c>
      <c r="V11" s="102">
        <v>97.57</v>
      </c>
      <c r="W11" s="102">
        <v>97.57</v>
      </c>
      <c r="X11" s="102">
        <v>97.41</v>
      </c>
      <c r="Y11" s="102">
        <v>97.61</v>
      </c>
      <c r="Z11" s="102">
        <v>98.27</v>
      </c>
      <c r="AA11" s="102">
        <v>97.49</v>
      </c>
      <c r="AB11" s="102">
        <v>97.5</v>
      </c>
      <c r="AC11" s="102">
        <v>98.12</v>
      </c>
      <c r="AD11" s="102">
        <v>97.52</v>
      </c>
      <c r="AE11" s="102">
        <v>97.44</v>
      </c>
      <c r="AF11" s="102">
        <v>97.62</v>
      </c>
      <c r="AG11" s="102">
        <v>97.48</v>
      </c>
      <c r="AH11" s="102">
        <v>97.38</v>
      </c>
      <c r="AI11" s="102">
        <v>97.27</v>
      </c>
      <c r="AJ11" s="102">
        <v>97.45</v>
      </c>
      <c r="AK11" s="102">
        <v>97.81</v>
      </c>
      <c r="AL11" s="102">
        <v>97.37</v>
      </c>
      <c r="AM11" s="102">
        <v>97.34</v>
      </c>
      <c r="AN11" s="102">
        <v>97.33</v>
      </c>
      <c r="AO11" s="102">
        <v>97.36</v>
      </c>
      <c r="AP11" s="102">
        <v>97.39</v>
      </c>
      <c r="AQ11" s="102">
        <v>97.3</v>
      </c>
      <c r="AR11" s="102">
        <v>97.12</v>
      </c>
      <c r="AS11" s="102">
        <v>89.82</v>
      </c>
      <c r="AT11" s="102">
        <v>89.8</v>
      </c>
      <c r="AU11" s="102">
        <v>89</v>
      </c>
      <c r="AV11" s="102">
        <v>89.07</v>
      </c>
      <c r="AW11" s="102">
        <v>89.04</v>
      </c>
      <c r="AX11" s="102">
        <v>90</v>
      </c>
      <c r="AY11" s="102">
        <v>89.96</v>
      </c>
      <c r="AZ11" s="102">
        <v>89.1</v>
      </c>
      <c r="BA11" s="102">
        <v>92.17</v>
      </c>
      <c r="BB11" s="102">
        <v>97.17</v>
      </c>
      <c r="BC11" s="104">
        <v>97.66</v>
      </c>
    </row>
    <row r="12" spans="1:55" s="109" customFormat="1" ht="13.5" customHeight="1" x14ac:dyDescent="0.15">
      <c r="A12" s="106">
        <f t="shared" si="0"/>
        <v>11</v>
      </c>
      <c r="B12" s="124"/>
      <c r="C12" s="107" t="s">
        <v>15</v>
      </c>
      <c r="D12" s="107">
        <v>86.9</v>
      </c>
      <c r="E12" s="107">
        <v>31.7</v>
      </c>
      <c r="F12" s="107">
        <v>31.1</v>
      </c>
      <c r="G12" s="107">
        <v>35.299999999999997</v>
      </c>
      <c r="H12" s="107">
        <v>21.5</v>
      </c>
      <c r="I12" s="107">
        <v>13.5</v>
      </c>
      <c r="J12" s="107">
        <v>7.3</v>
      </c>
      <c r="K12" s="107">
        <v>0</v>
      </c>
      <c r="L12" s="107">
        <v>0</v>
      </c>
      <c r="M12" s="107">
        <v>14.7</v>
      </c>
      <c r="N12" s="107">
        <v>12.8</v>
      </c>
      <c r="O12" s="107">
        <v>91.3</v>
      </c>
      <c r="P12" s="107">
        <v>86</v>
      </c>
      <c r="Q12" s="107">
        <v>63.1</v>
      </c>
      <c r="R12" s="107">
        <v>32.200000000000003</v>
      </c>
      <c r="S12" s="107">
        <v>80.3</v>
      </c>
      <c r="T12" s="107">
        <v>53</v>
      </c>
      <c r="U12" s="107">
        <v>32.200000000000003</v>
      </c>
      <c r="V12" s="107">
        <v>31.8</v>
      </c>
      <c r="W12" s="107">
        <v>24.2</v>
      </c>
      <c r="X12" s="107">
        <v>32.700000000000003</v>
      </c>
      <c r="Y12" s="107">
        <v>3.2</v>
      </c>
      <c r="Z12" s="107">
        <v>72.400000000000006</v>
      </c>
      <c r="AA12" s="107">
        <v>34</v>
      </c>
      <c r="AB12" s="107">
        <v>502.5</v>
      </c>
      <c r="AC12" s="107">
        <v>45</v>
      </c>
      <c r="AD12" s="107">
        <v>19.399999999999999</v>
      </c>
      <c r="AE12" s="107">
        <v>0</v>
      </c>
      <c r="AF12" s="107">
        <v>16.100000000000001</v>
      </c>
      <c r="AG12" s="107">
        <v>30.5</v>
      </c>
      <c r="AH12" s="107">
        <v>24.6</v>
      </c>
      <c r="AI12" s="107">
        <v>0</v>
      </c>
      <c r="AJ12" s="107">
        <v>0</v>
      </c>
      <c r="AK12" s="107">
        <v>33.1</v>
      </c>
      <c r="AL12" s="107">
        <v>33.299999999999997</v>
      </c>
      <c r="AM12" s="107">
        <v>32.5</v>
      </c>
      <c r="AN12" s="107">
        <v>0</v>
      </c>
      <c r="AO12" s="107">
        <v>0.8</v>
      </c>
      <c r="AP12" s="107">
        <v>0.8</v>
      </c>
      <c r="AQ12" s="107">
        <v>0</v>
      </c>
      <c r="AR12" s="107">
        <v>0</v>
      </c>
      <c r="AS12" s="107">
        <v>2.7</v>
      </c>
      <c r="AT12" s="107">
        <v>2.1</v>
      </c>
      <c r="AU12" s="107">
        <v>1.7</v>
      </c>
      <c r="AV12" s="107">
        <v>0</v>
      </c>
      <c r="AW12" s="107">
        <v>0</v>
      </c>
      <c r="AX12" s="107">
        <v>0</v>
      </c>
      <c r="AY12" s="107">
        <v>0</v>
      </c>
      <c r="AZ12" s="107">
        <v>0</v>
      </c>
      <c r="BA12" s="107">
        <v>6.2</v>
      </c>
      <c r="BB12" s="107">
        <v>13.9</v>
      </c>
      <c r="BC12" s="108">
        <v>30.1</v>
      </c>
    </row>
    <row r="13" spans="1:55" s="109" customFormat="1" ht="13.5" customHeight="1" x14ac:dyDescent="0.15">
      <c r="A13" s="106">
        <f t="shared" si="0"/>
        <v>12</v>
      </c>
      <c r="B13" s="124"/>
      <c r="C13" s="107" t="s">
        <v>16</v>
      </c>
      <c r="D13" s="107">
        <v>49.3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55.7</v>
      </c>
      <c r="P13" s="107">
        <v>49.9</v>
      </c>
      <c r="Q13" s="107">
        <v>26.7</v>
      </c>
      <c r="R13" s="107">
        <v>0</v>
      </c>
      <c r="S13" s="107">
        <v>44.4</v>
      </c>
      <c r="T13" s="107">
        <v>16.3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35.700000000000003</v>
      </c>
      <c r="AA13" s="107">
        <v>0</v>
      </c>
      <c r="AB13" s="107">
        <v>444.1</v>
      </c>
      <c r="AC13" s="107">
        <v>8.6999999999999993</v>
      </c>
      <c r="AD13" s="107">
        <v>0</v>
      </c>
      <c r="AE13" s="107">
        <v>0</v>
      </c>
      <c r="AF13" s="107">
        <v>0</v>
      </c>
      <c r="AG13" s="107">
        <v>0</v>
      </c>
      <c r="AH13" s="107">
        <v>0</v>
      </c>
      <c r="AI13" s="107">
        <v>0</v>
      </c>
      <c r="AJ13" s="107">
        <v>0</v>
      </c>
      <c r="AK13" s="107">
        <v>0</v>
      </c>
      <c r="AL13" s="107">
        <v>0</v>
      </c>
      <c r="AM13" s="107">
        <v>0</v>
      </c>
      <c r="AN13" s="107">
        <v>0</v>
      </c>
      <c r="AO13" s="107">
        <v>0</v>
      </c>
      <c r="AP13" s="107">
        <v>0</v>
      </c>
      <c r="AQ13" s="107">
        <v>0</v>
      </c>
      <c r="AR13" s="107">
        <v>0</v>
      </c>
      <c r="AS13" s="107">
        <v>2.7</v>
      </c>
      <c r="AT13" s="107">
        <v>2.1</v>
      </c>
      <c r="AU13" s="107">
        <v>2</v>
      </c>
      <c r="AV13" s="107">
        <v>0</v>
      </c>
      <c r="AW13" s="107">
        <v>0</v>
      </c>
      <c r="AX13" s="107">
        <v>0</v>
      </c>
      <c r="AY13" s="107">
        <v>0</v>
      </c>
      <c r="AZ13" s="107">
        <v>0</v>
      </c>
      <c r="BA13" s="107">
        <v>37.700000000000003</v>
      </c>
      <c r="BB13" s="107">
        <v>0</v>
      </c>
      <c r="BC13" s="108">
        <v>0</v>
      </c>
    </row>
    <row r="14" spans="1:55" s="109" customFormat="1" ht="13.5" customHeight="1" thickBot="1" x14ac:dyDescent="0.2">
      <c r="A14" s="106">
        <f t="shared" si="0"/>
        <v>13</v>
      </c>
      <c r="B14" s="124"/>
      <c r="C14" s="110" t="s">
        <v>17</v>
      </c>
      <c r="D14" s="110">
        <v>36.700000000000003</v>
      </c>
      <c r="E14" s="110">
        <v>31.8</v>
      </c>
      <c r="F14" s="110">
        <v>31.3</v>
      </c>
      <c r="G14" s="110">
        <v>35.299999999999997</v>
      </c>
      <c r="H14" s="110">
        <v>31.3</v>
      </c>
      <c r="I14" s="110">
        <v>30.6</v>
      </c>
      <c r="J14" s="110">
        <v>28.4</v>
      </c>
      <c r="K14" s="110">
        <v>0</v>
      </c>
      <c r="L14" s="110">
        <v>0</v>
      </c>
      <c r="M14" s="110">
        <v>14.7</v>
      </c>
      <c r="N14" s="110">
        <v>12.9</v>
      </c>
      <c r="O14" s="110">
        <v>36.6</v>
      </c>
      <c r="P14" s="110">
        <v>36.700000000000003</v>
      </c>
      <c r="Q14" s="110">
        <v>36.700000000000003</v>
      </c>
      <c r="R14" s="110">
        <v>32.9</v>
      </c>
      <c r="S14" s="110">
        <v>36.6</v>
      </c>
      <c r="T14" s="110">
        <v>36.700000000000003</v>
      </c>
      <c r="U14" s="110">
        <v>32.200000000000003</v>
      </c>
      <c r="V14" s="110">
        <v>31.8</v>
      </c>
      <c r="W14" s="110">
        <v>30.6</v>
      </c>
      <c r="X14" s="110">
        <v>32.9</v>
      </c>
      <c r="Y14" s="110">
        <v>14</v>
      </c>
      <c r="Z14" s="110">
        <v>36.9</v>
      </c>
      <c r="AA14" s="110">
        <v>34</v>
      </c>
      <c r="AB14" s="110">
        <v>36.799999999999997</v>
      </c>
      <c r="AC14" s="110">
        <v>36.299999999999997</v>
      </c>
      <c r="AD14" s="110">
        <v>20.5</v>
      </c>
      <c r="AE14" s="110">
        <v>0</v>
      </c>
      <c r="AF14" s="110">
        <v>31</v>
      </c>
      <c r="AG14" s="110">
        <v>30.6</v>
      </c>
      <c r="AH14" s="110">
        <v>33.200000000000003</v>
      </c>
      <c r="AI14" s="110">
        <v>0</v>
      </c>
      <c r="AJ14" s="110">
        <v>0</v>
      </c>
      <c r="AK14" s="110">
        <v>33.200000000000003</v>
      </c>
      <c r="AL14" s="110">
        <v>34.1</v>
      </c>
      <c r="AM14" s="110">
        <v>31.7</v>
      </c>
      <c r="AN14" s="110">
        <v>0</v>
      </c>
      <c r="AO14" s="110">
        <v>0</v>
      </c>
      <c r="AP14" s="110">
        <v>0</v>
      </c>
      <c r="AQ14" s="110">
        <v>0</v>
      </c>
      <c r="AR14" s="110">
        <v>0</v>
      </c>
      <c r="AS14" s="110">
        <v>0</v>
      </c>
      <c r="AT14" s="110">
        <v>0</v>
      </c>
      <c r="AU14" s="110">
        <v>0</v>
      </c>
      <c r="AV14" s="110">
        <v>0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32.4</v>
      </c>
      <c r="BC14" s="111">
        <v>17.5</v>
      </c>
    </row>
    <row r="15" spans="1:55" ht="13.5" customHeight="1" thickTop="1" x14ac:dyDescent="0.15">
      <c r="A15" s="106">
        <f t="shared" si="0"/>
        <v>14</v>
      </c>
      <c r="B15" s="124" t="s">
        <v>13</v>
      </c>
      <c r="C15" s="84" t="s">
        <v>14</v>
      </c>
      <c r="D15" s="81">
        <v>0.38194444444444442</v>
      </c>
      <c r="E15" s="81">
        <v>0.35416666666666669</v>
      </c>
      <c r="F15" s="81">
        <v>0.3611111111111111</v>
      </c>
      <c r="G15" s="81">
        <v>0.36458333333333331</v>
      </c>
      <c r="H15" s="81">
        <v>0.36805555555555558</v>
      </c>
      <c r="I15" s="81">
        <v>0.3576388888888889</v>
      </c>
      <c r="J15" s="81">
        <v>0.35416666666666669</v>
      </c>
      <c r="K15" s="81">
        <v>0.3611111111111111</v>
      </c>
      <c r="L15" s="81">
        <v>0.33333333333333331</v>
      </c>
      <c r="M15" s="81">
        <v>0.33680555555555558</v>
      </c>
      <c r="N15" s="81">
        <v>0.33333333333333331</v>
      </c>
      <c r="O15" s="73">
        <v>0.33333333333333331</v>
      </c>
      <c r="P15" s="73">
        <v>0.32847222222222222</v>
      </c>
      <c r="Q15" s="73">
        <v>0.34027777777777773</v>
      </c>
      <c r="R15" s="74">
        <v>0.33819444444444446</v>
      </c>
      <c r="S15" s="73">
        <v>0.3263888888888889</v>
      </c>
      <c r="T15" s="73">
        <v>0.3263888888888889</v>
      </c>
      <c r="U15" s="73">
        <v>0.32291666666666669</v>
      </c>
      <c r="V15" s="73">
        <v>0.33680555555555558</v>
      </c>
      <c r="W15" s="74">
        <v>0.3298611111111111</v>
      </c>
      <c r="X15" s="74">
        <v>0.35902777777777778</v>
      </c>
      <c r="Y15" s="74">
        <v>0.34722222222222227</v>
      </c>
      <c r="Z15" s="74">
        <v>0.34722222222222227</v>
      </c>
      <c r="AA15" s="74">
        <v>0.33333333333333331</v>
      </c>
      <c r="AB15" s="74">
        <v>0.36805555555555558</v>
      </c>
      <c r="AC15" s="74">
        <v>0.3611111111111111</v>
      </c>
      <c r="AD15" s="74">
        <v>0.3298611111111111</v>
      </c>
      <c r="AE15" s="81">
        <v>0.32847222222222222</v>
      </c>
      <c r="AF15" s="81">
        <v>0.36458333333333331</v>
      </c>
      <c r="AG15" s="81">
        <v>0.35416666666666669</v>
      </c>
      <c r="AH15" s="81">
        <v>0.36805555555555558</v>
      </c>
      <c r="AI15" s="81">
        <v>0.33333333333333331</v>
      </c>
      <c r="AJ15" s="74">
        <v>0.33333333333333331</v>
      </c>
      <c r="AK15" s="74">
        <v>0.33333333333333331</v>
      </c>
      <c r="AL15" s="74">
        <v>0.33333333333333331</v>
      </c>
      <c r="AM15" s="74">
        <v>0.33333333333333331</v>
      </c>
      <c r="AN15" s="74">
        <v>0.33333333333333331</v>
      </c>
      <c r="AO15" s="74">
        <v>0.33333333333333331</v>
      </c>
      <c r="AP15" s="74">
        <v>0.33333333333333331</v>
      </c>
      <c r="AQ15" s="74">
        <v>0.33333333333333331</v>
      </c>
      <c r="AR15" s="74">
        <v>0.33333333333333331</v>
      </c>
      <c r="AS15" s="74">
        <v>0.33333333333333331</v>
      </c>
      <c r="AT15" s="74">
        <v>0.33333333333333331</v>
      </c>
      <c r="AU15" s="74">
        <v>0.33333333333333331</v>
      </c>
      <c r="AV15" s="74">
        <v>0.35416666666666669</v>
      </c>
      <c r="AW15" s="74">
        <v>0.33333333333333331</v>
      </c>
      <c r="AX15" s="74">
        <v>0.33333333333333331</v>
      </c>
      <c r="AY15" s="74">
        <v>0.35069444444444442</v>
      </c>
      <c r="AZ15" s="74">
        <v>0.34027777777777773</v>
      </c>
      <c r="BA15" s="74">
        <v>0.35416666666666669</v>
      </c>
      <c r="BB15" s="74">
        <v>0.35416666666666669</v>
      </c>
      <c r="BC15" s="90">
        <v>0.3611111111111111</v>
      </c>
    </row>
    <row r="16" spans="1:55" s="103" customFormat="1" ht="13.5" customHeight="1" x14ac:dyDescent="0.15">
      <c r="A16" s="106">
        <f t="shared" si="0"/>
        <v>15</v>
      </c>
      <c r="B16" s="124"/>
      <c r="C16" s="102" t="s">
        <v>19</v>
      </c>
      <c r="D16" s="102">
        <v>77.3</v>
      </c>
      <c r="E16" s="102">
        <v>76.69</v>
      </c>
      <c r="F16" s="102">
        <v>76.849999999999994</v>
      </c>
      <c r="G16" s="102">
        <v>77.09</v>
      </c>
      <c r="H16" s="102">
        <v>76.48</v>
      </c>
      <c r="I16" s="102">
        <v>76.64</v>
      </c>
      <c r="J16" s="102">
        <v>76.47</v>
      </c>
      <c r="K16" s="102">
        <v>76.37</v>
      </c>
      <c r="L16" s="102">
        <v>76.34</v>
      </c>
      <c r="M16" s="102">
        <v>76.92</v>
      </c>
      <c r="N16" s="102">
        <v>76.78</v>
      </c>
      <c r="O16" s="102">
        <v>76.94</v>
      </c>
      <c r="P16" s="102">
        <v>77.13</v>
      </c>
      <c r="Q16" s="102">
        <v>77.3</v>
      </c>
      <c r="R16" s="102">
        <v>76.87</v>
      </c>
      <c r="S16" s="102">
        <v>77.290000000000006</v>
      </c>
      <c r="T16" s="102">
        <v>77.069999999999993</v>
      </c>
      <c r="U16" s="102">
        <v>76.97</v>
      </c>
      <c r="V16" s="102">
        <v>76.819999999999993</v>
      </c>
      <c r="W16" s="102">
        <v>76.17</v>
      </c>
      <c r="X16" s="102">
        <v>76.72</v>
      </c>
      <c r="Y16" s="102">
        <v>76.47</v>
      </c>
      <c r="Z16" s="102">
        <v>77.37</v>
      </c>
      <c r="AA16" s="102">
        <v>77.12</v>
      </c>
      <c r="AB16" s="102">
        <v>77.12</v>
      </c>
      <c r="AC16" s="102">
        <v>77.39</v>
      </c>
      <c r="AD16" s="102">
        <v>76.400000000000006</v>
      </c>
      <c r="AE16" s="102">
        <v>76.58</v>
      </c>
      <c r="AF16" s="102">
        <v>76.45</v>
      </c>
      <c r="AG16" s="102">
        <v>76.94</v>
      </c>
      <c r="AH16" s="102">
        <v>76.290000000000006</v>
      </c>
      <c r="AI16" s="102">
        <v>76.58</v>
      </c>
      <c r="AJ16" s="102">
        <v>76.72</v>
      </c>
      <c r="AK16" s="102">
        <v>77.239999999999995</v>
      </c>
      <c r="AL16" s="102">
        <v>76.72</v>
      </c>
      <c r="AM16" s="102">
        <v>74.38</v>
      </c>
      <c r="AN16" s="102">
        <v>72.59</v>
      </c>
      <c r="AO16" s="102">
        <v>72.540000000000006</v>
      </c>
      <c r="AP16" s="102">
        <v>72.709999999999994</v>
      </c>
      <c r="AQ16" s="102">
        <v>72.81</v>
      </c>
      <c r="AR16" s="102">
        <v>72.44</v>
      </c>
      <c r="AS16" s="102">
        <v>73.209999999999994</v>
      </c>
      <c r="AT16" s="102">
        <v>72.989999999999995</v>
      </c>
      <c r="AU16" s="102">
        <v>73.209999999999994</v>
      </c>
      <c r="AV16" s="102">
        <v>75.14</v>
      </c>
      <c r="AW16" s="102">
        <v>76.569999999999993</v>
      </c>
      <c r="AX16" s="102">
        <v>77.12</v>
      </c>
      <c r="AY16" s="102">
        <v>76.680000000000007</v>
      </c>
      <c r="AZ16" s="102">
        <v>76.62</v>
      </c>
      <c r="BA16" s="102">
        <v>76.34</v>
      </c>
      <c r="BB16" s="102">
        <v>76.37</v>
      </c>
      <c r="BC16" s="104">
        <v>76.89</v>
      </c>
    </row>
    <row r="17" spans="1:56" s="109" customFormat="1" ht="13.5" customHeight="1" x14ac:dyDescent="0.15">
      <c r="A17" s="106">
        <f t="shared" si="0"/>
        <v>16</v>
      </c>
      <c r="B17" s="124"/>
      <c r="C17" s="107" t="s">
        <v>15</v>
      </c>
      <c r="D17" s="107">
        <v>112.2</v>
      </c>
      <c r="E17" s="107">
        <v>34.700000000000003</v>
      </c>
      <c r="F17" s="107">
        <v>37</v>
      </c>
      <c r="G17" s="107">
        <v>51.9</v>
      </c>
      <c r="H17" s="107">
        <v>10.8</v>
      </c>
      <c r="I17" s="107">
        <v>4.4000000000000004</v>
      </c>
      <c r="J17" s="107">
        <v>-0.3</v>
      </c>
      <c r="K17" s="107">
        <v>2.6</v>
      </c>
      <c r="L17" s="107">
        <v>4.5999999999999996</v>
      </c>
      <c r="M17" s="107">
        <v>16.5</v>
      </c>
      <c r="N17" s="107">
        <v>13.5</v>
      </c>
      <c r="O17" s="107">
        <v>108.6</v>
      </c>
      <c r="P17" s="107">
        <v>100.8</v>
      </c>
      <c r="Q17" s="107">
        <v>73.099999999999994</v>
      </c>
      <c r="R17" s="107">
        <v>36.1</v>
      </c>
      <c r="S17" s="107">
        <v>86.2</v>
      </c>
      <c r="T17" s="107">
        <v>64.400000000000006</v>
      </c>
      <c r="U17" s="107">
        <v>35.6</v>
      </c>
      <c r="V17" s="107">
        <v>32.700000000000003</v>
      </c>
      <c r="W17" s="107">
        <v>17.5</v>
      </c>
      <c r="X17" s="107">
        <v>34.299999999999997</v>
      </c>
      <c r="Y17" s="107">
        <v>7.9</v>
      </c>
      <c r="Z17" s="107">
        <v>90.9</v>
      </c>
      <c r="AA17" s="107">
        <v>51.7</v>
      </c>
      <c r="AB17" s="107">
        <v>601</v>
      </c>
      <c r="AC17" s="107">
        <v>73</v>
      </c>
      <c r="AD17" s="107">
        <v>23.9</v>
      </c>
      <c r="AE17" s="107">
        <v>4.5</v>
      </c>
      <c r="AF17" s="107">
        <v>7.3</v>
      </c>
      <c r="AG17" s="107">
        <v>36.6</v>
      </c>
      <c r="AH17" s="107">
        <v>17.899999999999999</v>
      </c>
      <c r="AI17" s="107">
        <v>4.5</v>
      </c>
      <c r="AJ17" s="107">
        <v>6.9</v>
      </c>
      <c r="AK17" s="107">
        <v>36.1</v>
      </c>
      <c r="AL17" s="107">
        <v>39.299999999999997</v>
      </c>
      <c r="AM17" s="107">
        <v>35.6</v>
      </c>
      <c r="AN17" s="107">
        <v>3.9</v>
      </c>
      <c r="AO17" s="107">
        <v>3</v>
      </c>
      <c r="AP17" s="107">
        <v>2.2999999999999998</v>
      </c>
      <c r="AQ17" s="107">
        <v>1.7</v>
      </c>
      <c r="AR17" s="107">
        <v>3.2</v>
      </c>
      <c r="AS17" s="107">
        <v>3.7</v>
      </c>
      <c r="AT17" s="107">
        <v>3.4</v>
      </c>
      <c r="AU17" s="107">
        <v>3.1</v>
      </c>
      <c r="AV17" s="107">
        <v>5.3</v>
      </c>
      <c r="AW17" s="107">
        <v>4.2</v>
      </c>
      <c r="AX17" s="107">
        <v>41.1</v>
      </c>
      <c r="AY17" s="107">
        <v>32.5</v>
      </c>
      <c r="AZ17" s="107">
        <v>3.9</v>
      </c>
      <c r="BA17" s="107">
        <v>2</v>
      </c>
      <c r="BB17" s="107">
        <v>4.5999999999999996</v>
      </c>
      <c r="BC17" s="108">
        <v>33.9</v>
      </c>
    </row>
    <row r="18" spans="1:56" s="109" customFormat="1" ht="13.5" customHeight="1" x14ac:dyDescent="0.15">
      <c r="A18" s="106">
        <f t="shared" si="0"/>
        <v>17</v>
      </c>
      <c r="B18" s="124"/>
      <c r="C18" s="107" t="s">
        <v>16</v>
      </c>
      <c r="D18" s="107">
        <v>59.1</v>
      </c>
      <c r="E18" s="107">
        <v>0</v>
      </c>
      <c r="F18" s="107">
        <v>0</v>
      </c>
      <c r="G18" s="107">
        <v>16.5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70.8</v>
      </c>
      <c r="P18" s="107">
        <v>60.3</v>
      </c>
      <c r="Q18" s="107">
        <v>35.4</v>
      </c>
      <c r="R18" s="107">
        <v>0</v>
      </c>
      <c r="S18" s="107">
        <v>44.9</v>
      </c>
      <c r="T18" s="107">
        <v>24.9</v>
      </c>
      <c r="U18" s="107">
        <v>0</v>
      </c>
      <c r="V18" s="107">
        <v>0</v>
      </c>
      <c r="W18" s="107">
        <v>0</v>
      </c>
      <c r="X18" s="107">
        <v>0</v>
      </c>
      <c r="Y18" s="107">
        <v>0</v>
      </c>
      <c r="Z18" s="107">
        <v>49.5</v>
      </c>
      <c r="AA18" s="107">
        <v>14.1</v>
      </c>
      <c r="AB18" s="107">
        <v>550.79999999999995</v>
      </c>
      <c r="AC18" s="107">
        <v>35.4</v>
      </c>
      <c r="AD18" s="107">
        <v>0</v>
      </c>
      <c r="AE18" s="107">
        <v>0</v>
      </c>
      <c r="AF18" s="107">
        <v>0</v>
      </c>
      <c r="AG18" s="107">
        <v>0</v>
      </c>
      <c r="AH18" s="107">
        <v>0</v>
      </c>
      <c r="AI18" s="107">
        <v>0</v>
      </c>
      <c r="AJ18" s="107">
        <v>18.899999999999999</v>
      </c>
      <c r="AK18" s="107">
        <v>0</v>
      </c>
      <c r="AL18" s="107">
        <v>0</v>
      </c>
      <c r="AM18" s="107">
        <v>0</v>
      </c>
      <c r="AN18" s="107">
        <v>0</v>
      </c>
      <c r="AO18" s="107">
        <v>0</v>
      </c>
      <c r="AP18" s="107">
        <v>0</v>
      </c>
      <c r="AQ18" s="107">
        <v>0</v>
      </c>
      <c r="AR18" s="107">
        <v>0</v>
      </c>
      <c r="AS18" s="107">
        <v>0</v>
      </c>
      <c r="AT18" s="107">
        <v>0</v>
      </c>
      <c r="AU18" s="107">
        <v>0</v>
      </c>
      <c r="AV18" s="107">
        <v>0</v>
      </c>
      <c r="AW18" s="107">
        <v>0</v>
      </c>
      <c r="AX18" s="107">
        <v>0</v>
      </c>
      <c r="AY18" s="107">
        <v>0</v>
      </c>
      <c r="AZ18" s="107">
        <v>0</v>
      </c>
      <c r="BA18" s="107">
        <v>0</v>
      </c>
      <c r="BB18" s="107">
        <v>0</v>
      </c>
      <c r="BC18" s="108">
        <v>0</v>
      </c>
    </row>
    <row r="19" spans="1:56" s="109" customFormat="1" ht="13.5" customHeight="1" thickBot="1" x14ac:dyDescent="0.2">
      <c r="A19" s="106">
        <f t="shared" si="0"/>
        <v>18</v>
      </c>
      <c r="B19" s="125"/>
      <c r="C19" s="112" t="s">
        <v>17</v>
      </c>
      <c r="D19" s="112">
        <v>40.299999999999997</v>
      </c>
      <c r="E19" s="112">
        <v>38.4</v>
      </c>
      <c r="F19" s="113">
        <v>39.4</v>
      </c>
      <c r="G19" s="112">
        <v>40</v>
      </c>
      <c r="H19" s="112">
        <v>17.8</v>
      </c>
      <c r="I19" s="112">
        <v>16.5</v>
      </c>
      <c r="J19" s="112">
        <v>16.7</v>
      </c>
      <c r="K19" s="112">
        <v>16.600000000000001</v>
      </c>
      <c r="L19" s="112">
        <v>16.600000000000001</v>
      </c>
      <c r="M19" s="112">
        <v>16.600000000000001</v>
      </c>
      <c r="N19" s="112">
        <v>13.5</v>
      </c>
      <c r="O19" s="112">
        <v>39.5</v>
      </c>
      <c r="P19" s="112">
        <v>39.4</v>
      </c>
      <c r="Q19" s="112">
        <v>39.700000000000003</v>
      </c>
      <c r="R19" s="112">
        <v>35.799999999999997</v>
      </c>
      <c r="S19" s="112">
        <v>39.6</v>
      </c>
      <c r="T19" s="112">
        <v>39.700000000000003</v>
      </c>
      <c r="U19" s="112">
        <v>33.4</v>
      </c>
      <c r="V19" s="112">
        <v>30.8</v>
      </c>
      <c r="W19" s="112">
        <v>31.4</v>
      </c>
      <c r="X19" s="112">
        <v>34.200000000000003</v>
      </c>
      <c r="Y19" s="112">
        <v>24.9</v>
      </c>
      <c r="Z19" s="112">
        <v>39.5</v>
      </c>
      <c r="AA19" s="112">
        <v>39.4</v>
      </c>
      <c r="AB19" s="112">
        <v>37.200000000000003</v>
      </c>
      <c r="AC19" s="112">
        <v>39.6</v>
      </c>
      <c r="AD19" s="112">
        <v>36</v>
      </c>
      <c r="AE19" s="112">
        <v>18.600000000000001</v>
      </c>
      <c r="AF19" s="112">
        <v>16.3</v>
      </c>
      <c r="AG19" s="112">
        <v>36.700000000000003</v>
      </c>
      <c r="AH19" s="112">
        <v>17.899999999999999</v>
      </c>
      <c r="AI19" s="112">
        <v>13.6</v>
      </c>
      <c r="AJ19" s="112">
        <v>0</v>
      </c>
      <c r="AK19" s="112">
        <v>34.1</v>
      </c>
      <c r="AL19" s="112">
        <v>39.299999999999997</v>
      </c>
      <c r="AM19" s="112">
        <v>22.4</v>
      </c>
      <c r="AN19" s="112">
        <v>12.8</v>
      </c>
      <c r="AO19" s="112">
        <v>15.5</v>
      </c>
      <c r="AP19" s="112">
        <v>18.399999999999999</v>
      </c>
      <c r="AQ19" s="112">
        <v>16</v>
      </c>
      <c r="AR19" s="112">
        <v>15.7</v>
      </c>
      <c r="AS19" s="112">
        <v>13.6</v>
      </c>
      <c r="AT19" s="112">
        <v>13.1</v>
      </c>
      <c r="AU19" s="112">
        <v>9.1</v>
      </c>
      <c r="AV19" s="112">
        <v>7.4</v>
      </c>
      <c r="AW19" s="112">
        <v>11.1</v>
      </c>
      <c r="AX19" s="112">
        <v>28.3</v>
      </c>
      <c r="AY19" s="112">
        <v>34.5</v>
      </c>
      <c r="AZ19" s="112">
        <v>20.9</v>
      </c>
      <c r="BA19" s="112">
        <v>14.1</v>
      </c>
      <c r="BB19" s="112">
        <v>21.7</v>
      </c>
      <c r="BC19" s="114">
        <v>30</v>
      </c>
    </row>
    <row r="20" spans="1:56" ht="13.5" customHeight="1" thickBot="1" x14ac:dyDescent="0.2">
      <c r="A20" s="106">
        <f t="shared" si="0"/>
        <v>19</v>
      </c>
      <c r="C20" s="1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1"/>
      <c r="BD20" s="1"/>
    </row>
    <row r="21" spans="1:56" ht="13.5" customHeight="1" thickBot="1" x14ac:dyDescent="0.2">
      <c r="A21" s="106">
        <f t="shared" si="0"/>
        <v>20</v>
      </c>
      <c r="B21" s="66" t="s">
        <v>27</v>
      </c>
      <c r="C21" s="6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6" ht="22.5" customHeight="1" thickBot="1" x14ac:dyDescent="0.2">
      <c r="A22" s="106">
        <f t="shared" si="0"/>
        <v>21</v>
      </c>
      <c r="B22" s="120" t="s">
        <v>31</v>
      </c>
      <c r="C22" s="121"/>
      <c r="D22" s="61">
        <v>0.4375</v>
      </c>
      <c r="E22" s="61">
        <v>0.4284722222222222</v>
      </c>
      <c r="F22" s="61">
        <v>0.42222222222222222</v>
      </c>
      <c r="G22" s="61">
        <v>0.42430555555555555</v>
      </c>
      <c r="H22" s="61">
        <v>0.43402777777777773</v>
      </c>
      <c r="I22" s="61">
        <v>0.42569444444444443</v>
      </c>
      <c r="J22" s="61">
        <v>0.41666666666666669</v>
      </c>
      <c r="K22" s="61">
        <v>0.44861111111111113</v>
      </c>
      <c r="L22" s="61">
        <v>0.44444444444444442</v>
      </c>
      <c r="M22" s="61">
        <v>0.45277777777777778</v>
      </c>
      <c r="N22" s="61">
        <v>0.46388888888888885</v>
      </c>
      <c r="O22" s="61">
        <v>0.40972222222222227</v>
      </c>
      <c r="P22" s="61">
        <v>0.41666666666666669</v>
      </c>
      <c r="Q22" s="61">
        <v>0.5444444444444444</v>
      </c>
      <c r="R22" s="61">
        <v>0.4236111111111111</v>
      </c>
      <c r="S22" s="61">
        <v>0.45763888888888887</v>
      </c>
      <c r="T22" s="61">
        <v>0.59513888888888888</v>
      </c>
      <c r="U22" s="61">
        <v>0.41597222222222219</v>
      </c>
      <c r="V22" s="61">
        <v>0.4291666666666667</v>
      </c>
      <c r="W22" s="61">
        <v>0.46666666666666662</v>
      </c>
      <c r="X22" s="61">
        <v>0.41666666666666669</v>
      </c>
      <c r="Y22" s="61">
        <v>0.4381944444444445</v>
      </c>
      <c r="Z22" s="61">
        <v>0.41111111111111115</v>
      </c>
      <c r="AA22" s="61">
        <v>0.4145833333333333</v>
      </c>
      <c r="AB22" s="61">
        <v>0.4375</v>
      </c>
      <c r="AC22" s="61">
        <v>0.41805555555555557</v>
      </c>
      <c r="AD22" s="61">
        <v>0.3888888888888889</v>
      </c>
      <c r="AE22" s="61">
        <v>0.41319444444444442</v>
      </c>
      <c r="AF22" s="61">
        <v>0.4694444444444445</v>
      </c>
      <c r="AG22" s="61">
        <v>0.4548611111111111</v>
      </c>
      <c r="AH22" s="61">
        <v>0.4291666666666667</v>
      </c>
      <c r="AI22" s="61">
        <v>0.4236111111111111</v>
      </c>
      <c r="AJ22" s="61">
        <v>0.39305555555555555</v>
      </c>
      <c r="AK22" s="61">
        <v>0.39930555555555558</v>
      </c>
      <c r="AL22" s="61">
        <v>0.41041666666666665</v>
      </c>
      <c r="AM22" s="61">
        <v>0.4152777777777778</v>
      </c>
      <c r="AN22" s="61">
        <v>0.41319444444444442</v>
      </c>
      <c r="AO22" s="61">
        <v>0.59583333333333333</v>
      </c>
      <c r="AP22" s="61">
        <v>0.4152777777777778</v>
      </c>
      <c r="AQ22" s="61">
        <v>0.41319444444444442</v>
      </c>
      <c r="AR22" s="61">
        <v>0.47013888888888888</v>
      </c>
      <c r="AS22" s="61">
        <v>0.59236111111111112</v>
      </c>
      <c r="AT22" s="61">
        <v>0.41666666666666669</v>
      </c>
      <c r="AU22" s="61">
        <v>0.44861111111111113</v>
      </c>
      <c r="AV22" s="61">
        <v>0.43611111111111112</v>
      </c>
      <c r="AW22" s="61">
        <v>0.57916666666666672</v>
      </c>
      <c r="AX22" s="61">
        <v>0.4375</v>
      </c>
      <c r="AY22" s="61">
        <v>0.4055555555555555</v>
      </c>
      <c r="AZ22" s="61">
        <v>0.41666666666666669</v>
      </c>
      <c r="BA22" s="61">
        <v>0.41666666666666669</v>
      </c>
      <c r="BB22" s="61">
        <v>0.42569444444444443</v>
      </c>
      <c r="BC22" s="62">
        <v>0.4152777777777778</v>
      </c>
    </row>
    <row r="23" spans="1:56" ht="13.5" customHeight="1" thickTop="1" x14ac:dyDescent="0.15">
      <c r="A23" s="106">
        <f t="shared" si="0"/>
        <v>22</v>
      </c>
      <c r="B23" s="123" t="s">
        <v>34</v>
      </c>
      <c r="C23" s="58">
        <v>1</v>
      </c>
      <c r="D23" s="91">
        <v>6.3</v>
      </c>
      <c r="E23" s="91">
        <v>3.5</v>
      </c>
      <c r="F23" s="91">
        <v>3.2</v>
      </c>
      <c r="G23" s="92">
        <v>14.9</v>
      </c>
      <c r="H23" s="92">
        <v>3.2</v>
      </c>
      <c r="I23" s="92">
        <v>5.2</v>
      </c>
      <c r="J23" s="92">
        <v>2.1</v>
      </c>
      <c r="K23" s="92">
        <v>2.6</v>
      </c>
      <c r="L23" s="92">
        <v>2.8</v>
      </c>
      <c r="M23" s="92">
        <v>66</v>
      </c>
      <c r="N23" s="92" t="s">
        <v>40</v>
      </c>
      <c r="O23" s="92">
        <v>58</v>
      </c>
      <c r="P23" s="93">
        <v>20</v>
      </c>
      <c r="Q23" s="92">
        <v>9.6</v>
      </c>
      <c r="R23" s="92">
        <v>16.3</v>
      </c>
      <c r="S23" s="92">
        <v>54.1</v>
      </c>
      <c r="T23" s="92">
        <v>15.5</v>
      </c>
      <c r="U23" s="92">
        <v>16.3</v>
      </c>
      <c r="V23" s="92">
        <v>9.4</v>
      </c>
      <c r="W23" s="92">
        <v>8.3000000000000007</v>
      </c>
      <c r="X23" s="92">
        <v>10.5</v>
      </c>
      <c r="Y23" s="92">
        <v>8.5</v>
      </c>
      <c r="Z23" s="92">
        <v>82.5</v>
      </c>
      <c r="AA23" s="92">
        <v>23.6</v>
      </c>
      <c r="AB23" s="92">
        <v>46.8</v>
      </c>
      <c r="AC23" s="92">
        <v>74.3</v>
      </c>
      <c r="AD23" s="92">
        <v>19.600000000000001</v>
      </c>
      <c r="AE23" s="92">
        <v>16.5</v>
      </c>
      <c r="AF23" s="92">
        <v>17.899999999999999</v>
      </c>
      <c r="AG23" s="92">
        <v>111.8</v>
      </c>
      <c r="AH23" s="92">
        <v>55.1</v>
      </c>
      <c r="AI23" s="92">
        <v>21.4</v>
      </c>
      <c r="AJ23" s="92">
        <v>13.4</v>
      </c>
      <c r="AK23" s="92">
        <v>8.5</v>
      </c>
      <c r="AL23" s="92">
        <v>7.1</v>
      </c>
      <c r="AM23" s="92">
        <v>13.6</v>
      </c>
      <c r="AN23" s="92">
        <v>5.5</v>
      </c>
      <c r="AO23" s="92">
        <v>1.8</v>
      </c>
      <c r="AP23" s="92">
        <v>3.2</v>
      </c>
      <c r="AQ23" s="92">
        <v>1.2</v>
      </c>
      <c r="AR23" s="92">
        <v>2.7</v>
      </c>
      <c r="AS23" s="92">
        <v>3.9</v>
      </c>
      <c r="AT23" s="92">
        <v>3.5</v>
      </c>
      <c r="AU23" s="92">
        <v>4.3</v>
      </c>
      <c r="AV23" s="92">
        <v>1.4</v>
      </c>
      <c r="AW23" s="92">
        <v>2.5</v>
      </c>
      <c r="AX23" s="92">
        <v>1.7</v>
      </c>
      <c r="AY23" s="92">
        <v>2.4</v>
      </c>
      <c r="AZ23" s="92">
        <v>0.8</v>
      </c>
      <c r="BA23" s="92">
        <v>2.6</v>
      </c>
      <c r="BB23" s="92">
        <v>3.2</v>
      </c>
      <c r="BC23" s="94">
        <v>4.0999999999999996</v>
      </c>
    </row>
    <row r="24" spans="1:56" ht="13.5" customHeight="1" x14ac:dyDescent="0.15">
      <c r="A24" s="106">
        <f t="shared" si="0"/>
        <v>23</v>
      </c>
      <c r="B24" s="123"/>
      <c r="C24" s="50">
        <v>2</v>
      </c>
      <c r="D24" s="91">
        <v>5.6</v>
      </c>
      <c r="E24" s="91">
        <v>3.3</v>
      </c>
      <c r="F24" s="91">
        <v>2.7</v>
      </c>
      <c r="G24" s="91">
        <v>14.3</v>
      </c>
      <c r="H24" s="91">
        <v>2.4</v>
      </c>
      <c r="I24" s="91">
        <v>5.3</v>
      </c>
      <c r="J24" s="91">
        <v>2.2999999999999998</v>
      </c>
      <c r="K24" s="91">
        <v>2.2999999999999998</v>
      </c>
      <c r="L24" s="91">
        <v>2.9</v>
      </c>
      <c r="M24" s="91">
        <v>49.9</v>
      </c>
      <c r="N24" s="91"/>
      <c r="O24" s="91">
        <v>75.2</v>
      </c>
      <c r="P24" s="91">
        <v>4.5</v>
      </c>
      <c r="Q24" s="91">
        <v>5.2</v>
      </c>
      <c r="R24" s="91">
        <v>11.6</v>
      </c>
      <c r="S24" s="91">
        <v>7.8</v>
      </c>
      <c r="T24" s="91">
        <v>8.1999999999999993</v>
      </c>
      <c r="U24" s="91">
        <v>5.9</v>
      </c>
      <c r="V24" s="91">
        <v>8.4</v>
      </c>
      <c r="W24" s="91">
        <v>7</v>
      </c>
      <c r="X24" s="91">
        <v>4.3</v>
      </c>
      <c r="Y24" s="91">
        <v>8.6999999999999993</v>
      </c>
      <c r="Z24" s="91">
        <v>35.5</v>
      </c>
      <c r="AA24" s="91">
        <v>16.899999999999999</v>
      </c>
      <c r="AB24" s="91">
        <v>47.1</v>
      </c>
      <c r="AC24" s="91">
        <v>33.200000000000003</v>
      </c>
      <c r="AD24" s="91">
        <v>12.8</v>
      </c>
      <c r="AE24" s="91">
        <v>16.100000000000001</v>
      </c>
      <c r="AF24" s="91">
        <v>17.3</v>
      </c>
      <c r="AG24" s="91">
        <v>101.6</v>
      </c>
      <c r="AH24" s="91">
        <v>49.5</v>
      </c>
      <c r="AI24" s="91">
        <v>20.399999999999999</v>
      </c>
      <c r="AJ24" s="91">
        <v>13.2</v>
      </c>
      <c r="AK24" s="91">
        <v>8.5</v>
      </c>
      <c r="AL24" s="91">
        <v>6.9</v>
      </c>
      <c r="AM24" s="91">
        <v>13.6</v>
      </c>
      <c r="AN24" s="92">
        <v>5.4</v>
      </c>
      <c r="AO24" s="91">
        <v>2.1</v>
      </c>
      <c r="AP24" s="91">
        <v>3.2</v>
      </c>
      <c r="AQ24" s="91">
        <v>1.2</v>
      </c>
      <c r="AR24" s="91">
        <v>2.7</v>
      </c>
      <c r="AS24" s="92">
        <v>4.5</v>
      </c>
      <c r="AT24" s="91">
        <v>3.5</v>
      </c>
      <c r="AU24" s="92">
        <v>4.2</v>
      </c>
      <c r="AV24" s="92">
        <v>1.9</v>
      </c>
      <c r="AW24" s="91">
        <v>2.6</v>
      </c>
      <c r="AX24" s="92">
        <v>1.7</v>
      </c>
      <c r="AY24" s="91">
        <v>2.2999999999999998</v>
      </c>
      <c r="AZ24" s="92">
        <v>0.8</v>
      </c>
      <c r="BA24" s="91">
        <v>2.5</v>
      </c>
      <c r="BB24" s="91">
        <v>1.7</v>
      </c>
      <c r="BC24" s="95">
        <v>3.8</v>
      </c>
    </row>
    <row r="25" spans="1:56" ht="13.5" customHeight="1" x14ac:dyDescent="0.15">
      <c r="A25" s="106">
        <f t="shared" si="0"/>
        <v>24</v>
      </c>
      <c r="B25" s="123"/>
      <c r="C25" s="50">
        <v>3</v>
      </c>
      <c r="D25" s="91">
        <v>3.9</v>
      </c>
      <c r="E25" s="91">
        <v>1</v>
      </c>
      <c r="F25" s="91">
        <v>1.7</v>
      </c>
      <c r="G25" s="91">
        <v>13.3</v>
      </c>
      <c r="H25" s="91">
        <v>0.4</v>
      </c>
      <c r="I25" s="91">
        <v>5.3</v>
      </c>
      <c r="J25" s="91">
        <v>2.6</v>
      </c>
      <c r="K25" s="91">
        <v>2.2999999999999998</v>
      </c>
      <c r="L25" s="91">
        <v>3.1</v>
      </c>
      <c r="M25" s="91">
        <v>51.3</v>
      </c>
      <c r="N25" s="91"/>
      <c r="O25" s="91">
        <v>69.3</v>
      </c>
      <c r="P25" s="91">
        <v>3.1</v>
      </c>
      <c r="Q25" s="91">
        <v>3.7</v>
      </c>
      <c r="R25" s="91">
        <v>10.7</v>
      </c>
      <c r="S25" s="91">
        <v>3.1</v>
      </c>
      <c r="T25" s="91">
        <v>7</v>
      </c>
      <c r="U25" s="91">
        <v>6.1</v>
      </c>
      <c r="V25" s="91">
        <v>15</v>
      </c>
      <c r="W25" s="91">
        <v>8.4</v>
      </c>
      <c r="X25" s="91">
        <v>4.5</v>
      </c>
      <c r="Y25" s="91">
        <v>9.6</v>
      </c>
      <c r="Z25" s="91">
        <v>18.399999999999999</v>
      </c>
      <c r="AA25" s="91">
        <v>16.399999999999999</v>
      </c>
      <c r="AB25" s="91">
        <v>46.6</v>
      </c>
      <c r="AC25" s="91">
        <v>28</v>
      </c>
      <c r="AD25" s="91">
        <v>10.3</v>
      </c>
      <c r="AE25" s="91">
        <v>11.3</v>
      </c>
      <c r="AF25" s="91">
        <v>15.2</v>
      </c>
      <c r="AG25" s="91">
        <v>98.7</v>
      </c>
      <c r="AH25" s="91">
        <v>44.9</v>
      </c>
      <c r="AI25" s="91">
        <v>20.6</v>
      </c>
      <c r="AJ25" s="91">
        <v>13.3</v>
      </c>
      <c r="AK25" s="91">
        <v>5.3</v>
      </c>
      <c r="AL25" s="91">
        <v>7</v>
      </c>
      <c r="AM25" s="91">
        <v>13.6</v>
      </c>
      <c r="AN25" s="92">
        <v>5.3</v>
      </c>
      <c r="AO25" s="91">
        <v>2.7</v>
      </c>
      <c r="AP25" s="91">
        <v>3.2</v>
      </c>
      <c r="AQ25" s="91">
        <v>1.2</v>
      </c>
      <c r="AR25" s="91">
        <v>2.6</v>
      </c>
      <c r="AS25" s="92">
        <v>5.2</v>
      </c>
      <c r="AT25" s="91">
        <v>3.5</v>
      </c>
      <c r="AU25" s="92">
        <v>4.2</v>
      </c>
      <c r="AV25" s="92">
        <v>2.9</v>
      </c>
      <c r="AW25" s="91">
        <v>2.6</v>
      </c>
      <c r="AX25" s="92">
        <v>1.7</v>
      </c>
      <c r="AY25" s="91">
        <v>2.2000000000000002</v>
      </c>
      <c r="AZ25" s="92">
        <v>0.9</v>
      </c>
      <c r="BA25" s="91">
        <v>3.2</v>
      </c>
      <c r="BB25" s="91">
        <v>2.4</v>
      </c>
      <c r="BC25" s="95">
        <v>2.2999999999999998</v>
      </c>
    </row>
    <row r="26" spans="1:56" ht="13.5" customHeight="1" x14ac:dyDescent="0.15">
      <c r="A26" s="106">
        <f t="shared" si="0"/>
        <v>25</v>
      </c>
      <c r="B26" s="123"/>
      <c r="C26" s="50">
        <v>4</v>
      </c>
      <c r="D26" s="91">
        <v>3.7</v>
      </c>
      <c r="E26" s="91">
        <v>0.7</v>
      </c>
      <c r="F26" s="91">
        <v>1.3</v>
      </c>
      <c r="G26" s="91">
        <v>13.3</v>
      </c>
      <c r="H26" s="91">
        <v>0.1</v>
      </c>
      <c r="I26" s="91">
        <v>4.4000000000000004</v>
      </c>
      <c r="J26" s="91">
        <v>2.2999999999999998</v>
      </c>
      <c r="K26" s="91">
        <v>3</v>
      </c>
      <c r="L26" s="91">
        <v>4.4000000000000004</v>
      </c>
      <c r="M26" s="91">
        <v>50.3</v>
      </c>
      <c r="N26" s="91"/>
      <c r="O26" s="91">
        <v>44.9</v>
      </c>
      <c r="P26" s="91">
        <v>3</v>
      </c>
      <c r="Q26" s="91">
        <v>3</v>
      </c>
      <c r="R26" s="91">
        <v>11.5</v>
      </c>
      <c r="S26" s="91">
        <v>3.1</v>
      </c>
      <c r="T26" s="91">
        <v>6.7</v>
      </c>
      <c r="U26" s="91">
        <v>13.8</v>
      </c>
      <c r="V26" s="91">
        <v>28.3</v>
      </c>
      <c r="W26" s="91">
        <v>10</v>
      </c>
      <c r="X26" s="91">
        <v>12</v>
      </c>
      <c r="Y26" s="91">
        <v>11.2</v>
      </c>
      <c r="Z26" s="91">
        <v>13.6</v>
      </c>
      <c r="AA26" s="91">
        <v>17.100000000000001</v>
      </c>
      <c r="AB26" s="91">
        <v>47</v>
      </c>
      <c r="AC26" s="91">
        <v>26.7</v>
      </c>
      <c r="AD26" s="91">
        <v>9.6999999999999993</v>
      </c>
      <c r="AE26" s="91">
        <v>11.7</v>
      </c>
      <c r="AF26" s="91">
        <v>15</v>
      </c>
      <c r="AG26" s="91">
        <v>125.5</v>
      </c>
      <c r="AH26" s="91">
        <v>40.6</v>
      </c>
      <c r="AI26" s="91">
        <v>20.9</v>
      </c>
      <c r="AJ26" s="91">
        <v>13.1</v>
      </c>
      <c r="AK26" s="91">
        <v>5.3</v>
      </c>
      <c r="AL26" s="91">
        <v>6.8</v>
      </c>
      <c r="AM26" s="91">
        <v>13.3</v>
      </c>
      <c r="AN26" s="92">
        <v>5.6</v>
      </c>
      <c r="AO26" s="91">
        <v>3.5</v>
      </c>
      <c r="AP26" s="91">
        <v>3.1</v>
      </c>
      <c r="AQ26" s="91">
        <v>1.1000000000000001</v>
      </c>
      <c r="AR26" s="91">
        <v>2.5</v>
      </c>
      <c r="AS26" s="91">
        <v>5.5</v>
      </c>
      <c r="AT26" s="91">
        <v>3.4</v>
      </c>
      <c r="AU26" s="91">
        <v>4.0999999999999996</v>
      </c>
      <c r="AV26" s="91">
        <v>3.4</v>
      </c>
      <c r="AW26" s="91">
        <v>2</v>
      </c>
      <c r="AX26" s="92">
        <v>1.7</v>
      </c>
      <c r="AY26" s="91">
        <v>2.2000000000000002</v>
      </c>
      <c r="AZ26" s="92">
        <v>1.1000000000000001</v>
      </c>
      <c r="BA26" s="91">
        <v>3.8</v>
      </c>
      <c r="BB26" s="91">
        <v>2.2000000000000002</v>
      </c>
      <c r="BC26" s="95">
        <v>3.5</v>
      </c>
    </row>
    <row r="27" spans="1:56" ht="13.5" customHeight="1" x14ac:dyDescent="0.15">
      <c r="A27" s="106">
        <f t="shared" si="0"/>
        <v>26</v>
      </c>
      <c r="B27" s="123"/>
      <c r="C27" s="50">
        <v>5</v>
      </c>
      <c r="D27" s="91">
        <v>3</v>
      </c>
      <c r="E27" s="91">
        <v>2.1</v>
      </c>
      <c r="F27" s="91">
        <v>1.7</v>
      </c>
      <c r="G27" s="91">
        <v>13</v>
      </c>
      <c r="H27" s="91">
        <v>0.3</v>
      </c>
      <c r="I27" s="91">
        <v>4.2</v>
      </c>
      <c r="J27" s="91">
        <v>1.8</v>
      </c>
      <c r="K27" s="91">
        <v>2.8</v>
      </c>
      <c r="L27" s="91">
        <v>7.9</v>
      </c>
      <c r="M27" s="91">
        <v>53.8</v>
      </c>
      <c r="N27" s="91"/>
      <c r="O27" s="91">
        <v>27.9</v>
      </c>
      <c r="P27" s="91">
        <v>3.4</v>
      </c>
      <c r="Q27" s="91">
        <v>2.7</v>
      </c>
      <c r="R27" s="91">
        <v>12.7</v>
      </c>
      <c r="S27" s="91">
        <v>3.3</v>
      </c>
      <c r="T27" s="91">
        <v>7.4</v>
      </c>
      <c r="U27" s="91">
        <v>40.4</v>
      </c>
      <c r="V27" s="91">
        <v>35.799999999999997</v>
      </c>
      <c r="W27" s="91">
        <v>10.4</v>
      </c>
      <c r="X27" s="91">
        <v>11.2</v>
      </c>
      <c r="Y27" s="91">
        <v>15.1</v>
      </c>
      <c r="Z27" s="91">
        <v>12.7</v>
      </c>
      <c r="AA27" s="91">
        <v>17.3</v>
      </c>
      <c r="AB27" s="91">
        <v>47.5</v>
      </c>
      <c r="AC27" s="91">
        <v>29.8</v>
      </c>
      <c r="AD27" s="91">
        <v>9.3000000000000007</v>
      </c>
      <c r="AE27" s="91">
        <v>13.5</v>
      </c>
      <c r="AF27" s="91">
        <v>15.5</v>
      </c>
      <c r="AG27" s="91">
        <v>110.1</v>
      </c>
      <c r="AH27" s="91">
        <v>36</v>
      </c>
      <c r="AI27" s="91">
        <v>20.7</v>
      </c>
      <c r="AJ27" s="91">
        <v>13</v>
      </c>
      <c r="AK27" s="91">
        <v>4.5999999999999996</v>
      </c>
      <c r="AL27" s="91">
        <v>6.2</v>
      </c>
      <c r="AM27" s="91">
        <v>12.8</v>
      </c>
      <c r="AN27" s="92">
        <v>5.3</v>
      </c>
      <c r="AO27" s="91">
        <v>4.3</v>
      </c>
      <c r="AP27" s="91">
        <v>3.1</v>
      </c>
      <c r="AQ27" s="91">
        <v>1</v>
      </c>
      <c r="AR27" s="91">
        <v>2</v>
      </c>
      <c r="AS27" s="91">
        <v>5.9</v>
      </c>
      <c r="AT27" s="91">
        <v>2.8</v>
      </c>
      <c r="AU27" s="91">
        <v>4.0999999999999996</v>
      </c>
      <c r="AV27" s="91">
        <v>3.4</v>
      </c>
      <c r="AW27" s="91">
        <v>1.6</v>
      </c>
      <c r="AX27" s="91">
        <v>2</v>
      </c>
      <c r="AY27" s="91">
        <v>2.5</v>
      </c>
      <c r="AZ27" s="91">
        <v>1.1000000000000001</v>
      </c>
      <c r="BA27" s="91">
        <v>3.9</v>
      </c>
      <c r="BB27" s="91">
        <v>3.3</v>
      </c>
      <c r="BC27" s="95">
        <v>3.5</v>
      </c>
    </row>
    <row r="28" spans="1:56" ht="13.5" customHeight="1" x14ac:dyDescent="0.15">
      <c r="A28" s="106">
        <f t="shared" si="0"/>
        <v>27</v>
      </c>
      <c r="B28" s="123"/>
      <c r="C28" s="50">
        <v>6</v>
      </c>
      <c r="D28" s="91">
        <v>2.5</v>
      </c>
      <c r="E28" s="91">
        <v>4.0999999999999996</v>
      </c>
      <c r="F28" s="91">
        <v>3.8</v>
      </c>
      <c r="G28" s="91">
        <v>13</v>
      </c>
      <c r="H28" s="91">
        <v>0.6</v>
      </c>
      <c r="I28" s="91">
        <v>4.5999999999999996</v>
      </c>
      <c r="J28" s="91">
        <v>2.2000000000000002</v>
      </c>
      <c r="K28" s="91">
        <v>2.8</v>
      </c>
      <c r="L28" s="91"/>
      <c r="M28" s="91">
        <v>53.8</v>
      </c>
      <c r="N28" s="91"/>
      <c r="O28" s="91">
        <v>18.2</v>
      </c>
      <c r="P28" s="91">
        <v>3.4</v>
      </c>
      <c r="Q28" s="91">
        <v>3.1</v>
      </c>
      <c r="R28" s="91">
        <v>13.1</v>
      </c>
      <c r="S28" s="91">
        <v>3.8</v>
      </c>
      <c r="T28" s="91">
        <v>10.1</v>
      </c>
      <c r="U28" s="91">
        <v>51</v>
      </c>
      <c r="V28" s="91">
        <v>42.6</v>
      </c>
      <c r="W28" s="91">
        <v>12.5</v>
      </c>
      <c r="X28" s="91">
        <v>23</v>
      </c>
      <c r="Y28" s="91">
        <v>15.2</v>
      </c>
      <c r="Z28" s="91">
        <v>12.2</v>
      </c>
      <c r="AA28" s="91">
        <v>22.7</v>
      </c>
      <c r="AB28" s="91">
        <v>48.5</v>
      </c>
      <c r="AC28" s="91">
        <v>45.8</v>
      </c>
      <c r="AD28" s="91">
        <v>12</v>
      </c>
      <c r="AE28" s="91">
        <v>18.100000000000001</v>
      </c>
      <c r="AF28" s="91">
        <v>15.3</v>
      </c>
      <c r="AG28" s="91">
        <v>96.9</v>
      </c>
      <c r="AH28" s="91">
        <v>33</v>
      </c>
      <c r="AI28" s="91">
        <v>20.3</v>
      </c>
      <c r="AJ28" s="91">
        <v>12.1</v>
      </c>
      <c r="AK28" s="91">
        <v>4.5</v>
      </c>
      <c r="AL28" s="91">
        <v>6.2</v>
      </c>
      <c r="AM28" s="91">
        <v>12.3</v>
      </c>
      <c r="AN28" s="92"/>
      <c r="AO28" s="91">
        <v>6.5</v>
      </c>
      <c r="AP28" s="91">
        <v>2.5</v>
      </c>
      <c r="AQ28" s="91">
        <v>1</v>
      </c>
      <c r="AR28" s="91">
        <v>1.7</v>
      </c>
      <c r="AS28" s="91">
        <v>6.5</v>
      </c>
      <c r="AT28" s="91">
        <v>2.6</v>
      </c>
      <c r="AU28" s="91">
        <v>3.9</v>
      </c>
      <c r="AV28" s="91">
        <v>3.4</v>
      </c>
      <c r="AW28" s="91">
        <v>1.3</v>
      </c>
      <c r="AX28" s="91">
        <v>2.2000000000000002</v>
      </c>
      <c r="AY28" s="91">
        <v>2.5</v>
      </c>
      <c r="AZ28" s="91">
        <v>1.1000000000000001</v>
      </c>
      <c r="BA28" s="91">
        <v>4</v>
      </c>
      <c r="BB28" s="91">
        <v>2.6</v>
      </c>
      <c r="BC28" s="95">
        <v>7.3</v>
      </c>
    </row>
    <row r="29" spans="1:56" ht="13.5" customHeight="1" x14ac:dyDescent="0.15">
      <c r="A29" s="106">
        <f t="shared" si="0"/>
        <v>28</v>
      </c>
      <c r="B29" s="123"/>
      <c r="C29" s="50">
        <v>7</v>
      </c>
      <c r="D29" s="91">
        <v>2.4</v>
      </c>
      <c r="E29" s="91">
        <v>10.1</v>
      </c>
      <c r="F29" s="91">
        <v>5.7</v>
      </c>
      <c r="G29" s="91">
        <v>12.9</v>
      </c>
      <c r="H29" s="91">
        <v>0.5</v>
      </c>
      <c r="I29" s="91">
        <v>4.5999999999999996</v>
      </c>
      <c r="J29" s="91">
        <v>2.4</v>
      </c>
      <c r="K29" s="91">
        <v>3.4</v>
      </c>
      <c r="L29" s="91"/>
      <c r="M29" s="91">
        <v>50.3</v>
      </c>
      <c r="N29" s="91"/>
      <c r="O29" s="91">
        <v>10.7</v>
      </c>
      <c r="P29" s="91">
        <v>3.8</v>
      </c>
      <c r="Q29" s="91">
        <v>5.6</v>
      </c>
      <c r="R29" s="91">
        <v>14.2</v>
      </c>
      <c r="S29" s="91">
        <v>4.4000000000000004</v>
      </c>
      <c r="T29" s="91">
        <v>32.5</v>
      </c>
      <c r="U29" s="91">
        <v>52.6</v>
      </c>
      <c r="V29" s="91">
        <v>38.4</v>
      </c>
      <c r="W29" s="91">
        <v>13.2</v>
      </c>
      <c r="X29" s="91">
        <v>29.5</v>
      </c>
      <c r="Y29" s="91">
        <v>19.2</v>
      </c>
      <c r="Z29" s="91">
        <v>12.2</v>
      </c>
      <c r="AA29" s="91">
        <v>35</v>
      </c>
      <c r="AB29" s="91">
        <v>48.5</v>
      </c>
      <c r="AC29" s="91">
        <v>120.3</v>
      </c>
      <c r="AD29" s="91">
        <v>54.7</v>
      </c>
      <c r="AE29" s="91">
        <v>21.5</v>
      </c>
      <c r="AF29" s="91">
        <v>19.399999999999999</v>
      </c>
      <c r="AG29" s="91">
        <v>81.7</v>
      </c>
      <c r="AH29" s="91">
        <v>26.3</v>
      </c>
      <c r="AI29" s="91">
        <v>17.600000000000001</v>
      </c>
      <c r="AJ29" s="91"/>
      <c r="AK29" s="91">
        <v>4.3</v>
      </c>
      <c r="AL29" s="91"/>
      <c r="AM29" s="91"/>
      <c r="AN29" s="91"/>
      <c r="AO29" s="91">
        <v>11.9</v>
      </c>
      <c r="AP29" s="91">
        <v>2.1</v>
      </c>
      <c r="AQ29" s="91">
        <v>1.1000000000000001</v>
      </c>
      <c r="AR29" s="91">
        <v>1.7</v>
      </c>
      <c r="AS29" s="91">
        <v>4</v>
      </c>
      <c r="AT29" s="91">
        <v>2.2000000000000002</v>
      </c>
      <c r="AU29" s="91">
        <v>3.6</v>
      </c>
      <c r="AV29" s="91">
        <v>3.4</v>
      </c>
      <c r="AW29" s="91">
        <v>1.3</v>
      </c>
      <c r="AX29" s="91">
        <v>2.4</v>
      </c>
      <c r="AY29" s="91">
        <v>4</v>
      </c>
      <c r="AZ29" s="91">
        <v>1.8</v>
      </c>
      <c r="BA29" s="91">
        <v>3.7</v>
      </c>
      <c r="BB29" s="91">
        <v>2.1</v>
      </c>
      <c r="BC29" s="95">
        <v>7.7</v>
      </c>
    </row>
    <row r="30" spans="1:56" ht="13.5" customHeight="1" x14ac:dyDescent="0.15">
      <c r="A30" s="106">
        <f t="shared" si="0"/>
        <v>29</v>
      </c>
      <c r="B30" s="123"/>
      <c r="C30" s="50">
        <v>8</v>
      </c>
      <c r="D30" s="91">
        <v>2.4</v>
      </c>
      <c r="E30" s="91">
        <v>11.7</v>
      </c>
      <c r="F30" s="91">
        <v>7.9</v>
      </c>
      <c r="G30" s="91">
        <v>12.6</v>
      </c>
      <c r="H30" s="91">
        <v>0.6</v>
      </c>
      <c r="I30" s="91">
        <v>4.9000000000000004</v>
      </c>
      <c r="J30" s="91">
        <v>4.5</v>
      </c>
      <c r="K30" s="91">
        <v>3.7</v>
      </c>
      <c r="L30" s="91"/>
      <c r="M30" s="91">
        <v>49.8</v>
      </c>
      <c r="N30" s="91"/>
      <c r="O30" s="91">
        <v>8.8000000000000007</v>
      </c>
      <c r="P30" s="91">
        <v>6</v>
      </c>
      <c r="Q30" s="91">
        <v>7.3</v>
      </c>
      <c r="R30" s="91">
        <v>14.3</v>
      </c>
      <c r="S30" s="91">
        <v>8.5</v>
      </c>
      <c r="T30" s="91">
        <v>54.5</v>
      </c>
      <c r="U30" s="91">
        <v>34.799999999999997</v>
      </c>
      <c r="V30" s="91">
        <v>33.5</v>
      </c>
      <c r="W30" s="91">
        <v>14.7</v>
      </c>
      <c r="X30" s="91">
        <v>29.5</v>
      </c>
      <c r="Y30" s="91">
        <v>26.6</v>
      </c>
      <c r="Z30" s="91">
        <v>12.6</v>
      </c>
      <c r="AA30" s="91">
        <v>34.4</v>
      </c>
      <c r="AB30" s="91">
        <v>48</v>
      </c>
      <c r="AC30" s="91">
        <v>133</v>
      </c>
      <c r="AD30" s="91">
        <v>52.1</v>
      </c>
      <c r="AE30" s="91">
        <v>35</v>
      </c>
      <c r="AF30" s="91"/>
      <c r="AG30" s="91"/>
      <c r="AH30" s="91"/>
      <c r="AI30" s="91"/>
      <c r="AJ30" s="91"/>
      <c r="AK30" s="91">
        <v>4.3</v>
      </c>
      <c r="AL30" s="91"/>
      <c r="AM30" s="91"/>
      <c r="AN30" s="91"/>
      <c r="AO30" s="91"/>
      <c r="AP30" s="91">
        <v>1.8</v>
      </c>
      <c r="AQ30" s="91">
        <v>0.7</v>
      </c>
      <c r="AR30" s="91"/>
      <c r="AS30" s="91"/>
      <c r="AT30" s="91"/>
      <c r="AU30" s="91">
        <v>3.5</v>
      </c>
      <c r="AV30" s="91">
        <v>3</v>
      </c>
      <c r="AW30" s="91">
        <v>1.3</v>
      </c>
      <c r="AX30" s="91">
        <v>2.5</v>
      </c>
      <c r="AY30" s="91">
        <v>4.5999999999999996</v>
      </c>
      <c r="AZ30" s="91">
        <v>3.7</v>
      </c>
      <c r="BA30" s="91">
        <v>2.2999999999999998</v>
      </c>
      <c r="BB30" s="91">
        <v>2.2000000000000002</v>
      </c>
      <c r="BC30" s="95">
        <v>43.7</v>
      </c>
    </row>
    <row r="31" spans="1:56" ht="13.5" customHeight="1" x14ac:dyDescent="0.15">
      <c r="A31" s="106">
        <f t="shared" si="0"/>
        <v>30</v>
      </c>
      <c r="B31" s="123"/>
      <c r="C31" s="50">
        <v>9</v>
      </c>
      <c r="D31" s="91">
        <v>2.4</v>
      </c>
      <c r="E31" s="91">
        <v>13.6</v>
      </c>
      <c r="F31" s="91">
        <v>13.6</v>
      </c>
      <c r="G31" s="91">
        <v>12</v>
      </c>
      <c r="H31" s="91">
        <v>0.6</v>
      </c>
      <c r="I31" s="91">
        <v>5.5</v>
      </c>
      <c r="J31" s="91">
        <v>3.5</v>
      </c>
      <c r="K31" s="91">
        <v>7.4</v>
      </c>
      <c r="L31" s="91"/>
      <c r="M31" s="91">
        <v>50.3</v>
      </c>
      <c r="N31" s="91"/>
      <c r="O31" s="91">
        <v>8.8000000000000007</v>
      </c>
      <c r="P31" s="91">
        <v>7.5</v>
      </c>
      <c r="Q31" s="91">
        <v>9.5</v>
      </c>
      <c r="R31" s="91">
        <v>14.7</v>
      </c>
      <c r="S31" s="91">
        <v>20.2</v>
      </c>
      <c r="T31" s="91">
        <v>67</v>
      </c>
      <c r="U31" s="91">
        <v>36.5</v>
      </c>
      <c r="V31" s="91">
        <v>33.799999999999997</v>
      </c>
      <c r="W31" s="91">
        <v>20.2</v>
      </c>
      <c r="X31" s="91">
        <v>25.3</v>
      </c>
      <c r="Y31" s="91"/>
      <c r="Z31" s="91">
        <v>13.4</v>
      </c>
      <c r="AA31" s="91">
        <v>34.1</v>
      </c>
      <c r="AB31" s="91">
        <v>48</v>
      </c>
      <c r="AC31" s="91">
        <v>133.19999999999999</v>
      </c>
      <c r="AD31" s="91">
        <v>52.5</v>
      </c>
      <c r="AE31" s="91">
        <v>78.5</v>
      </c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>
        <v>3.4</v>
      </c>
      <c r="AW31" s="91">
        <v>1.4</v>
      </c>
      <c r="AX31" s="91">
        <v>2.5</v>
      </c>
      <c r="AY31" s="91">
        <v>6.2</v>
      </c>
      <c r="AZ31" s="91">
        <v>5</v>
      </c>
      <c r="BA31" s="91">
        <v>2.2000000000000002</v>
      </c>
      <c r="BB31" s="91">
        <v>2.2999999999999998</v>
      </c>
      <c r="BC31" s="95">
        <v>53.5</v>
      </c>
    </row>
    <row r="32" spans="1:56" ht="13.5" customHeight="1" x14ac:dyDescent="0.15">
      <c r="A32" s="106">
        <f t="shared" si="0"/>
        <v>31</v>
      </c>
      <c r="B32" s="123"/>
      <c r="C32" s="50">
        <v>10</v>
      </c>
      <c r="D32" s="91">
        <v>2.2999999999999998</v>
      </c>
      <c r="E32" s="91">
        <v>14.2</v>
      </c>
      <c r="F32" s="91">
        <v>13.8</v>
      </c>
      <c r="G32" s="91">
        <v>11.6</v>
      </c>
      <c r="H32" s="91">
        <v>1.6</v>
      </c>
      <c r="I32" s="91">
        <v>5.6</v>
      </c>
      <c r="J32" s="91">
        <v>3.5</v>
      </c>
      <c r="K32" s="91"/>
      <c r="L32" s="91"/>
      <c r="M32" s="91">
        <v>48.7</v>
      </c>
      <c r="N32" s="91"/>
      <c r="O32" s="91">
        <v>6.9</v>
      </c>
      <c r="P32" s="91">
        <v>15</v>
      </c>
      <c r="Q32" s="91">
        <v>22.7</v>
      </c>
      <c r="R32" s="91">
        <v>15.6</v>
      </c>
      <c r="S32" s="91">
        <v>60</v>
      </c>
      <c r="T32" s="91">
        <v>79.099999999999994</v>
      </c>
      <c r="U32" s="91">
        <v>48</v>
      </c>
      <c r="V32" s="91"/>
      <c r="W32" s="91"/>
      <c r="X32" s="91">
        <v>30.6</v>
      </c>
      <c r="Y32" s="91"/>
      <c r="Z32" s="91">
        <v>13.7</v>
      </c>
      <c r="AA32" s="91">
        <v>54.5</v>
      </c>
      <c r="AB32" s="91">
        <v>47.2</v>
      </c>
      <c r="AC32" s="91">
        <v>133.80000000000001</v>
      </c>
      <c r="AD32" s="91">
        <v>52.7</v>
      </c>
      <c r="AE32" s="91">
        <v>88</v>
      </c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>
        <v>12.5</v>
      </c>
      <c r="AW32" s="91">
        <v>1.6</v>
      </c>
      <c r="AX32" s="91">
        <v>2.8</v>
      </c>
      <c r="AY32" s="91">
        <v>6.6</v>
      </c>
      <c r="AZ32" s="91">
        <v>3.6</v>
      </c>
      <c r="BA32" s="91">
        <v>2.4</v>
      </c>
      <c r="BB32" s="91">
        <v>3</v>
      </c>
      <c r="BC32" s="95">
        <v>60.7</v>
      </c>
    </row>
    <row r="33" spans="1:55" ht="13.5" customHeight="1" x14ac:dyDescent="0.15">
      <c r="A33" s="106">
        <f t="shared" si="0"/>
        <v>32</v>
      </c>
      <c r="B33" s="123"/>
      <c r="C33" s="50">
        <v>11</v>
      </c>
      <c r="D33" s="91">
        <v>2.4</v>
      </c>
      <c r="E33" s="91">
        <v>13.1</v>
      </c>
      <c r="F33" s="91">
        <v>7.8</v>
      </c>
      <c r="G33" s="91">
        <v>11.2</v>
      </c>
      <c r="H33" s="91">
        <v>6.3</v>
      </c>
      <c r="I33" s="91">
        <v>6.6</v>
      </c>
      <c r="J33" s="91">
        <v>5.2</v>
      </c>
      <c r="K33" s="91"/>
      <c r="L33" s="91"/>
      <c r="M33" s="91">
        <v>49.1</v>
      </c>
      <c r="N33" s="91"/>
      <c r="O33" s="91">
        <v>6.9</v>
      </c>
      <c r="P33" s="91">
        <v>45.4</v>
      </c>
      <c r="Q33" s="91">
        <v>36.200000000000003</v>
      </c>
      <c r="R33" s="91">
        <v>15.5</v>
      </c>
      <c r="S33" s="91"/>
      <c r="T33" s="91">
        <v>95</v>
      </c>
      <c r="U33" s="91"/>
      <c r="V33" s="91"/>
      <c r="W33" s="91"/>
      <c r="X33" s="91">
        <v>54.6</v>
      </c>
      <c r="Y33" s="91"/>
      <c r="Z33" s="91">
        <v>39.5</v>
      </c>
      <c r="AA33" s="91"/>
      <c r="AB33" s="91">
        <v>45.8</v>
      </c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9">
        <v>13.5</v>
      </c>
      <c r="AW33" s="91">
        <v>2.5</v>
      </c>
      <c r="AX33" s="91">
        <v>3.3</v>
      </c>
      <c r="AY33" s="91">
        <v>6.6</v>
      </c>
      <c r="AZ33" s="91">
        <v>3.6</v>
      </c>
      <c r="BA33" s="91">
        <v>4.4000000000000004</v>
      </c>
      <c r="BB33" s="91">
        <v>4.2</v>
      </c>
      <c r="BC33" s="95">
        <v>61.9</v>
      </c>
    </row>
    <row r="34" spans="1:55" ht="13.5" customHeight="1" x14ac:dyDescent="0.15">
      <c r="A34" s="106">
        <f t="shared" si="0"/>
        <v>33</v>
      </c>
      <c r="B34" s="123"/>
      <c r="C34" s="50">
        <v>12</v>
      </c>
      <c r="D34" s="91">
        <v>2.1</v>
      </c>
      <c r="E34" s="91">
        <v>12.7</v>
      </c>
      <c r="F34" s="91">
        <v>6.2</v>
      </c>
      <c r="G34" s="91">
        <v>11.2</v>
      </c>
      <c r="H34" s="91">
        <v>6.3</v>
      </c>
      <c r="I34" s="91">
        <v>7.8</v>
      </c>
      <c r="J34" s="91"/>
      <c r="K34" s="91"/>
      <c r="L34" s="91"/>
      <c r="M34" s="91">
        <v>48.3</v>
      </c>
      <c r="N34" s="91"/>
      <c r="O34" s="91">
        <v>6.4</v>
      </c>
      <c r="P34" s="91"/>
      <c r="Q34" s="91"/>
      <c r="R34" s="91">
        <v>49</v>
      </c>
      <c r="S34" s="91"/>
      <c r="T34" s="91"/>
      <c r="U34" s="91"/>
      <c r="V34" s="91"/>
      <c r="W34" s="91"/>
      <c r="X34" s="91"/>
      <c r="Y34" s="91"/>
      <c r="Z34" s="91"/>
      <c r="AA34" s="91"/>
      <c r="AB34" s="91">
        <v>48.1</v>
      </c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>
        <v>11.2</v>
      </c>
      <c r="AW34" s="91">
        <v>3.1</v>
      </c>
      <c r="AX34" s="91">
        <v>3.8</v>
      </c>
      <c r="AY34" s="91">
        <v>6.2</v>
      </c>
      <c r="AZ34" s="91">
        <v>6.1</v>
      </c>
      <c r="BA34" s="91">
        <v>4.8</v>
      </c>
      <c r="BB34" s="91">
        <v>4.5</v>
      </c>
      <c r="BC34" s="95">
        <v>46.7</v>
      </c>
    </row>
    <row r="35" spans="1:55" ht="13.5" customHeight="1" x14ac:dyDescent="0.15">
      <c r="A35" s="106">
        <f t="shared" si="0"/>
        <v>34</v>
      </c>
      <c r="B35" s="123"/>
      <c r="C35" s="50">
        <v>13</v>
      </c>
      <c r="D35" s="91">
        <v>3.1</v>
      </c>
      <c r="E35" s="91">
        <v>10.7</v>
      </c>
      <c r="F35" s="91">
        <v>6.7</v>
      </c>
      <c r="G35" s="91">
        <v>9.5</v>
      </c>
      <c r="H35" s="91"/>
      <c r="I35" s="91">
        <v>9.8000000000000007</v>
      </c>
      <c r="J35" s="91"/>
      <c r="K35" s="91"/>
      <c r="L35" s="91"/>
      <c r="M35" s="91"/>
      <c r="N35" s="91"/>
      <c r="O35" s="91">
        <v>6.1</v>
      </c>
      <c r="P35" s="91"/>
      <c r="Q35" s="91"/>
      <c r="R35" s="91">
        <v>27.1</v>
      </c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>
        <v>13.3</v>
      </c>
      <c r="AW35" s="91">
        <v>3.5</v>
      </c>
      <c r="AX35" s="91">
        <v>3.8</v>
      </c>
      <c r="AY35" s="91">
        <v>5.3</v>
      </c>
      <c r="AZ35" s="91"/>
      <c r="BA35" s="91"/>
      <c r="BB35" s="91">
        <v>6</v>
      </c>
      <c r="BC35" s="95">
        <v>26.8</v>
      </c>
    </row>
    <row r="36" spans="1:55" ht="13.5" customHeight="1" x14ac:dyDescent="0.15">
      <c r="A36" s="106">
        <f t="shared" si="0"/>
        <v>35</v>
      </c>
      <c r="B36" s="123"/>
      <c r="C36" s="50">
        <v>14</v>
      </c>
      <c r="D36" s="91">
        <v>2.7</v>
      </c>
      <c r="E36" s="91">
        <v>8.6</v>
      </c>
      <c r="F36" s="91">
        <v>7.3</v>
      </c>
      <c r="G36" s="91"/>
      <c r="H36" s="91"/>
      <c r="I36" s="91"/>
      <c r="J36" s="91"/>
      <c r="K36" s="91"/>
      <c r="L36" s="91"/>
      <c r="M36" s="91"/>
      <c r="N36" s="91"/>
      <c r="O36" s="91">
        <v>5.9</v>
      </c>
      <c r="P36" s="91"/>
      <c r="Q36" s="91"/>
      <c r="R36" s="91">
        <v>25.3</v>
      </c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>
        <v>11.3</v>
      </c>
      <c r="AW36" s="91"/>
      <c r="AX36" s="91">
        <v>4.0999999999999996</v>
      </c>
      <c r="AY36" s="91">
        <v>4.8</v>
      </c>
      <c r="AZ36" s="91"/>
      <c r="BA36" s="91"/>
      <c r="BB36" s="91">
        <v>9.3000000000000007</v>
      </c>
      <c r="BC36" s="95">
        <v>12.2</v>
      </c>
    </row>
    <row r="37" spans="1:55" ht="13.5" customHeight="1" x14ac:dyDescent="0.15">
      <c r="A37" s="106">
        <f t="shared" si="0"/>
        <v>36</v>
      </c>
      <c r="B37" s="123"/>
      <c r="C37" s="50">
        <v>15</v>
      </c>
      <c r="D37" s="91">
        <v>2.6</v>
      </c>
      <c r="E37" s="91">
        <v>6.5</v>
      </c>
      <c r="F37" s="91">
        <v>7.8</v>
      </c>
      <c r="G37" s="91"/>
      <c r="H37" s="91"/>
      <c r="I37" s="91"/>
      <c r="J37" s="91"/>
      <c r="K37" s="91"/>
      <c r="L37" s="91"/>
      <c r="M37" s="91"/>
      <c r="N37" s="91"/>
      <c r="O37" s="91">
        <v>5.6</v>
      </c>
      <c r="P37" s="91"/>
      <c r="Q37" s="91"/>
      <c r="R37" s="91">
        <v>25.8</v>
      </c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>
        <v>10.8</v>
      </c>
      <c r="AW37" s="91"/>
      <c r="AX37" s="91"/>
      <c r="AY37" s="91"/>
      <c r="AZ37" s="91"/>
      <c r="BA37" s="91"/>
      <c r="BB37" s="91">
        <v>8.4</v>
      </c>
      <c r="BC37" s="95"/>
    </row>
    <row r="38" spans="1:55" ht="13.5" customHeight="1" x14ac:dyDescent="0.15">
      <c r="A38" s="106">
        <f t="shared" si="0"/>
        <v>37</v>
      </c>
      <c r="B38" s="123"/>
      <c r="C38" s="50">
        <v>16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>
        <v>25.2</v>
      </c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>
        <v>8.4</v>
      </c>
      <c r="AW38" s="91"/>
      <c r="AX38" s="91"/>
      <c r="AY38" s="91"/>
      <c r="AZ38" s="91"/>
      <c r="BA38" s="91"/>
      <c r="BB38" s="91">
        <v>18.600000000000001</v>
      </c>
      <c r="BC38" s="95"/>
    </row>
    <row r="39" spans="1:55" ht="13.5" customHeight="1" x14ac:dyDescent="0.15">
      <c r="A39" s="106">
        <f t="shared" si="0"/>
        <v>38</v>
      </c>
      <c r="B39" s="123"/>
      <c r="C39" s="50">
        <v>17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>
        <v>23.6</v>
      </c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>
        <v>8.4</v>
      </c>
      <c r="AW39" s="91"/>
      <c r="AX39" s="91"/>
      <c r="AY39" s="91"/>
      <c r="AZ39" s="91"/>
      <c r="BA39" s="91"/>
      <c r="BB39" s="91">
        <v>8.8000000000000007</v>
      </c>
      <c r="BC39" s="95"/>
    </row>
    <row r="40" spans="1:55" ht="13.5" customHeight="1" x14ac:dyDescent="0.15">
      <c r="A40" s="106">
        <f t="shared" si="0"/>
        <v>39</v>
      </c>
      <c r="B40" s="123"/>
      <c r="C40" s="50">
        <v>18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>
        <v>25.9</v>
      </c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>
        <v>8.4</v>
      </c>
      <c r="AW40" s="91"/>
      <c r="AX40" s="91"/>
      <c r="AY40" s="91"/>
      <c r="AZ40" s="91"/>
      <c r="BA40" s="91"/>
      <c r="BB40" s="91">
        <v>10.3</v>
      </c>
      <c r="BC40" s="95"/>
    </row>
    <row r="41" spans="1:55" ht="13.5" customHeight="1" x14ac:dyDescent="0.15">
      <c r="A41" s="106">
        <f t="shared" si="0"/>
        <v>40</v>
      </c>
      <c r="B41" s="123"/>
      <c r="C41" s="50">
        <v>19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>
        <v>22.4</v>
      </c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>
        <v>8.9</v>
      </c>
      <c r="AW41" s="91"/>
      <c r="AX41" s="91"/>
      <c r="AY41" s="91"/>
      <c r="AZ41" s="91"/>
      <c r="BA41" s="91"/>
      <c r="BB41" s="91">
        <v>18.3</v>
      </c>
      <c r="BC41" s="95"/>
    </row>
    <row r="42" spans="1:55" ht="13.5" customHeight="1" thickBot="1" x14ac:dyDescent="0.2">
      <c r="A42" s="106">
        <f t="shared" si="0"/>
        <v>41</v>
      </c>
      <c r="B42" s="117"/>
      <c r="C42" s="59">
        <v>20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>
        <v>37.200000000000003</v>
      </c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>
        <v>9.1</v>
      </c>
      <c r="AW42" s="96"/>
      <c r="AX42" s="96"/>
      <c r="AY42" s="96"/>
      <c r="AZ42" s="96"/>
      <c r="BA42" s="96"/>
      <c r="BB42" s="96">
        <v>17</v>
      </c>
      <c r="BC42" s="97"/>
    </row>
    <row r="43" spans="1:55" ht="13.5" customHeight="1" thickBot="1" x14ac:dyDescent="0.2">
      <c r="A43" s="106">
        <f t="shared" si="0"/>
        <v>42</v>
      </c>
      <c r="B43" s="116" t="s">
        <v>32</v>
      </c>
      <c r="C43" s="63">
        <v>1</v>
      </c>
      <c r="D43" s="93">
        <v>11.2</v>
      </c>
      <c r="E43" s="93">
        <v>11.1</v>
      </c>
      <c r="F43" s="93">
        <v>13.3</v>
      </c>
      <c r="G43" s="93">
        <v>2.1</v>
      </c>
      <c r="H43" s="93">
        <v>16.8</v>
      </c>
      <c r="I43" s="93">
        <v>17.3</v>
      </c>
      <c r="J43" s="93">
        <v>17.3</v>
      </c>
      <c r="K43" s="93">
        <v>18.3</v>
      </c>
      <c r="L43" s="93">
        <v>18.5</v>
      </c>
      <c r="M43" s="93">
        <v>19.100000000000001</v>
      </c>
      <c r="N43" s="93"/>
      <c r="O43" s="93">
        <v>19.899999999999999</v>
      </c>
      <c r="P43" s="93">
        <v>18</v>
      </c>
      <c r="Q43" s="93">
        <v>21.1</v>
      </c>
      <c r="R43" s="93">
        <v>21.9</v>
      </c>
      <c r="S43" s="93">
        <v>22.3</v>
      </c>
      <c r="T43" s="93">
        <v>20.6</v>
      </c>
      <c r="U43" s="93">
        <v>24.9</v>
      </c>
      <c r="V43" s="93">
        <v>23</v>
      </c>
      <c r="W43" s="93">
        <v>24.5</v>
      </c>
      <c r="X43" s="93">
        <v>24.4</v>
      </c>
      <c r="Y43" s="93">
        <v>22.9</v>
      </c>
      <c r="Z43" s="93">
        <v>21.2</v>
      </c>
      <c r="AA43" s="93">
        <v>23.2</v>
      </c>
      <c r="AB43" s="93">
        <v>18.100000000000001</v>
      </c>
      <c r="AC43" s="93">
        <v>19</v>
      </c>
      <c r="AD43" s="93">
        <v>18.2</v>
      </c>
      <c r="AE43" s="93">
        <v>18.100000000000001</v>
      </c>
      <c r="AF43" s="93">
        <v>17.8</v>
      </c>
      <c r="AG43" s="93">
        <v>16.2</v>
      </c>
      <c r="AH43" s="93">
        <v>16.100000000000001</v>
      </c>
      <c r="AI43" s="93">
        <v>14.4</v>
      </c>
      <c r="AJ43" s="93">
        <v>13.3</v>
      </c>
      <c r="AK43" s="93">
        <v>11.8</v>
      </c>
      <c r="AL43" s="93">
        <v>11.2</v>
      </c>
      <c r="AM43" s="93">
        <v>10.1</v>
      </c>
      <c r="AN43" s="93">
        <v>8.6999999999999993</v>
      </c>
      <c r="AO43" s="93">
        <v>8.4</v>
      </c>
      <c r="AP43" s="93">
        <v>7.4</v>
      </c>
      <c r="AQ43" s="93">
        <v>5.9</v>
      </c>
      <c r="AR43" s="93">
        <v>6.4</v>
      </c>
      <c r="AS43" s="93">
        <v>6.2</v>
      </c>
      <c r="AT43" s="93">
        <v>5</v>
      </c>
      <c r="AU43" s="93">
        <v>5.0999999999999996</v>
      </c>
      <c r="AV43" s="93">
        <v>7.2</v>
      </c>
      <c r="AW43" s="93">
        <v>6.8</v>
      </c>
      <c r="AX43" s="93">
        <v>7.4</v>
      </c>
      <c r="AY43" s="93">
        <v>6.6</v>
      </c>
      <c r="AZ43" s="93">
        <v>7.4</v>
      </c>
      <c r="BA43" s="93">
        <v>9.4</v>
      </c>
      <c r="BB43" s="93">
        <v>10.199999999999999</v>
      </c>
      <c r="BC43" s="98">
        <v>12.1</v>
      </c>
    </row>
    <row r="44" spans="1:55" ht="13.5" customHeight="1" x14ac:dyDescent="0.15">
      <c r="A44" s="106">
        <f t="shared" si="0"/>
        <v>43</v>
      </c>
      <c r="B44" s="123"/>
      <c r="C44" s="50">
        <v>2</v>
      </c>
      <c r="D44" s="91">
        <v>10.9</v>
      </c>
      <c r="E44" s="91">
        <v>11.1</v>
      </c>
      <c r="F44" s="91">
        <v>13.3</v>
      </c>
      <c r="G44" s="91">
        <v>1.3</v>
      </c>
      <c r="H44" s="91">
        <v>16.7</v>
      </c>
      <c r="I44" s="91">
        <v>17.2</v>
      </c>
      <c r="J44" s="91">
        <v>17.2</v>
      </c>
      <c r="K44" s="91">
        <v>17.7</v>
      </c>
      <c r="L44" s="91">
        <v>18.5</v>
      </c>
      <c r="M44" s="93">
        <v>19.100000000000001</v>
      </c>
      <c r="N44" s="91"/>
      <c r="O44" s="91">
        <v>19.7</v>
      </c>
      <c r="P44" s="91">
        <v>16.7</v>
      </c>
      <c r="Q44" s="91">
        <v>19.399999999999999</v>
      </c>
      <c r="R44" s="91">
        <v>20.6</v>
      </c>
      <c r="S44" s="91">
        <v>21.3</v>
      </c>
      <c r="T44" s="91">
        <v>19.399999999999999</v>
      </c>
      <c r="U44" s="91">
        <v>22.1</v>
      </c>
      <c r="V44" s="91">
        <v>22</v>
      </c>
      <c r="W44" s="91">
        <v>23.5</v>
      </c>
      <c r="X44" s="91">
        <v>22.4</v>
      </c>
      <c r="Y44" s="91">
        <v>22.3</v>
      </c>
      <c r="Z44" s="91">
        <v>19.8</v>
      </c>
      <c r="AA44" s="91">
        <v>22.5</v>
      </c>
      <c r="AB44" s="91">
        <v>18.100000000000001</v>
      </c>
      <c r="AC44" s="91">
        <v>18.399999999999999</v>
      </c>
      <c r="AD44" s="91">
        <v>18</v>
      </c>
      <c r="AE44" s="91">
        <v>18</v>
      </c>
      <c r="AF44" s="91">
        <v>17.600000000000001</v>
      </c>
      <c r="AG44" s="91">
        <v>16.2</v>
      </c>
      <c r="AH44" s="91">
        <v>15.9</v>
      </c>
      <c r="AI44" s="91">
        <v>14.4</v>
      </c>
      <c r="AJ44" s="91">
        <v>13.3</v>
      </c>
      <c r="AK44" s="91">
        <v>11.7</v>
      </c>
      <c r="AL44" s="91">
        <v>11.2</v>
      </c>
      <c r="AM44" s="91">
        <v>10</v>
      </c>
      <c r="AN44" s="91">
        <v>8.8000000000000007</v>
      </c>
      <c r="AO44" s="91">
        <v>8.4</v>
      </c>
      <c r="AP44" s="91">
        <v>7.4</v>
      </c>
      <c r="AQ44" s="91">
        <v>5.9</v>
      </c>
      <c r="AR44" s="91">
        <v>6.4</v>
      </c>
      <c r="AS44" s="91">
        <v>6.2</v>
      </c>
      <c r="AT44" s="91">
        <v>5</v>
      </c>
      <c r="AU44" s="91">
        <v>5.0999999999999996</v>
      </c>
      <c r="AV44" s="91">
        <v>7.2</v>
      </c>
      <c r="AW44" s="91">
        <v>6.78</v>
      </c>
      <c r="AX44" s="91">
        <v>7.4</v>
      </c>
      <c r="AY44" s="91">
        <v>6.6</v>
      </c>
      <c r="AZ44" s="91">
        <v>7.4</v>
      </c>
      <c r="BA44" s="91">
        <v>9.4</v>
      </c>
      <c r="BB44" s="91">
        <v>9.8000000000000007</v>
      </c>
      <c r="BC44" s="95">
        <v>12.1</v>
      </c>
    </row>
    <row r="45" spans="1:55" ht="13.5" customHeight="1" x14ac:dyDescent="0.15">
      <c r="A45" s="106">
        <f t="shared" si="0"/>
        <v>44</v>
      </c>
      <c r="B45" s="123"/>
      <c r="C45" s="50">
        <v>3</v>
      </c>
      <c r="D45" s="91">
        <v>10.6</v>
      </c>
      <c r="E45" s="91">
        <v>10.5</v>
      </c>
      <c r="F45" s="91">
        <v>12.7</v>
      </c>
      <c r="G45" s="91">
        <v>0.8</v>
      </c>
      <c r="H45" s="91">
        <v>15.5</v>
      </c>
      <c r="I45" s="91">
        <v>17.100000000000001</v>
      </c>
      <c r="J45" s="91">
        <v>16.899999999999999</v>
      </c>
      <c r="K45" s="91">
        <v>17.2</v>
      </c>
      <c r="L45" s="91">
        <v>18.100000000000001</v>
      </c>
      <c r="M45" s="91">
        <v>19.2</v>
      </c>
      <c r="N45" s="91"/>
      <c r="O45" s="91">
        <v>17.100000000000001</v>
      </c>
      <c r="P45" s="91">
        <v>16.2</v>
      </c>
      <c r="Q45" s="91">
        <v>18.3</v>
      </c>
      <c r="R45" s="91">
        <v>19.5</v>
      </c>
      <c r="S45" s="91">
        <v>19.399999999999999</v>
      </c>
      <c r="T45" s="91">
        <v>19.2</v>
      </c>
      <c r="U45" s="91">
        <v>21.5</v>
      </c>
      <c r="V45" s="91">
        <v>21.2</v>
      </c>
      <c r="W45" s="91">
        <v>22.1</v>
      </c>
      <c r="X45" s="91">
        <v>21.6</v>
      </c>
      <c r="Y45" s="91">
        <v>20.8</v>
      </c>
      <c r="Z45" s="91">
        <v>19.3</v>
      </c>
      <c r="AA45" s="91">
        <v>20.399999999999999</v>
      </c>
      <c r="AB45" s="91">
        <v>18</v>
      </c>
      <c r="AC45" s="91">
        <v>17.8</v>
      </c>
      <c r="AD45" s="91">
        <v>17.5</v>
      </c>
      <c r="AE45" s="91">
        <v>17.5</v>
      </c>
      <c r="AF45" s="91">
        <v>16.899999999999999</v>
      </c>
      <c r="AG45" s="91">
        <v>16.100000000000001</v>
      </c>
      <c r="AH45" s="91">
        <v>15.6</v>
      </c>
      <c r="AI45" s="91">
        <v>14.4</v>
      </c>
      <c r="AJ45" s="91">
        <v>13.3</v>
      </c>
      <c r="AK45" s="91">
        <v>11.6</v>
      </c>
      <c r="AL45" s="91">
        <v>11.1</v>
      </c>
      <c r="AM45" s="91">
        <v>10</v>
      </c>
      <c r="AN45" s="91">
        <v>8.8000000000000007</v>
      </c>
      <c r="AO45" s="91">
        <v>8.4</v>
      </c>
      <c r="AP45" s="91">
        <v>7.4</v>
      </c>
      <c r="AQ45" s="91">
        <v>5.9</v>
      </c>
      <c r="AR45" s="91">
        <v>6.3</v>
      </c>
      <c r="AS45" s="91">
        <v>6.1</v>
      </c>
      <c r="AT45" s="91">
        <v>5</v>
      </c>
      <c r="AU45" s="91">
        <v>5</v>
      </c>
      <c r="AV45" s="91">
        <v>6.7</v>
      </c>
      <c r="AW45" s="91">
        <v>6.8</v>
      </c>
      <c r="AX45" s="91">
        <v>7.4</v>
      </c>
      <c r="AY45" s="91">
        <v>6.5</v>
      </c>
      <c r="AZ45" s="91">
        <v>7.2</v>
      </c>
      <c r="BA45" s="91">
        <v>9.3000000000000007</v>
      </c>
      <c r="BB45" s="91">
        <v>9.5</v>
      </c>
      <c r="BC45" s="95">
        <v>11.8</v>
      </c>
    </row>
    <row r="46" spans="1:55" ht="13.5" customHeight="1" x14ac:dyDescent="0.15">
      <c r="A46" s="106">
        <f t="shared" si="0"/>
        <v>45</v>
      </c>
      <c r="B46" s="123"/>
      <c r="C46" s="50">
        <v>4</v>
      </c>
      <c r="D46" s="91">
        <v>10.5</v>
      </c>
      <c r="E46" s="91">
        <v>10.4</v>
      </c>
      <c r="F46" s="91">
        <v>12.6</v>
      </c>
      <c r="G46" s="91">
        <v>0.7</v>
      </c>
      <c r="H46" s="91">
        <v>15.4</v>
      </c>
      <c r="I46" s="91">
        <v>16.3</v>
      </c>
      <c r="J46" s="91">
        <v>16.899999999999999</v>
      </c>
      <c r="K46" s="91">
        <v>16.5</v>
      </c>
      <c r="L46" s="91">
        <v>18.100000000000001</v>
      </c>
      <c r="M46" s="91">
        <v>19.2</v>
      </c>
      <c r="N46" s="91"/>
      <c r="O46" s="91">
        <v>17</v>
      </c>
      <c r="P46" s="91">
        <v>16.2</v>
      </c>
      <c r="Q46" s="91">
        <v>18.2</v>
      </c>
      <c r="R46" s="91">
        <v>19</v>
      </c>
      <c r="S46" s="91">
        <v>19</v>
      </c>
      <c r="T46" s="91">
        <v>19.100000000000001</v>
      </c>
      <c r="U46" s="91">
        <v>20.7</v>
      </c>
      <c r="V46" s="91">
        <v>20.7</v>
      </c>
      <c r="W46" s="91">
        <v>21.5</v>
      </c>
      <c r="X46" s="91">
        <v>21</v>
      </c>
      <c r="Y46" s="91">
        <v>20.8</v>
      </c>
      <c r="Z46" s="91">
        <v>18.899999999999999</v>
      </c>
      <c r="AA46" s="91">
        <v>20.2</v>
      </c>
      <c r="AB46" s="91">
        <v>18</v>
      </c>
      <c r="AC46" s="91">
        <v>17.600000000000001</v>
      </c>
      <c r="AD46" s="91">
        <v>17.5</v>
      </c>
      <c r="AE46" s="91">
        <v>17.100000000000001</v>
      </c>
      <c r="AF46" s="91">
        <v>16.8</v>
      </c>
      <c r="AG46" s="91">
        <v>16.100000000000001</v>
      </c>
      <c r="AH46" s="91">
        <v>15.5</v>
      </c>
      <c r="AI46" s="91">
        <v>14.4</v>
      </c>
      <c r="AJ46" s="91">
        <v>13.3</v>
      </c>
      <c r="AK46" s="91">
        <v>11.6</v>
      </c>
      <c r="AL46" s="91">
        <v>11.1</v>
      </c>
      <c r="AM46" s="91">
        <v>10</v>
      </c>
      <c r="AN46" s="91">
        <v>8.4</v>
      </c>
      <c r="AO46" s="91">
        <v>8.4</v>
      </c>
      <c r="AP46" s="91">
        <v>7.4</v>
      </c>
      <c r="AQ46" s="91">
        <v>5.9</v>
      </c>
      <c r="AR46" s="91">
        <v>6.3</v>
      </c>
      <c r="AS46" s="91">
        <v>6.2</v>
      </c>
      <c r="AT46" s="91">
        <v>5</v>
      </c>
      <c r="AU46" s="91">
        <v>5</v>
      </c>
      <c r="AV46" s="91">
        <v>6.3</v>
      </c>
      <c r="AW46" s="91">
        <v>6.8</v>
      </c>
      <c r="AX46" s="91">
        <v>7.4</v>
      </c>
      <c r="AY46" s="91">
        <v>6.5</v>
      </c>
      <c r="AZ46" s="91">
        <v>7.2</v>
      </c>
      <c r="BA46" s="91">
        <v>9.3000000000000007</v>
      </c>
      <c r="BB46" s="91">
        <v>9.4</v>
      </c>
      <c r="BC46" s="95">
        <v>11.4</v>
      </c>
    </row>
    <row r="47" spans="1:55" ht="13.5" customHeight="1" x14ac:dyDescent="0.15">
      <c r="A47" s="106">
        <f t="shared" si="0"/>
        <v>46</v>
      </c>
      <c r="B47" s="123"/>
      <c r="C47" s="50">
        <v>5</v>
      </c>
      <c r="D47" s="91">
        <v>10.4</v>
      </c>
      <c r="E47" s="91">
        <v>9.9</v>
      </c>
      <c r="F47" s="91">
        <v>12.1</v>
      </c>
      <c r="G47" s="91">
        <v>0.5</v>
      </c>
      <c r="H47" s="91">
        <v>14.6</v>
      </c>
      <c r="I47" s="91">
        <v>15.5</v>
      </c>
      <c r="J47" s="91">
        <v>15.8</v>
      </c>
      <c r="K47" s="91">
        <v>15.9</v>
      </c>
      <c r="L47" s="91">
        <v>17.100000000000001</v>
      </c>
      <c r="M47" s="91">
        <v>19</v>
      </c>
      <c r="N47" s="91"/>
      <c r="O47" s="91">
        <v>16.7</v>
      </c>
      <c r="P47" s="91">
        <v>16.100000000000001</v>
      </c>
      <c r="Q47" s="91">
        <v>17.7</v>
      </c>
      <c r="R47" s="91">
        <v>18.5</v>
      </c>
      <c r="S47" s="91">
        <v>18.8</v>
      </c>
      <c r="T47" s="91">
        <v>19</v>
      </c>
      <c r="U47" s="91">
        <v>20.2</v>
      </c>
      <c r="V47" s="91">
        <v>20.399999999999999</v>
      </c>
      <c r="W47" s="91">
        <v>20.9</v>
      </c>
      <c r="X47" s="91">
        <v>21</v>
      </c>
      <c r="Y47" s="91">
        <v>20.399999999999999</v>
      </c>
      <c r="Z47" s="91">
        <v>18.7</v>
      </c>
      <c r="AA47" s="91">
        <v>20</v>
      </c>
      <c r="AB47" s="91">
        <v>18</v>
      </c>
      <c r="AC47" s="91">
        <v>17.399999999999999</v>
      </c>
      <c r="AD47" s="91">
        <v>17.3</v>
      </c>
      <c r="AE47" s="91">
        <v>16.8</v>
      </c>
      <c r="AF47" s="91">
        <v>16.5</v>
      </c>
      <c r="AG47" s="91">
        <v>15.7</v>
      </c>
      <c r="AH47" s="91">
        <v>15.4</v>
      </c>
      <c r="AI47" s="91">
        <v>14.3</v>
      </c>
      <c r="AJ47" s="91">
        <v>13.2</v>
      </c>
      <c r="AK47" s="91">
        <v>11.4</v>
      </c>
      <c r="AL47" s="91">
        <v>10.9</v>
      </c>
      <c r="AM47" s="91">
        <v>9.8000000000000007</v>
      </c>
      <c r="AN47" s="91">
        <v>8.4</v>
      </c>
      <c r="AO47" s="91">
        <v>8.4</v>
      </c>
      <c r="AP47" s="91">
        <v>7.4</v>
      </c>
      <c r="AQ47" s="91">
        <v>5.8</v>
      </c>
      <c r="AR47" s="91">
        <v>6.1</v>
      </c>
      <c r="AS47" s="91">
        <v>6.1</v>
      </c>
      <c r="AT47" s="91">
        <v>4.7</v>
      </c>
      <c r="AU47" s="91">
        <v>5</v>
      </c>
      <c r="AV47" s="91">
        <v>6</v>
      </c>
      <c r="AW47" s="91">
        <v>6.3</v>
      </c>
      <c r="AX47" s="91">
        <v>7</v>
      </c>
      <c r="AY47" s="91">
        <v>6.3</v>
      </c>
      <c r="AZ47" s="91">
        <v>6.9</v>
      </c>
      <c r="BA47" s="91">
        <v>9.3000000000000007</v>
      </c>
      <c r="BB47" s="91">
        <v>9.3000000000000007</v>
      </c>
      <c r="BC47" s="95">
        <v>11</v>
      </c>
    </row>
    <row r="48" spans="1:55" ht="13.5" customHeight="1" x14ac:dyDescent="0.15">
      <c r="A48" s="106">
        <f t="shared" si="0"/>
        <v>47</v>
      </c>
      <c r="B48" s="123"/>
      <c r="C48" s="50">
        <v>6</v>
      </c>
      <c r="D48" s="91">
        <v>10.3</v>
      </c>
      <c r="E48" s="91">
        <v>9.6999999999999993</v>
      </c>
      <c r="F48" s="91">
        <v>12.1</v>
      </c>
      <c r="G48" s="91">
        <v>0.4</v>
      </c>
      <c r="H48" s="91">
        <v>14.4</v>
      </c>
      <c r="I48" s="91">
        <v>15.3</v>
      </c>
      <c r="J48" s="91">
        <v>15.6</v>
      </c>
      <c r="K48" s="91">
        <v>15.9</v>
      </c>
      <c r="L48" s="91"/>
      <c r="M48" s="91">
        <v>18.899999999999999</v>
      </c>
      <c r="N48" s="91"/>
      <c r="O48" s="91">
        <v>16.7</v>
      </c>
      <c r="P48" s="91">
        <v>16.100000000000001</v>
      </c>
      <c r="Q48" s="91">
        <v>17.7</v>
      </c>
      <c r="R48" s="91">
        <v>18.2</v>
      </c>
      <c r="S48" s="91">
        <v>18.8</v>
      </c>
      <c r="T48" s="91">
        <v>18.899999999999999</v>
      </c>
      <c r="U48" s="91">
        <v>20.2</v>
      </c>
      <c r="V48" s="91">
        <v>20.2</v>
      </c>
      <c r="W48" s="91">
        <v>20.8</v>
      </c>
      <c r="X48" s="91">
        <v>20.7</v>
      </c>
      <c r="Y48" s="91">
        <v>20.399999999999999</v>
      </c>
      <c r="Z48" s="91">
        <v>18.7</v>
      </c>
      <c r="AA48" s="91">
        <v>20</v>
      </c>
      <c r="AB48" s="91">
        <v>18</v>
      </c>
      <c r="AC48" s="91">
        <v>17.399999999999999</v>
      </c>
      <c r="AD48" s="91">
        <v>17.3</v>
      </c>
      <c r="AE48" s="91">
        <v>16.8</v>
      </c>
      <c r="AF48" s="91">
        <v>16.5</v>
      </c>
      <c r="AG48" s="91">
        <v>15.7</v>
      </c>
      <c r="AH48" s="91">
        <v>15.3</v>
      </c>
      <c r="AI48" s="91">
        <v>14.3</v>
      </c>
      <c r="AJ48" s="91">
        <v>13.2</v>
      </c>
      <c r="AK48" s="91">
        <v>11.2</v>
      </c>
      <c r="AL48" s="91">
        <v>10.9</v>
      </c>
      <c r="AM48" s="91">
        <v>9.8000000000000007</v>
      </c>
      <c r="AN48" s="91"/>
      <c r="AO48" s="91">
        <v>8.4</v>
      </c>
      <c r="AP48" s="91">
        <v>7.3</v>
      </c>
      <c r="AQ48" s="91">
        <v>5.8</v>
      </c>
      <c r="AR48" s="91">
        <v>5.8</v>
      </c>
      <c r="AS48" s="91">
        <v>6.1</v>
      </c>
      <c r="AT48" s="91">
        <v>4.7</v>
      </c>
      <c r="AU48" s="91">
        <v>4.9000000000000004</v>
      </c>
      <c r="AV48" s="91">
        <v>5.9</v>
      </c>
      <c r="AW48" s="91">
        <v>6.3</v>
      </c>
      <c r="AX48" s="91">
        <v>6.4</v>
      </c>
      <c r="AY48" s="91">
        <v>6.2</v>
      </c>
      <c r="AZ48" s="91">
        <v>6.8</v>
      </c>
      <c r="BA48" s="91">
        <v>9.3000000000000007</v>
      </c>
      <c r="BB48" s="91">
        <v>9</v>
      </c>
      <c r="BC48" s="95">
        <v>11</v>
      </c>
    </row>
    <row r="49" spans="1:55" ht="13.5" customHeight="1" x14ac:dyDescent="0.15">
      <c r="A49" s="106">
        <f t="shared" si="0"/>
        <v>48</v>
      </c>
      <c r="B49" s="123"/>
      <c r="C49" s="50">
        <v>7</v>
      </c>
      <c r="D49" s="91">
        <v>10.1</v>
      </c>
      <c r="E49" s="91">
        <v>9.4</v>
      </c>
      <c r="F49" s="91">
        <v>11.6</v>
      </c>
      <c r="G49" s="91">
        <v>0.5</v>
      </c>
      <c r="H49" s="91">
        <v>13.6</v>
      </c>
      <c r="I49" s="91">
        <v>14.8</v>
      </c>
      <c r="J49" s="91">
        <v>15</v>
      </c>
      <c r="K49" s="91">
        <v>15.3</v>
      </c>
      <c r="L49" s="91"/>
      <c r="M49" s="91">
        <v>18.7</v>
      </c>
      <c r="N49" s="91"/>
      <c r="O49" s="91">
        <v>16.399999999999999</v>
      </c>
      <c r="P49" s="91">
        <v>16.100000000000001</v>
      </c>
      <c r="Q49" s="91">
        <v>17.2</v>
      </c>
      <c r="R49" s="91">
        <v>17.899999999999999</v>
      </c>
      <c r="S49" s="91">
        <v>18.600000000000001</v>
      </c>
      <c r="T49" s="91">
        <v>18.5</v>
      </c>
      <c r="U49" s="91">
        <v>19.5</v>
      </c>
      <c r="V49" s="91">
        <v>20</v>
      </c>
      <c r="W49" s="91">
        <v>20.3</v>
      </c>
      <c r="X49" s="91">
        <v>20.5</v>
      </c>
      <c r="Y49" s="91">
        <v>20.100000000000001</v>
      </c>
      <c r="Z49" s="91">
        <v>18.5</v>
      </c>
      <c r="AA49" s="91">
        <v>19.2</v>
      </c>
      <c r="AB49" s="91">
        <v>18</v>
      </c>
      <c r="AC49" s="91">
        <v>17.2</v>
      </c>
      <c r="AD49" s="91">
        <v>17</v>
      </c>
      <c r="AE49" s="91">
        <v>16.600000000000001</v>
      </c>
      <c r="AF49" s="91">
        <v>16.2</v>
      </c>
      <c r="AG49" s="91">
        <v>14.8</v>
      </c>
      <c r="AH49" s="91">
        <v>14.6</v>
      </c>
      <c r="AI49" s="91">
        <v>13.6</v>
      </c>
      <c r="AJ49" s="91"/>
      <c r="AK49" s="91">
        <v>11.1</v>
      </c>
      <c r="AL49" s="91"/>
      <c r="AM49" s="91"/>
      <c r="AN49" s="91"/>
      <c r="AO49" s="91">
        <v>8.3000000000000007</v>
      </c>
      <c r="AP49" s="91">
        <v>6.7</v>
      </c>
      <c r="AQ49" s="91">
        <v>5.7</v>
      </c>
      <c r="AR49" s="91">
        <v>5.8</v>
      </c>
      <c r="AS49" s="91">
        <v>5.4</v>
      </c>
      <c r="AT49" s="91">
        <v>4.3</v>
      </c>
      <c r="AU49" s="91">
        <v>4.8</v>
      </c>
      <c r="AV49" s="91">
        <v>5.7</v>
      </c>
      <c r="AW49" s="91">
        <v>5.7</v>
      </c>
      <c r="AX49" s="91">
        <v>6.4</v>
      </c>
      <c r="AY49" s="91">
        <v>6.2</v>
      </c>
      <c r="AZ49" s="91">
        <v>6.7</v>
      </c>
      <c r="BA49" s="91">
        <v>9</v>
      </c>
      <c r="BB49" s="91">
        <v>8.8000000000000007</v>
      </c>
      <c r="BC49" s="95">
        <v>10.4</v>
      </c>
    </row>
    <row r="50" spans="1:55" ht="13.5" customHeight="1" x14ac:dyDescent="0.15">
      <c r="A50" s="106">
        <f t="shared" si="0"/>
        <v>49</v>
      </c>
      <c r="B50" s="123"/>
      <c r="C50" s="50">
        <v>8</v>
      </c>
      <c r="D50" s="91">
        <v>10.1</v>
      </c>
      <c r="E50" s="91">
        <v>9.4</v>
      </c>
      <c r="F50" s="91">
        <v>11.6</v>
      </c>
      <c r="G50" s="91">
        <v>1.1000000000000001</v>
      </c>
      <c r="H50" s="91">
        <v>13.6</v>
      </c>
      <c r="I50" s="91">
        <v>14.6</v>
      </c>
      <c r="J50" s="91">
        <v>15</v>
      </c>
      <c r="K50" s="91">
        <v>15.3</v>
      </c>
      <c r="L50" s="91"/>
      <c r="M50" s="91">
        <v>18.7</v>
      </c>
      <c r="N50" s="91"/>
      <c r="O50" s="91">
        <v>16.399999999999999</v>
      </c>
      <c r="P50" s="91">
        <v>16.100000000000001</v>
      </c>
      <c r="Q50" s="91">
        <v>17</v>
      </c>
      <c r="R50" s="91">
        <v>17.7</v>
      </c>
      <c r="S50" s="91">
        <v>18.600000000000001</v>
      </c>
      <c r="T50" s="91">
        <v>18.3</v>
      </c>
      <c r="U50" s="91">
        <v>19.5</v>
      </c>
      <c r="V50" s="91">
        <v>19.899999999999999</v>
      </c>
      <c r="W50" s="91">
        <v>20.3</v>
      </c>
      <c r="X50" s="91">
        <v>20.3</v>
      </c>
      <c r="Y50" s="91">
        <v>20.100000000000001</v>
      </c>
      <c r="Z50" s="91">
        <v>18.5</v>
      </c>
      <c r="AA50" s="91">
        <v>19.2</v>
      </c>
      <c r="AB50" s="91">
        <v>18</v>
      </c>
      <c r="AC50" s="91">
        <v>17.2</v>
      </c>
      <c r="AD50" s="91">
        <v>17</v>
      </c>
      <c r="AE50" s="91">
        <v>16.600000000000001</v>
      </c>
      <c r="AF50" s="91"/>
      <c r="AG50" s="91"/>
      <c r="AH50" s="91"/>
      <c r="AI50" s="91"/>
      <c r="AJ50" s="91"/>
      <c r="AK50" s="91">
        <v>11.1</v>
      </c>
      <c r="AL50" s="91"/>
      <c r="AM50" s="91"/>
      <c r="AN50" s="91"/>
      <c r="AO50" s="91"/>
      <c r="AP50" s="91">
        <v>6.2</v>
      </c>
      <c r="AQ50" s="91">
        <v>5.7</v>
      </c>
      <c r="AR50" s="91"/>
      <c r="AS50" s="91"/>
      <c r="AT50" s="91"/>
      <c r="AU50" s="91">
        <v>4.7</v>
      </c>
      <c r="AV50" s="91">
        <v>5.7</v>
      </c>
      <c r="AW50" s="91">
        <v>5.7</v>
      </c>
      <c r="AX50" s="91">
        <v>6.4</v>
      </c>
      <c r="AY50" s="91">
        <v>6.2</v>
      </c>
      <c r="AZ50" s="91">
        <v>6.7</v>
      </c>
      <c r="BA50" s="91">
        <v>8.9</v>
      </c>
      <c r="BB50" s="91">
        <v>8.6999999999999993</v>
      </c>
      <c r="BC50" s="95">
        <v>10.4</v>
      </c>
    </row>
    <row r="51" spans="1:55" ht="13.5" customHeight="1" x14ac:dyDescent="0.15">
      <c r="A51" s="106">
        <f t="shared" si="0"/>
        <v>50</v>
      </c>
      <c r="B51" s="123"/>
      <c r="C51" s="50">
        <v>9</v>
      </c>
      <c r="D51" s="91">
        <v>9.9</v>
      </c>
      <c r="E51" s="91">
        <v>9.3000000000000007</v>
      </c>
      <c r="F51" s="91">
        <v>11.2</v>
      </c>
      <c r="G51" s="91">
        <v>1.5</v>
      </c>
      <c r="H51" s="91">
        <v>13</v>
      </c>
      <c r="I51" s="91">
        <v>14.1</v>
      </c>
      <c r="J51" s="91">
        <v>14.2</v>
      </c>
      <c r="K51" s="91">
        <v>14.6</v>
      </c>
      <c r="L51" s="91"/>
      <c r="M51" s="91">
        <v>18.7</v>
      </c>
      <c r="N51" s="91"/>
      <c r="O51" s="91">
        <v>16.2</v>
      </c>
      <c r="P51" s="91">
        <v>15.9</v>
      </c>
      <c r="Q51" s="91">
        <v>16.399999999999999</v>
      </c>
      <c r="R51" s="91">
        <v>17.5</v>
      </c>
      <c r="S51" s="91">
        <v>18</v>
      </c>
      <c r="T51" s="91">
        <v>18.100000000000001</v>
      </c>
      <c r="U51" s="91">
        <v>19</v>
      </c>
      <c r="V51" s="91">
        <v>19.8</v>
      </c>
      <c r="W51" s="91">
        <v>20</v>
      </c>
      <c r="X51" s="91">
        <v>20.3</v>
      </c>
      <c r="Y51" s="91"/>
      <c r="Z51" s="91">
        <v>18.5</v>
      </c>
      <c r="AA51" s="91">
        <v>18.899999999999999</v>
      </c>
      <c r="AB51" s="91">
        <v>18</v>
      </c>
      <c r="AC51" s="91">
        <v>17</v>
      </c>
      <c r="AD51" s="91">
        <v>16.7</v>
      </c>
      <c r="AE51" s="91">
        <v>16.8</v>
      </c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>
        <v>5.3</v>
      </c>
      <c r="AW51" s="91">
        <v>5.5</v>
      </c>
      <c r="AX51" s="91">
        <v>6.1</v>
      </c>
      <c r="AY51" s="91">
        <v>6.3</v>
      </c>
      <c r="AZ51" s="91">
        <v>6.7</v>
      </c>
      <c r="BA51" s="91">
        <v>8.1</v>
      </c>
      <c r="BB51" s="91">
        <v>8.4</v>
      </c>
      <c r="BC51" s="95">
        <v>10.4</v>
      </c>
    </row>
    <row r="52" spans="1:55" ht="13.5" customHeight="1" x14ac:dyDescent="0.15">
      <c r="A52" s="106">
        <f t="shared" si="0"/>
        <v>51</v>
      </c>
      <c r="B52" s="123"/>
      <c r="C52" s="50">
        <v>10</v>
      </c>
      <c r="D52" s="91">
        <v>9.9</v>
      </c>
      <c r="E52" s="91">
        <v>9.3000000000000007</v>
      </c>
      <c r="F52" s="91">
        <v>11.2</v>
      </c>
      <c r="G52" s="91">
        <v>3.3</v>
      </c>
      <c r="H52" s="91">
        <v>13</v>
      </c>
      <c r="I52" s="91">
        <v>13.9</v>
      </c>
      <c r="J52" s="91">
        <v>14.2</v>
      </c>
      <c r="K52" s="91"/>
      <c r="L52" s="91"/>
      <c r="M52" s="91">
        <v>18.7</v>
      </c>
      <c r="N52" s="91"/>
      <c r="O52" s="91">
        <v>16.2</v>
      </c>
      <c r="P52" s="91">
        <v>15.9</v>
      </c>
      <c r="Q52" s="91">
        <v>16.399999999999999</v>
      </c>
      <c r="R52" s="91">
        <v>17.2</v>
      </c>
      <c r="S52" s="91">
        <v>18</v>
      </c>
      <c r="T52" s="91">
        <v>17.899999999999999</v>
      </c>
      <c r="U52" s="91">
        <v>19</v>
      </c>
      <c r="V52" s="91"/>
      <c r="W52" s="91"/>
      <c r="X52" s="91">
        <v>20</v>
      </c>
      <c r="Y52" s="91"/>
      <c r="Z52" s="91">
        <v>18.5</v>
      </c>
      <c r="AA52" s="91">
        <v>18.899999999999999</v>
      </c>
      <c r="AB52" s="91">
        <v>18</v>
      </c>
      <c r="AC52" s="91">
        <v>17</v>
      </c>
      <c r="AD52" s="91">
        <v>16.7</v>
      </c>
      <c r="AE52" s="91">
        <v>16.899999999999999</v>
      </c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>
        <v>5.2</v>
      </c>
      <c r="AW52" s="91">
        <v>5.5</v>
      </c>
      <c r="AX52" s="91">
        <v>6.1</v>
      </c>
      <c r="AY52" s="91">
        <v>6.3</v>
      </c>
      <c r="AZ52" s="91">
        <v>6.7</v>
      </c>
      <c r="BA52" s="91">
        <v>8</v>
      </c>
      <c r="BB52" s="91">
        <v>8.1</v>
      </c>
      <c r="BC52" s="95">
        <v>10.4</v>
      </c>
    </row>
    <row r="53" spans="1:55" ht="13.5" customHeight="1" x14ac:dyDescent="0.15">
      <c r="A53" s="106">
        <f t="shared" si="0"/>
        <v>52</v>
      </c>
      <c r="B53" s="123"/>
      <c r="C53" s="50">
        <v>11</v>
      </c>
      <c r="D53" s="91">
        <v>9.9</v>
      </c>
      <c r="E53" s="91">
        <v>9.1999999999999993</v>
      </c>
      <c r="F53" s="91">
        <v>10.4</v>
      </c>
      <c r="G53" s="91">
        <v>4.7</v>
      </c>
      <c r="H53" s="91">
        <v>11.8</v>
      </c>
      <c r="I53" s="91">
        <v>13.2</v>
      </c>
      <c r="J53" s="91">
        <v>12.9</v>
      </c>
      <c r="K53" s="91"/>
      <c r="L53" s="91"/>
      <c r="M53" s="91">
        <v>18.7</v>
      </c>
      <c r="N53" s="91"/>
      <c r="O53" s="91">
        <v>16.100000000000001</v>
      </c>
      <c r="P53" s="91">
        <v>15.7</v>
      </c>
      <c r="Q53" s="91">
        <v>15.7</v>
      </c>
      <c r="R53" s="91">
        <v>17</v>
      </c>
      <c r="S53" s="91"/>
      <c r="T53" s="91">
        <v>17.8</v>
      </c>
      <c r="U53" s="91"/>
      <c r="V53" s="91"/>
      <c r="W53" s="91"/>
      <c r="X53" s="91">
        <v>20</v>
      </c>
      <c r="Y53" s="91"/>
      <c r="Z53" s="91">
        <v>18.399999999999999</v>
      </c>
      <c r="AA53" s="91"/>
      <c r="AB53" s="91">
        <v>17.899999999999999</v>
      </c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>
        <v>5.5</v>
      </c>
      <c r="AW53" s="91">
        <v>5.7</v>
      </c>
      <c r="AX53" s="91">
        <v>5.9</v>
      </c>
      <c r="AY53" s="91">
        <v>6.3</v>
      </c>
      <c r="AZ53" s="91">
        <v>6.6</v>
      </c>
      <c r="BA53" s="91">
        <v>7.5</v>
      </c>
      <c r="BB53" s="91">
        <v>7.9</v>
      </c>
      <c r="BC53" s="95">
        <v>10.199999999999999</v>
      </c>
    </row>
    <row r="54" spans="1:55" ht="13.5" customHeight="1" x14ac:dyDescent="0.15">
      <c r="A54" s="106">
        <f t="shared" si="0"/>
        <v>53</v>
      </c>
      <c r="B54" s="123"/>
      <c r="C54" s="50">
        <v>12</v>
      </c>
      <c r="D54" s="91">
        <v>9.8000000000000007</v>
      </c>
      <c r="E54" s="91">
        <v>9.1999999999999993</v>
      </c>
      <c r="F54" s="91">
        <v>10.199999999999999</v>
      </c>
      <c r="G54" s="91">
        <v>4.8</v>
      </c>
      <c r="H54" s="91">
        <v>11.8</v>
      </c>
      <c r="I54" s="91">
        <v>12.3</v>
      </c>
      <c r="J54" s="91"/>
      <c r="K54" s="91"/>
      <c r="L54" s="91"/>
      <c r="M54" s="91">
        <v>18.7</v>
      </c>
      <c r="N54" s="91"/>
      <c r="O54" s="91">
        <v>16.100000000000001</v>
      </c>
      <c r="P54" s="91"/>
      <c r="Q54" s="91"/>
      <c r="R54" s="91">
        <v>16.899999999999999</v>
      </c>
      <c r="S54" s="91"/>
      <c r="T54" s="91"/>
      <c r="U54" s="91"/>
      <c r="V54" s="91"/>
      <c r="W54" s="91"/>
      <c r="X54" s="91"/>
      <c r="Y54" s="91"/>
      <c r="Z54" s="91"/>
      <c r="AA54" s="91"/>
      <c r="AB54" s="91">
        <v>17.899999999999999</v>
      </c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>
        <v>5.5</v>
      </c>
      <c r="AW54" s="91">
        <v>5.7</v>
      </c>
      <c r="AX54" s="91">
        <v>5.9</v>
      </c>
      <c r="AY54" s="91">
        <v>6.3</v>
      </c>
      <c r="AZ54" s="91">
        <v>6.4</v>
      </c>
      <c r="BA54" s="91">
        <v>7.5</v>
      </c>
      <c r="BB54" s="91">
        <v>7.6</v>
      </c>
      <c r="BC54" s="95">
        <v>10.199999999999999</v>
      </c>
    </row>
    <row r="55" spans="1:55" ht="13.5" customHeight="1" x14ac:dyDescent="0.15">
      <c r="A55" s="106">
        <f t="shared" si="0"/>
        <v>54</v>
      </c>
      <c r="B55" s="123"/>
      <c r="C55" s="50">
        <v>13</v>
      </c>
      <c r="D55" s="91">
        <v>9</v>
      </c>
      <c r="E55" s="91">
        <v>9</v>
      </c>
      <c r="F55" s="91">
        <v>9.3000000000000007</v>
      </c>
      <c r="G55" s="91">
        <v>7.5</v>
      </c>
      <c r="H55" s="91"/>
      <c r="I55" s="91">
        <v>11.5</v>
      </c>
      <c r="J55" s="91"/>
      <c r="K55" s="91"/>
      <c r="L55" s="91"/>
      <c r="M55" s="91"/>
      <c r="N55" s="91"/>
      <c r="O55" s="91">
        <v>16</v>
      </c>
      <c r="P55" s="91"/>
      <c r="Q55" s="91"/>
      <c r="R55" s="91">
        <v>17.399999999999999</v>
      </c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>
        <v>6</v>
      </c>
      <c r="AW55" s="91">
        <v>5.8</v>
      </c>
      <c r="AX55" s="91">
        <v>6</v>
      </c>
      <c r="AY55" s="91">
        <v>6.2</v>
      </c>
      <c r="AZ55" s="91"/>
      <c r="BA55" s="91"/>
      <c r="BB55" s="91">
        <v>7.2</v>
      </c>
      <c r="BC55" s="95">
        <v>9.6</v>
      </c>
    </row>
    <row r="56" spans="1:55" ht="13.5" customHeight="1" x14ac:dyDescent="0.15">
      <c r="A56" s="106">
        <f t="shared" si="0"/>
        <v>55</v>
      </c>
      <c r="B56" s="123"/>
      <c r="C56" s="50">
        <v>14</v>
      </c>
      <c r="D56" s="91">
        <v>9</v>
      </c>
      <c r="E56" s="91">
        <v>8.6</v>
      </c>
      <c r="F56" s="91">
        <v>9.3000000000000007</v>
      </c>
      <c r="G56" s="91"/>
      <c r="H56" s="91"/>
      <c r="I56" s="91"/>
      <c r="J56" s="91"/>
      <c r="K56" s="91"/>
      <c r="L56" s="91"/>
      <c r="M56" s="91"/>
      <c r="N56" s="91"/>
      <c r="O56" s="91">
        <v>16.100000000000001</v>
      </c>
      <c r="P56" s="91"/>
      <c r="Q56" s="91"/>
      <c r="R56" s="91">
        <v>17.399999999999999</v>
      </c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>
        <v>6</v>
      </c>
      <c r="AW56" s="91"/>
      <c r="AX56" s="91">
        <v>6</v>
      </c>
      <c r="AY56" s="91">
        <v>6.2</v>
      </c>
      <c r="AZ56" s="91"/>
      <c r="BA56" s="91"/>
      <c r="BB56" s="91">
        <v>7.3</v>
      </c>
      <c r="BC56" s="95">
        <v>9.6</v>
      </c>
    </row>
    <row r="57" spans="1:55" ht="13.5" customHeight="1" x14ac:dyDescent="0.15">
      <c r="A57" s="106">
        <f t="shared" si="0"/>
        <v>56</v>
      </c>
      <c r="B57" s="123"/>
      <c r="C57" s="50">
        <v>15</v>
      </c>
      <c r="D57" s="91">
        <v>8.4</v>
      </c>
      <c r="E57" s="91">
        <v>8.6</v>
      </c>
      <c r="F57" s="91">
        <v>9</v>
      </c>
      <c r="G57" s="91"/>
      <c r="H57" s="91"/>
      <c r="I57" s="91"/>
      <c r="J57" s="91"/>
      <c r="K57" s="91"/>
      <c r="L57" s="91"/>
      <c r="M57" s="91"/>
      <c r="N57" s="91"/>
      <c r="O57" s="91">
        <v>16</v>
      </c>
      <c r="P57" s="91"/>
      <c r="Q57" s="91"/>
      <c r="R57" s="91">
        <v>17.399999999999999</v>
      </c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>
        <v>6.1</v>
      </c>
      <c r="AW57" s="91"/>
      <c r="AX57" s="91"/>
      <c r="AY57" s="91"/>
      <c r="AZ57" s="91"/>
      <c r="BA57" s="91"/>
      <c r="BB57" s="91">
        <v>7.9</v>
      </c>
      <c r="BC57" s="95"/>
    </row>
    <row r="58" spans="1:55" ht="13.5" customHeight="1" x14ac:dyDescent="0.15">
      <c r="A58" s="106">
        <f t="shared" si="0"/>
        <v>57</v>
      </c>
      <c r="B58" s="123"/>
      <c r="C58" s="50">
        <v>16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>
        <v>17.399999999999999</v>
      </c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>
        <v>6.1</v>
      </c>
      <c r="AW58" s="91"/>
      <c r="AX58" s="91"/>
      <c r="AY58" s="91"/>
      <c r="AZ58" s="91"/>
      <c r="BA58" s="91"/>
      <c r="BB58" s="91">
        <v>8</v>
      </c>
      <c r="BC58" s="95"/>
    </row>
    <row r="59" spans="1:55" ht="13.5" customHeight="1" x14ac:dyDescent="0.15">
      <c r="A59" s="106">
        <f t="shared" si="0"/>
        <v>58</v>
      </c>
      <c r="B59" s="123"/>
      <c r="C59" s="50">
        <v>17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>
        <v>17.2</v>
      </c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>
        <v>5.6</v>
      </c>
      <c r="AW59" s="91"/>
      <c r="AX59" s="91"/>
      <c r="AY59" s="91"/>
      <c r="AZ59" s="91"/>
      <c r="BA59" s="91"/>
      <c r="BB59" s="91">
        <v>8.4</v>
      </c>
      <c r="BC59" s="95"/>
    </row>
    <row r="60" spans="1:55" ht="13.5" customHeight="1" x14ac:dyDescent="0.15">
      <c r="A60" s="106">
        <f t="shared" si="0"/>
        <v>59</v>
      </c>
      <c r="B60" s="123"/>
      <c r="C60" s="50">
        <v>18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>
        <v>17.2</v>
      </c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>
        <v>5.8</v>
      </c>
      <c r="AW60" s="91"/>
      <c r="AX60" s="91"/>
      <c r="AY60" s="91"/>
      <c r="AZ60" s="91"/>
      <c r="BA60" s="91"/>
      <c r="BB60" s="91">
        <v>8.5</v>
      </c>
      <c r="BC60" s="95"/>
    </row>
    <row r="61" spans="1:55" ht="13.5" customHeight="1" x14ac:dyDescent="0.15">
      <c r="A61" s="106">
        <f t="shared" si="0"/>
        <v>60</v>
      </c>
      <c r="B61" s="123"/>
      <c r="C61" s="50">
        <v>19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>
        <v>17.399999999999999</v>
      </c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>
        <v>5.9</v>
      </c>
      <c r="AW61" s="91"/>
      <c r="AX61" s="91"/>
      <c r="AY61" s="91"/>
      <c r="AZ61" s="91"/>
      <c r="BA61" s="91"/>
      <c r="BB61" s="91">
        <v>8.9</v>
      </c>
      <c r="BC61" s="95"/>
    </row>
    <row r="62" spans="1:55" ht="13.5" customHeight="1" thickBot="1" x14ac:dyDescent="0.2">
      <c r="A62" s="106">
        <f t="shared" si="0"/>
        <v>61</v>
      </c>
      <c r="B62" s="117"/>
      <c r="C62" s="59">
        <v>20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>
        <v>17.399999999999999</v>
      </c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>
        <v>6</v>
      </c>
      <c r="AW62" s="96"/>
      <c r="AX62" s="96"/>
      <c r="AY62" s="96"/>
      <c r="AZ62" s="96"/>
      <c r="BA62" s="96"/>
      <c r="BB62" s="96">
        <v>8.9</v>
      </c>
      <c r="BC62" s="97"/>
    </row>
    <row r="63" spans="1:55" ht="13.5" customHeight="1" x14ac:dyDescent="0.15">
      <c r="A63" s="106">
        <f t="shared" si="0"/>
        <v>62</v>
      </c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s="1" customFormat="1" ht="13.5" customHeight="1" thickBot="1" x14ac:dyDescent="0.2">
      <c r="A64" s="105">
        <f t="shared" si="0"/>
        <v>63</v>
      </c>
      <c r="B64" s="68" t="s">
        <v>21</v>
      </c>
      <c r="C64" s="68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</row>
    <row r="65" spans="1:55" ht="22.5" customHeight="1" thickBot="1" x14ac:dyDescent="0.2">
      <c r="A65" s="106">
        <f t="shared" si="0"/>
        <v>64</v>
      </c>
      <c r="B65" s="120" t="s">
        <v>31</v>
      </c>
      <c r="C65" s="121"/>
      <c r="D65" s="61">
        <v>0.44305555555555554</v>
      </c>
      <c r="E65" s="61">
        <v>0.43541666666666662</v>
      </c>
      <c r="F65" s="61">
        <v>0.43055555555555558</v>
      </c>
      <c r="G65" s="61">
        <v>0.43333333333333335</v>
      </c>
      <c r="H65" s="61">
        <v>0.44097222222222227</v>
      </c>
      <c r="I65" s="61">
        <v>0.43194444444444446</v>
      </c>
      <c r="J65" s="61">
        <v>0.4236111111111111</v>
      </c>
      <c r="K65" s="61">
        <v>0.4548611111111111</v>
      </c>
      <c r="L65" s="61">
        <v>0.45</v>
      </c>
      <c r="M65" s="61">
        <v>0.4597222222222222</v>
      </c>
      <c r="N65" s="61">
        <v>0.46736111111111112</v>
      </c>
      <c r="O65" s="61">
        <v>0.4152777777777778</v>
      </c>
      <c r="P65" s="61">
        <v>0.42222222222222222</v>
      </c>
      <c r="Q65" s="61">
        <v>0.55138888888888882</v>
      </c>
      <c r="R65" s="61">
        <v>0.43402777777777773</v>
      </c>
      <c r="S65" s="61">
        <v>0.46249999999999997</v>
      </c>
      <c r="T65" s="61">
        <v>0.6</v>
      </c>
      <c r="U65" s="61">
        <v>0.42083333333333334</v>
      </c>
      <c r="V65" s="61">
        <v>0.43194444444444446</v>
      </c>
      <c r="W65" s="61">
        <v>0.47152777777777777</v>
      </c>
      <c r="X65" s="61">
        <v>0.4236111111111111</v>
      </c>
      <c r="Y65" s="61">
        <v>0.44375000000000003</v>
      </c>
      <c r="Z65" s="61">
        <v>0.41736111111111113</v>
      </c>
      <c r="AA65" s="61">
        <v>0.4201388888888889</v>
      </c>
      <c r="AB65" s="61">
        <v>0.44305555555555554</v>
      </c>
      <c r="AC65" s="61">
        <v>0.42569444444444443</v>
      </c>
      <c r="AD65" s="61">
        <v>0.39374999999999999</v>
      </c>
      <c r="AE65" s="61">
        <v>0.4201388888888889</v>
      </c>
      <c r="AF65" s="61">
        <v>0.47569444444444442</v>
      </c>
      <c r="AG65" s="61">
        <v>0.4604166666666667</v>
      </c>
      <c r="AH65" s="61">
        <v>0.43402777777777773</v>
      </c>
      <c r="AI65" s="61">
        <v>0.4284722222222222</v>
      </c>
      <c r="AJ65" s="61">
        <v>0.3972222222222222</v>
      </c>
      <c r="AK65" s="61">
        <v>0.40625</v>
      </c>
      <c r="AL65" s="61">
        <v>0.4145833333333333</v>
      </c>
      <c r="AM65" s="61">
        <v>0.41875000000000001</v>
      </c>
      <c r="AN65" s="61">
        <v>0.41736111111111113</v>
      </c>
      <c r="AO65" s="61">
        <v>0.60069444444444442</v>
      </c>
      <c r="AP65" s="61">
        <v>0.41944444444444445</v>
      </c>
      <c r="AQ65" s="61">
        <v>0.41875000000000001</v>
      </c>
      <c r="AR65" s="61">
        <v>0.4770833333333333</v>
      </c>
      <c r="AS65" s="61">
        <v>0.59722222222222221</v>
      </c>
      <c r="AT65" s="61">
        <v>0.4201388888888889</v>
      </c>
      <c r="AU65" s="61">
        <v>0.45347222222222222</v>
      </c>
      <c r="AV65" s="61">
        <v>0.44097222222222227</v>
      </c>
      <c r="AW65" s="61">
        <v>0.58402777777777781</v>
      </c>
      <c r="AX65" s="61">
        <v>0.44236111111111115</v>
      </c>
      <c r="AY65" s="61">
        <v>0.41111111111111115</v>
      </c>
      <c r="AZ65" s="61">
        <v>0.4201388888888889</v>
      </c>
      <c r="BA65" s="61">
        <v>0.4201388888888889</v>
      </c>
      <c r="BB65" s="61">
        <v>0.43402777777777773</v>
      </c>
      <c r="BC65" s="62">
        <v>0.42083333333333334</v>
      </c>
    </row>
    <row r="66" spans="1:55" ht="13.5" customHeight="1" thickTop="1" x14ac:dyDescent="0.15">
      <c r="A66" s="106">
        <f t="shared" si="0"/>
        <v>65</v>
      </c>
      <c r="B66" s="123" t="s">
        <v>34</v>
      </c>
      <c r="C66" s="50">
        <v>1</v>
      </c>
      <c r="D66" s="92">
        <v>5.8</v>
      </c>
      <c r="E66" s="92">
        <v>13</v>
      </c>
      <c r="F66" s="92">
        <v>11.1</v>
      </c>
      <c r="G66" s="91">
        <v>2.5</v>
      </c>
      <c r="H66" s="91">
        <v>3.2</v>
      </c>
      <c r="I66" s="91">
        <v>4.8</v>
      </c>
      <c r="J66" s="91">
        <v>2</v>
      </c>
      <c r="K66" s="91">
        <v>1.2</v>
      </c>
      <c r="L66" s="91">
        <v>3.2</v>
      </c>
      <c r="M66" s="91">
        <v>10.5</v>
      </c>
      <c r="N66" s="91" t="s">
        <v>39</v>
      </c>
      <c r="O66" s="91">
        <v>66.099999999999994</v>
      </c>
      <c r="P66" s="91">
        <v>46</v>
      </c>
      <c r="Q66" s="91">
        <v>8.4</v>
      </c>
      <c r="R66" s="91">
        <v>16.8</v>
      </c>
      <c r="S66" s="91">
        <v>58.1</v>
      </c>
      <c r="T66" s="91">
        <v>24.5</v>
      </c>
      <c r="U66" s="91">
        <v>17.2</v>
      </c>
      <c r="V66" s="91">
        <v>236</v>
      </c>
      <c r="W66" s="91">
        <v>10</v>
      </c>
      <c r="X66" s="91">
        <v>22.5</v>
      </c>
      <c r="Y66" s="91">
        <v>12.1</v>
      </c>
      <c r="Z66" s="91">
        <v>87.3</v>
      </c>
      <c r="AA66" s="91">
        <v>23.9</v>
      </c>
      <c r="AB66" s="91">
        <v>62.5</v>
      </c>
      <c r="AC66" s="91">
        <v>122.8</v>
      </c>
      <c r="AD66" s="91">
        <v>31</v>
      </c>
      <c r="AE66" s="91">
        <v>20.3</v>
      </c>
      <c r="AF66" s="91">
        <v>19.3</v>
      </c>
      <c r="AG66" s="91">
        <v>157.9</v>
      </c>
      <c r="AH66" s="91">
        <v>59.1</v>
      </c>
      <c r="AI66" s="91">
        <v>21.2</v>
      </c>
      <c r="AJ66" s="91">
        <v>13.9</v>
      </c>
      <c r="AK66" s="91">
        <v>20.8</v>
      </c>
      <c r="AL66" s="91">
        <v>9.5</v>
      </c>
      <c r="AM66" s="91">
        <v>14.8</v>
      </c>
      <c r="AN66" s="91">
        <v>5.4</v>
      </c>
      <c r="AO66" s="91">
        <v>2.9</v>
      </c>
      <c r="AP66" s="91">
        <v>5.2</v>
      </c>
      <c r="AQ66" s="91">
        <v>1.9</v>
      </c>
      <c r="AR66" s="91">
        <v>3.1</v>
      </c>
      <c r="AS66" s="91">
        <v>4.5</v>
      </c>
      <c r="AT66" s="91">
        <v>5.7</v>
      </c>
      <c r="AU66" s="91">
        <v>5.2</v>
      </c>
      <c r="AV66" s="91">
        <v>3.4</v>
      </c>
      <c r="AW66" s="91">
        <v>3.3</v>
      </c>
      <c r="AX66" s="91">
        <v>1.8</v>
      </c>
      <c r="AY66" s="91">
        <v>2.7</v>
      </c>
      <c r="AZ66" s="91">
        <v>1.7</v>
      </c>
      <c r="BA66" s="91">
        <v>4.3</v>
      </c>
      <c r="BB66" s="91">
        <v>3.5</v>
      </c>
      <c r="BC66" s="95">
        <v>17</v>
      </c>
    </row>
    <row r="67" spans="1:55" ht="13.5" customHeight="1" x14ac:dyDescent="0.15">
      <c r="A67" s="106">
        <f t="shared" si="0"/>
        <v>66</v>
      </c>
      <c r="B67" s="123"/>
      <c r="C67" s="50">
        <v>2</v>
      </c>
      <c r="D67" s="91">
        <v>4.9000000000000004</v>
      </c>
      <c r="E67" s="91">
        <v>15</v>
      </c>
      <c r="F67" s="91">
        <v>6.4</v>
      </c>
      <c r="G67" s="91">
        <v>1.4</v>
      </c>
      <c r="H67" s="91">
        <v>2.5</v>
      </c>
      <c r="I67" s="91">
        <v>4.8</v>
      </c>
      <c r="J67" s="91">
        <v>2</v>
      </c>
      <c r="K67" s="91">
        <v>1.7</v>
      </c>
      <c r="L67" s="91">
        <v>3.5</v>
      </c>
      <c r="M67" s="91">
        <v>12.5</v>
      </c>
      <c r="N67" s="91"/>
      <c r="O67" s="91">
        <v>99.4</v>
      </c>
      <c r="P67" s="91">
        <v>5.6</v>
      </c>
      <c r="Q67" s="91">
        <v>4.4000000000000004</v>
      </c>
      <c r="R67" s="91">
        <v>12.9</v>
      </c>
      <c r="S67" s="91">
        <v>8.6999999999999993</v>
      </c>
      <c r="T67" s="91">
        <v>8.1</v>
      </c>
      <c r="U67" s="91">
        <v>6.6</v>
      </c>
      <c r="V67" s="91">
        <v>238</v>
      </c>
      <c r="W67" s="91">
        <v>6.5</v>
      </c>
      <c r="X67" s="91">
        <v>17</v>
      </c>
      <c r="Y67" s="91">
        <v>12.7</v>
      </c>
      <c r="Z67" s="91">
        <v>84.7</v>
      </c>
      <c r="AA67" s="91">
        <v>17.899999999999999</v>
      </c>
      <c r="AB67" s="91">
        <v>62.1</v>
      </c>
      <c r="AC67" s="91">
        <v>48.7</v>
      </c>
      <c r="AD67" s="91">
        <v>16.7</v>
      </c>
      <c r="AE67" s="91">
        <v>19.899999999999999</v>
      </c>
      <c r="AF67" s="91">
        <v>19.2</v>
      </c>
      <c r="AG67" s="91">
        <v>151</v>
      </c>
      <c r="AH67" s="91">
        <v>57.4</v>
      </c>
      <c r="AI67" s="91">
        <v>21.5</v>
      </c>
      <c r="AJ67" s="91">
        <v>14.2</v>
      </c>
      <c r="AK67" s="91">
        <v>20.399999999999999</v>
      </c>
      <c r="AL67" s="91">
        <v>9.4</v>
      </c>
      <c r="AM67" s="91">
        <v>14.8</v>
      </c>
      <c r="AN67" s="91">
        <v>5.5</v>
      </c>
      <c r="AO67" s="91">
        <v>2.9</v>
      </c>
      <c r="AP67" s="91">
        <v>5.2</v>
      </c>
      <c r="AQ67" s="91">
        <v>1.9</v>
      </c>
      <c r="AR67" s="91">
        <v>3</v>
      </c>
      <c r="AS67" s="91">
        <v>4.8</v>
      </c>
      <c r="AT67" s="91">
        <v>5.7</v>
      </c>
      <c r="AU67" s="91">
        <v>5.0999999999999996</v>
      </c>
      <c r="AV67" s="91">
        <v>3.8</v>
      </c>
      <c r="AW67" s="91">
        <v>3</v>
      </c>
      <c r="AX67" s="91">
        <v>1.8</v>
      </c>
      <c r="AY67" s="91">
        <v>2.7</v>
      </c>
      <c r="AZ67" s="91">
        <v>1.7</v>
      </c>
      <c r="BA67" s="91">
        <v>4.4000000000000004</v>
      </c>
      <c r="BB67" s="91">
        <v>3.6</v>
      </c>
      <c r="BC67" s="95">
        <v>13.2</v>
      </c>
    </row>
    <row r="68" spans="1:55" ht="13.5" customHeight="1" x14ac:dyDescent="0.15">
      <c r="A68" s="106">
        <f t="shared" ref="A68:A131" si="1">A67+1</f>
        <v>67</v>
      </c>
      <c r="B68" s="123"/>
      <c r="C68" s="50">
        <v>3</v>
      </c>
      <c r="D68" s="91">
        <v>4.4000000000000004</v>
      </c>
      <c r="E68" s="91">
        <v>13.7</v>
      </c>
      <c r="F68" s="91">
        <v>1.9</v>
      </c>
      <c r="G68" s="91">
        <v>0.8</v>
      </c>
      <c r="H68" s="91">
        <v>0.7</v>
      </c>
      <c r="I68" s="91">
        <v>4.9000000000000004</v>
      </c>
      <c r="J68" s="91">
        <v>2</v>
      </c>
      <c r="K68" s="91">
        <v>2</v>
      </c>
      <c r="L68" s="91">
        <v>2.9</v>
      </c>
      <c r="M68" s="91">
        <v>16.100000000000001</v>
      </c>
      <c r="N68" s="91"/>
      <c r="O68" s="91">
        <v>88.1</v>
      </c>
      <c r="P68" s="91">
        <v>3.5</v>
      </c>
      <c r="Q68" s="91">
        <v>3.2</v>
      </c>
      <c r="R68" s="91">
        <v>12.1</v>
      </c>
      <c r="S68" s="91">
        <v>2.5</v>
      </c>
      <c r="T68" s="91">
        <v>6.3</v>
      </c>
      <c r="U68" s="91">
        <v>6.5</v>
      </c>
      <c r="V68" s="91">
        <v>243</v>
      </c>
      <c r="W68" s="91">
        <v>7.5</v>
      </c>
      <c r="X68" s="91">
        <v>16.399999999999999</v>
      </c>
      <c r="Y68" s="91">
        <v>16.3</v>
      </c>
      <c r="Z68" s="91">
        <v>37.299999999999997</v>
      </c>
      <c r="AA68" s="91">
        <v>17.2</v>
      </c>
      <c r="AB68" s="91">
        <v>59.5</v>
      </c>
      <c r="AC68" s="91">
        <v>28</v>
      </c>
      <c r="AD68" s="91">
        <v>13.5</v>
      </c>
      <c r="AE68" s="91">
        <v>11.9</v>
      </c>
      <c r="AF68" s="91">
        <v>17</v>
      </c>
      <c r="AG68" s="91">
        <v>148.80000000000001</v>
      </c>
      <c r="AH68" s="91">
        <v>53.1</v>
      </c>
      <c r="AI68" s="91">
        <v>21.4</v>
      </c>
      <c r="AJ68" s="91">
        <v>14</v>
      </c>
      <c r="AK68" s="91">
        <v>18.100000000000001</v>
      </c>
      <c r="AL68" s="91">
        <v>9.3000000000000007</v>
      </c>
      <c r="AM68" s="91">
        <v>14.8</v>
      </c>
      <c r="AN68" s="91">
        <v>5.4</v>
      </c>
      <c r="AO68" s="91">
        <v>4.8</v>
      </c>
      <c r="AP68" s="91">
        <v>5.2</v>
      </c>
      <c r="AQ68" s="91">
        <v>2</v>
      </c>
      <c r="AR68" s="91">
        <v>3</v>
      </c>
      <c r="AS68" s="91">
        <v>5.5</v>
      </c>
      <c r="AT68" s="91">
        <v>5.7</v>
      </c>
      <c r="AU68" s="91">
        <v>5.0999999999999996</v>
      </c>
      <c r="AV68" s="91">
        <v>3.9</v>
      </c>
      <c r="AW68" s="91">
        <v>3</v>
      </c>
      <c r="AX68" s="91">
        <v>2.1</v>
      </c>
      <c r="AY68" s="91">
        <v>2.7</v>
      </c>
      <c r="AZ68" s="91">
        <v>1.9</v>
      </c>
      <c r="BA68" s="91">
        <v>4.4000000000000004</v>
      </c>
      <c r="BB68" s="91">
        <v>3.6</v>
      </c>
      <c r="BC68" s="95">
        <v>3.6</v>
      </c>
    </row>
    <row r="69" spans="1:55" ht="13.5" customHeight="1" x14ac:dyDescent="0.15">
      <c r="A69" s="106">
        <f t="shared" si="1"/>
        <v>68</v>
      </c>
      <c r="B69" s="123"/>
      <c r="C69" s="50">
        <v>4</v>
      </c>
      <c r="D69" s="91">
        <v>3.5</v>
      </c>
      <c r="E69" s="91">
        <v>9.9</v>
      </c>
      <c r="F69" s="91">
        <v>1.4</v>
      </c>
      <c r="G69" s="91">
        <v>0.6</v>
      </c>
      <c r="H69" s="91">
        <v>0.4</v>
      </c>
      <c r="I69" s="91">
        <v>4.2</v>
      </c>
      <c r="J69" s="91">
        <v>2.2000000000000002</v>
      </c>
      <c r="K69" s="91">
        <v>1.8</v>
      </c>
      <c r="L69" s="91">
        <v>4.3</v>
      </c>
      <c r="M69" s="91">
        <v>44.4</v>
      </c>
      <c r="N69" s="91"/>
      <c r="O69" s="91">
        <v>70.3</v>
      </c>
      <c r="P69" s="91">
        <v>2.7</v>
      </c>
      <c r="Q69" s="91">
        <v>2.7</v>
      </c>
      <c r="R69" s="91">
        <v>12.1</v>
      </c>
      <c r="S69" s="91">
        <v>2.5</v>
      </c>
      <c r="T69" s="91">
        <v>6.5</v>
      </c>
      <c r="U69" s="91">
        <v>19.7</v>
      </c>
      <c r="V69" s="91">
        <v>250</v>
      </c>
      <c r="W69" s="91">
        <v>8.1999999999999993</v>
      </c>
      <c r="X69" s="91">
        <v>50</v>
      </c>
      <c r="Y69" s="91">
        <v>21.5</v>
      </c>
      <c r="Z69" s="91">
        <v>13</v>
      </c>
      <c r="AA69" s="91">
        <v>16.899999999999999</v>
      </c>
      <c r="AB69" s="91">
        <v>60.1</v>
      </c>
      <c r="AC69" s="91">
        <v>25.3</v>
      </c>
      <c r="AD69" s="91">
        <v>14.7</v>
      </c>
      <c r="AE69" s="91">
        <v>16.2</v>
      </c>
      <c r="AF69" s="91">
        <v>26.2</v>
      </c>
      <c r="AG69" s="91">
        <v>143.5</v>
      </c>
      <c r="AH69" s="91">
        <v>31.6</v>
      </c>
      <c r="AI69" s="91">
        <v>21.4</v>
      </c>
      <c r="AJ69" s="91">
        <v>13.9</v>
      </c>
      <c r="AK69" s="91">
        <v>12.5</v>
      </c>
      <c r="AL69" s="91">
        <v>10.5</v>
      </c>
      <c r="AM69" s="91">
        <v>14.4</v>
      </c>
      <c r="AN69" s="91">
        <v>5.3</v>
      </c>
      <c r="AO69" s="91">
        <v>5</v>
      </c>
      <c r="AP69" s="91">
        <v>5.5</v>
      </c>
      <c r="AQ69" s="91">
        <v>1.8</v>
      </c>
      <c r="AR69" s="91">
        <v>2.9</v>
      </c>
      <c r="AS69" s="91">
        <v>5.7</v>
      </c>
      <c r="AT69" s="91">
        <v>5.7</v>
      </c>
      <c r="AU69" s="91">
        <v>5.0999999999999996</v>
      </c>
      <c r="AV69" s="91">
        <v>3.9</v>
      </c>
      <c r="AW69" s="91">
        <v>2.7</v>
      </c>
      <c r="AX69" s="91">
        <v>15.5</v>
      </c>
      <c r="AY69" s="91">
        <v>2.9</v>
      </c>
      <c r="AZ69" s="91">
        <v>2.5</v>
      </c>
      <c r="BA69" s="91">
        <v>4.4000000000000004</v>
      </c>
      <c r="BB69" s="91">
        <v>3.7</v>
      </c>
      <c r="BC69" s="95">
        <v>4.8</v>
      </c>
    </row>
    <row r="70" spans="1:55" ht="13.5" customHeight="1" x14ac:dyDescent="0.15">
      <c r="A70" s="106">
        <f t="shared" si="1"/>
        <v>69</v>
      </c>
      <c r="B70" s="123"/>
      <c r="C70" s="50">
        <v>5</v>
      </c>
      <c r="D70" s="91">
        <v>2.8</v>
      </c>
      <c r="E70" s="91">
        <v>4.8</v>
      </c>
      <c r="F70" s="91">
        <v>1.6</v>
      </c>
      <c r="G70" s="91">
        <v>0.6</v>
      </c>
      <c r="H70" s="91">
        <v>0.6</v>
      </c>
      <c r="I70" s="91">
        <v>4.3</v>
      </c>
      <c r="J70" s="91">
        <v>2</v>
      </c>
      <c r="K70" s="91">
        <v>2.1</v>
      </c>
      <c r="L70" s="91">
        <v>5.2</v>
      </c>
      <c r="M70" s="91"/>
      <c r="N70" s="91"/>
      <c r="O70" s="91">
        <v>39.5</v>
      </c>
      <c r="P70" s="91">
        <v>2.7</v>
      </c>
      <c r="Q70" s="91">
        <v>3</v>
      </c>
      <c r="R70" s="91">
        <v>12.3</v>
      </c>
      <c r="S70" s="91">
        <v>3.4</v>
      </c>
      <c r="T70" s="91">
        <v>8.6999999999999993</v>
      </c>
      <c r="U70" s="91">
        <v>36.700000000000003</v>
      </c>
      <c r="V70" s="91">
        <v>252</v>
      </c>
      <c r="W70" s="91">
        <v>9.5</v>
      </c>
      <c r="X70" s="91">
        <v>65</v>
      </c>
      <c r="Y70" s="91">
        <v>21.1</v>
      </c>
      <c r="Z70" s="91">
        <v>11.3</v>
      </c>
      <c r="AA70" s="91">
        <v>17.3</v>
      </c>
      <c r="AB70" s="91">
        <v>61.7</v>
      </c>
      <c r="AC70" s="91">
        <v>34.1</v>
      </c>
      <c r="AD70" s="91">
        <v>14</v>
      </c>
      <c r="AE70" s="91">
        <v>26.1</v>
      </c>
      <c r="AF70" s="91">
        <v>29.8</v>
      </c>
      <c r="AG70" s="91">
        <v>138.6</v>
      </c>
      <c r="AH70" s="91">
        <v>33.1</v>
      </c>
      <c r="AI70" s="91">
        <v>21.2</v>
      </c>
      <c r="AJ70" s="91">
        <v>13.9</v>
      </c>
      <c r="AK70" s="91">
        <v>11.8</v>
      </c>
      <c r="AL70" s="91">
        <v>11.9</v>
      </c>
      <c r="AM70" s="91">
        <v>14.5</v>
      </c>
      <c r="AN70" s="91">
        <v>5.3</v>
      </c>
      <c r="AO70" s="91">
        <v>5</v>
      </c>
      <c r="AP70" s="91">
        <v>5.4</v>
      </c>
      <c r="AQ70" s="91">
        <v>1.9</v>
      </c>
      <c r="AR70" s="91">
        <v>2.9</v>
      </c>
      <c r="AS70" s="91">
        <v>5.6</v>
      </c>
      <c r="AT70" s="91">
        <v>5.4</v>
      </c>
      <c r="AU70" s="91">
        <v>5</v>
      </c>
      <c r="AV70" s="91">
        <v>3.9</v>
      </c>
      <c r="AW70" s="91">
        <v>2.5</v>
      </c>
      <c r="AX70" s="91">
        <v>23.5</v>
      </c>
      <c r="AY70" s="91">
        <v>7.4</v>
      </c>
      <c r="AZ70" s="91">
        <v>6.8</v>
      </c>
      <c r="BA70" s="91">
        <v>4.4000000000000004</v>
      </c>
      <c r="BB70" s="91">
        <v>4</v>
      </c>
      <c r="BC70" s="95">
        <v>11.1</v>
      </c>
    </row>
    <row r="71" spans="1:55" ht="13.5" customHeight="1" x14ac:dyDescent="0.15">
      <c r="A71" s="106">
        <f t="shared" si="1"/>
        <v>70</v>
      </c>
      <c r="B71" s="123"/>
      <c r="C71" s="50">
        <v>6</v>
      </c>
      <c r="D71" s="91">
        <v>3</v>
      </c>
      <c r="E71" s="91">
        <v>5.9</v>
      </c>
      <c r="F71" s="91">
        <v>3.6</v>
      </c>
      <c r="G71" s="91">
        <v>0.8</v>
      </c>
      <c r="H71" s="91">
        <v>1</v>
      </c>
      <c r="I71" s="91">
        <v>4.5</v>
      </c>
      <c r="J71" s="91">
        <v>2.2000000000000002</v>
      </c>
      <c r="K71" s="91">
        <v>2.2999999999999998</v>
      </c>
      <c r="L71" s="91">
        <v>6.8</v>
      </c>
      <c r="M71" s="91"/>
      <c r="N71" s="91"/>
      <c r="O71" s="91">
        <v>25.7</v>
      </c>
      <c r="P71" s="91">
        <v>3.3</v>
      </c>
      <c r="Q71" s="91">
        <v>4.5</v>
      </c>
      <c r="R71" s="91">
        <v>12.7</v>
      </c>
      <c r="S71" s="91">
        <v>3.5</v>
      </c>
      <c r="T71" s="91">
        <v>22.2</v>
      </c>
      <c r="U71" s="91">
        <v>41.7</v>
      </c>
      <c r="V71" s="91">
        <v>252</v>
      </c>
      <c r="W71" s="91">
        <v>13</v>
      </c>
      <c r="X71" s="91">
        <v>66</v>
      </c>
      <c r="Y71" s="91">
        <v>20.3</v>
      </c>
      <c r="Z71" s="91">
        <v>11.3</v>
      </c>
      <c r="AA71" s="91">
        <v>20.5</v>
      </c>
      <c r="AB71" s="91">
        <v>60.3</v>
      </c>
      <c r="AC71" s="91">
        <v>96.1</v>
      </c>
      <c r="AD71" s="91">
        <v>21.2</v>
      </c>
      <c r="AE71" s="91">
        <v>30.6</v>
      </c>
      <c r="AF71" s="91">
        <v>31.7</v>
      </c>
      <c r="AG71" s="91">
        <v>124.8</v>
      </c>
      <c r="AH71" s="91">
        <v>37.700000000000003</v>
      </c>
      <c r="AI71" s="91">
        <v>21.3</v>
      </c>
      <c r="AJ71" s="91">
        <v>13.4</v>
      </c>
      <c r="AK71" s="91">
        <v>13.5</v>
      </c>
      <c r="AL71" s="91">
        <v>13.9</v>
      </c>
      <c r="AM71" s="91">
        <v>13.2</v>
      </c>
      <c r="AN71" s="91">
        <v>5</v>
      </c>
      <c r="AO71" s="91">
        <v>5.6</v>
      </c>
      <c r="AP71" s="91">
        <v>5.4</v>
      </c>
      <c r="AQ71" s="91">
        <v>1.8</v>
      </c>
      <c r="AR71" s="91">
        <v>2.7</v>
      </c>
      <c r="AS71" s="91">
        <v>5.7</v>
      </c>
      <c r="AT71" s="91">
        <v>5.3</v>
      </c>
      <c r="AU71" s="91">
        <v>4.9000000000000004</v>
      </c>
      <c r="AV71" s="91">
        <v>5.3</v>
      </c>
      <c r="AW71" s="91">
        <v>2</v>
      </c>
      <c r="AX71" s="91">
        <v>16.5</v>
      </c>
      <c r="AY71" s="91">
        <v>7.2</v>
      </c>
      <c r="AZ71" s="91">
        <v>6.4</v>
      </c>
      <c r="BA71" s="91">
        <v>4.3</v>
      </c>
      <c r="BB71" s="91">
        <v>4.4000000000000004</v>
      </c>
      <c r="BC71" s="95">
        <v>24.3</v>
      </c>
    </row>
    <row r="72" spans="1:55" ht="13.5" customHeight="1" x14ac:dyDescent="0.15">
      <c r="A72" s="106">
        <f t="shared" si="1"/>
        <v>71</v>
      </c>
      <c r="B72" s="123"/>
      <c r="C72" s="50">
        <v>7</v>
      </c>
      <c r="D72" s="91">
        <v>3.5</v>
      </c>
      <c r="E72" s="91">
        <v>10.8</v>
      </c>
      <c r="F72" s="91">
        <v>9.3000000000000007</v>
      </c>
      <c r="G72" s="91">
        <v>1.6</v>
      </c>
      <c r="H72" s="91">
        <v>0.8</v>
      </c>
      <c r="I72" s="91">
        <v>4.5</v>
      </c>
      <c r="J72" s="91">
        <v>2.2000000000000002</v>
      </c>
      <c r="K72" s="91">
        <v>2.2999999999999998</v>
      </c>
      <c r="L72" s="91">
        <v>8.8000000000000007</v>
      </c>
      <c r="M72" s="91"/>
      <c r="N72" s="91"/>
      <c r="O72" s="91">
        <v>21.7</v>
      </c>
      <c r="P72" s="91">
        <v>3.8</v>
      </c>
      <c r="Q72" s="91">
        <v>5</v>
      </c>
      <c r="R72" s="91">
        <v>13.5</v>
      </c>
      <c r="S72" s="91">
        <v>4</v>
      </c>
      <c r="T72" s="91">
        <v>47.5</v>
      </c>
      <c r="U72" s="91">
        <v>49.6</v>
      </c>
      <c r="V72" s="91">
        <v>254</v>
      </c>
      <c r="W72" s="91">
        <v>10.8</v>
      </c>
      <c r="X72" s="91">
        <v>69</v>
      </c>
      <c r="Y72" s="91">
        <v>20.3</v>
      </c>
      <c r="Z72" s="91">
        <v>12.2</v>
      </c>
      <c r="AA72" s="91">
        <v>36.4</v>
      </c>
      <c r="AB72" s="91">
        <v>57.3</v>
      </c>
      <c r="AC72" s="91">
        <v>132.9</v>
      </c>
      <c r="AD72" s="91">
        <v>61.6</v>
      </c>
      <c r="AE72" s="91">
        <v>34.799999999999997</v>
      </c>
      <c r="AF72" s="91">
        <v>33.799999999999997</v>
      </c>
      <c r="AG72" s="91">
        <v>105.5</v>
      </c>
      <c r="AH72" s="91">
        <v>44.7</v>
      </c>
      <c r="AI72" s="91">
        <v>19.2</v>
      </c>
      <c r="AJ72" s="91">
        <v>12.6</v>
      </c>
      <c r="AK72" s="91">
        <v>9.4</v>
      </c>
      <c r="AL72" s="91">
        <v>14.1</v>
      </c>
      <c r="AM72" s="91">
        <v>12.2</v>
      </c>
      <c r="AN72" s="91">
        <v>5.2</v>
      </c>
      <c r="AO72" s="91">
        <v>5.7</v>
      </c>
      <c r="AP72" s="91">
        <v>5.4</v>
      </c>
      <c r="AQ72" s="91">
        <v>1.8</v>
      </c>
      <c r="AR72" s="91">
        <v>2.6</v>
      </c>
      <c r="AS72" s="91">
        <v>5.9</v>
      </c>
      <c r="AT72" s="91">
        <v>4.9000000000000004</v>
      </c>
      <c r="AU72" s="91">
        <v>4.9000000000000004</v>
      </c>
      <c r="AV72" s="91">
        <v>4</v>
      </c>
      <c r="AW72" s="91">
        <v>1.8</v>
      </c>
      <c r="AX72" s="91">
        <v>10.6</v>
      </c>
      <c r="AY72" s="91">
        <v>7.2</v>
      </c>
      <c r="AZ72" s="91">
        <v>6.5</v>
      </c>
      <c r="BA72" s="91">
        <v>4.3</v>
      </c>
      <c r="BB72" s="91">
        <v>4.2</v>
      </c>
      <c r="BC72" s="95">
        <v>29.4</v>
      </c>
    </row>
    <row r="73" spans="1:55" ht="13.5" customHeight="1" x14ac:dyDescent="0.15">
      <c r="A73" s="106">
        <f t="shared" si="1"/>
        <v>72</v>
      </c>
      <c r="B73" s="123"/>
      <c r="C73" s="50">
        <v>8</v>
      </c>
      <c r="D73" s="91">
        <v>3.3</v>
      </c>
      <c r="E73" s="91">
        <v>16</v>
      </c>
      <c r="F73" s="91">
        <v>13.7</v>
      </c>
      <c r="G73" s="91">
        <v>2</v>
      </c>
      <c r="H73" s="91">
        <v>0.8</v>
      </c>
      <c r="I73" s="91">
        <v>4.4000000000000004</v>
      </c>
      <c r="J73" s="91">
        <v>2</v>
      </c>
      <c r="K73" s="91">
        <v>2.6</v>
      </c>
      <c r="L73" s="91">
        <v>5.9</v>
      </c>
      <c r="M73" s="91"/>
      <c r="N73" s="91"/>
      <c r="O73" s="91">
        <v>11.3</v>
      </c>
      <c r="P73" s="91">
        <v>5.3</v>
      </c>
      <c r="Q73" s="91">
        <v>8.6</v>
      </c>
      <c r="R73" s="91">
        <v>13.5</v>
      </c>
      <c r="S73" s="91">
        <v>6.2</v>
      </c>
      <c r="T73" s="91">
        <v>73.099999999999994</v>
      </c>
      <c r="U73" s="91">
        <v>55.4</v>
      </c>
      <c r="V73" s="91">
        <v>254</v>
      </c>
      <c r="W73" s="91">
        <v>13.2</v>
      </c>
      <c r="X73" s="91">
        <v>69.7</v>
      </c>
      <c r="Y73" s="91">
        <v>21.4</v>
      </c>
      <c r="Z73" s="91">
        <v>12</v>
      </c>
      <c r="AA73" s="91">
        <v>48.6</v>
      </c>
      <c r="AB73" s="91">
        <v>56.4</v>
      </c>
      <c r="AC73" s="91">
        <v>136</v>
      </c>
      <c r="AD73" s="91">
        <v>60.1</v>
      </c>
      <c r="AE73" s="91">
        <v>36.4</v>
      </c>
      <c r="AF73" s="91">
        <v>34.200000000000003</v>
      </c>
      <c r="AG73" s="91">
        <v>91.3</v>
      </c>
      <c r="AH73" s="91">
        <v>44.2</v>
      </c>
      <c r="AI73" s="91">
        <v>19.2</v>
      </c>
      <c r="AJ73" s="91">
        <v>11.7</v>
      </c>
      <c r="AK73" s="91">
        <v>10.5</v>
      </c>
      <c r="AL73" s="91">
        <v>11.4</v>
      </c>
      <c r="AM73" s="91">
        <v>11.6</v>
      </c>
      <c r="AN73" s="91">
        <v>4.5</v>
      </c>
      <c r="AO73" s="91">
        <v>6.6</v>
      </c>
      <c r="AP73" s="91">
        <v>5.2</v>
      </c>
      <c r="AQ73" s="91">
        <v>1.8</v>
      </c>
      <c r="AR73" s="91">
        <v>2.2999999999999998</v>
      </c>
      <c r="AS73" s="91">
        <v>6</v>
      </c>
      <c r="AT73" s="91">
        <v>3.2</v>
      </c>
      <c r="AU73" s="91">
        <v>4.4000000000000004</v>
      </c>
      <c r="AV73" s="91">
        <v>4.2</v>
      </c>
      <c r="AW73" s="91">
        <v>1.8</v>
      </c>
      <c r="AX73" s="91">
        <v>3.4</v>
      </c>
      <c r="AY73" s="91">
        <v>7</v>
      </c>
      <c r="AZ73" s="91">
        <v>6.3</v>
      </c>
      <c r="BA73" s="91">
        <v>4.0999999999999996</v>
      </c>
      <c r="BB73" s="91">
        <v>4</v>
      </c>
      <c r="BC73" s="95">
        <v>35.1</v>
      </c>
    </row>
    <row r="74" spans="1:55" ht="13.5" customHeight="1" x14ac:dyDescent="0.15">
      <c r="A74" s="106">
        <f t="shared" si="1"/>
        <v>73</v>
      </c>
      <c r="B74" s="123"/>
      <c r="C74" s="50">
        <v>9</v>
      </c>
      <c r="D74" s="91">
        <v>3.2</v>
      </c>
      <c r="E74" s="91">
        <v>17.8</v>
      </c>
      <c r="F74" s="91">
        <v>15.5</v>
      </c>
      <c r="G74" s="91">
        <v>2.4</v>
      </c>
      <c r="H74" s="91">
        <v>0.6</v>
      </c>
      <c r="I74" s="91">
        <v>4.3</v>
      </c>
      <c r="J74" s="91">
        <v>1.7</v>
      </c>
      <c r="K74" s="91">
        <v>3.3</v>
      </c>
      <c r="L74" s="91">
        <v>8</v>
      </c>
      <c r="M74" s="91"/>
      <c r="N74" s="91"/>
      <c r="O74" s="91">
        <v>9.1</v>
      </c>
      <c r="P74" s="91">
        <v>5.2</v>
      </c>
      <c r="Q74" s="91">
        <v>13.7</v>
      </c>
      <c r="R74" s="91">
        <v>14.5</v>
      </c>
      <c r="S74" s="91">
        <v>18</v>
      </c>
      <c r="T74" s="91">
        <v>94.1</v>
      </c>
      <c r="U74" s="91">
        <v>61.3</v>
      </c>
      <c r="V74" s="91">
        <v>260</v>
      </c>
      <c r="W74" s="91">
        <v>14.9</v>
      </c>
      <c r="X74" s="91">
        <v>67.8</v>
      </c>
      <c r="Y74" s="91">
        <v>26</v>
      </c>
      <c r="Z74" s="91">
        <v>12.3</v>
      </c>
      <c r="AA74" s="91">
        <v>58</v>
      </c>
      <c r="AB74" s="91">
        <v>56.1</v>
      </c>
      <c r="AC74" s="91">
        <v>137.1</v>
      </c>
      <c r="AD74" s="91">
        <v>56.5</v>
      </c>
      <c r="AE74" s="91">
        <v>39.5</v>
      </c>
      <c r="AF74" s="91">
        <v>35.200000000000003</v>
      </c>
      <c r="AG74" s="91">
        <v>94.3</v>
      </c>
      <c r="AH74" s="91">
        <v>47.1</v>
      </c>
      <c r="AI74" s="91">
        <v>18.600000000000001</v>
      </c>
      <c r="AJ74" s="91">
        <v>12.7</v>
      </c>
      <c r="AK74" s="91">
        <v>13.2</v>
      </c>
      <c r="AL74" s="91">
        <v>9.6</v>
      </c>
      <c r="AM74" s="91">
        <v>11.8</v>
      </c>
      <c r="AN74" s="91"/>
      <c r="AO74" s="91">
        <v>7.2</v>
      </c>
      <c r="AP74" s="91">
        <v>3.3</v>
      </c>
      <c r="AQ74" s="91">
        <v>1.8</v>
      </c>
      <c r="AR74" s="91">
        <v>2</v>
      </c>
      <c r="AS74" s="91">
        <v>5.7</v>
      </c>
      <c r="AT74" s="91">
        <v>3.2</v>
      </c>
      <c r="AU74" s="91">
        <v>3.8</v>
      </c>
      <c r="AV74" s="91">
        <v>4.2</v>
      </c>
      <c r="AW74" s="91">
        <v>2.6</v>
      </c>
      <c r="AX74" s="91">
        <v>2.8</v>
      </c>
      <c r="AY74" s="91">
        <v>6.9</v>
      </c>
      <c r="AZ74" s="91">
        <v>7</v>
      </c>
      <c r="BA74" s="91">
        <v>3.2</v>
      </c>
      <c r="BB74" s="91">
        <v>4.0999999999999996</v>
      </c>
      <c r="BC74" s="95">
        <v>47</v>
      </c>
    </row>
    <row r="75" spans="1:55" ht="13.5" customHeight="1" x14ac:dyDescent="0.15">
      <c r="A75" s="106">
        <f t="shared" si="1"/>
        <v>74</v>
      </c>
      <c r="B75" s="123"/>
      <c r="C75" s="50">
        <v>10</v>
      </c>
      <c r="D75" s="91">
        <v>5.3</v>
      </c>
      <c r="E75" s="91">
        <v>19.2</v>
      </c>
      <c r="F75" s="91">
        <v>16.899999999999999</v>
      </c>
      <c r="G75" s="91">
        <v>3.4</v>
      </c>
      <c r="H75" s="91">
        <v>0.8</v>
      </c>
      <c r="I75" s="91">
        <v>4.4000000000000004</v>
      </c>
      <c r="J75" s="91">
        <v>2.1</v>
      </c>
      <c r="K75" s="91">
        <v>6</v>
      </c>
      <c r="L75" s="91"/>
      <c r="M75" s="91"/>
      <c r="N75" s="91"/>
      <c r="O75" s="91">
        <v>6.7</v>
      </c>
      <c r="P75" s="91">
        <v>7.5</v>
      </c>
      <c r="Q75" s="91"/>
      <c r="R75" s="91">
        <v>15.9</v>
      </c>
      <c r="S75" s="91">
        <v>66.3</v>
      </c>
      <c r="T75" s="91">
        <v>117</v>
      </c>
      <c r="U75" s="91">
        <v>70.8</v>
      </c>
      <c r="V75" s="91">
        <v>263</v>
      </c>
      <c r="W75" s="91">
        <v>21.5</v>
      </c>
      <c r="X75" s="91">
        <v>83.8</v>
      </c>
      <c r="Y75" s="91">
        <v>29.8</v>
      </c>
      <c r="Z75" s="91">
        <v>12.5</v>
      </c>
      <c r="AA75" s="91">
        <v>63.3</v>
      </c>
      <c r="AB75" s="91">
        <v>54.7</v>
      </c>
      <c r="AC75" s="91">
        <v>131.80000000000001</v>
      </c>
      <c r="AD75" s="91">
        <v>53.7</v>
      </c>
      <c r="AE75" s="91">
        <v>38.200000000000003</v>
      </c>
      <c r="AF75" s="91">
        <v>35.5</v>
      </c>
      <c r="AG75" s="91">
        <v>92.9</v>
      </c>
      <c r="AH75" s="91">
        <v>49.2</v>
      </c>
      <c r="AI75" s="91">
        <v>20.6</v>
      </c>
      <c r="AJ75" s="91"/>
      <c r="AK75" s="91">
        <v>9.5</v>
      </c>
      <c r="AL75" s="91"/>
      <c r="AM75" s="91"/>
      <c r="AN75" s="91"/>
      <c r="AO75" s="91"/>
      <c r="AP75" s="91">
        <v>2.8</v>
      </c>
      <c r="AQ75" s="91">
        <v>1.9</v>
      </c>
      <c r="AR75" s="91">
        <v>2.2999999999999998</v>
      </c>
      <c r="AS75" s="91">
        <v>8.5</v>
      </c>
      <c r="AT75" s="91">
        <v>3.1</v>
      </c>
      <c r="AU75" s="91">
        <v>3.6</v>
      </c>
      <c r="AV75" s="91">
        <v>4.2</v>
      </c>
      <c r="AW75" s="91">
        <v>2.6</v>
      </c>
      <c r="AX75" s="91">
        <v>2.8</v>
      </c>
      <c r="AY75" s="91">
        <v>6.9</v>
      </c>
      <c r="AZ75" s="91">
        <v>7.6</v>
      </c>
      <c r="BA75" s="91">
        <v>2.9</v>
      </c>
      <c r="BB75" s="91">
        <v>4.5</v>
      </c>
      <c r="BC75" s="95">
        <v>58.4</v>
      </c>
    </row>
    <row r="76" spans="1:55" ht="13.5" customHeight="1" x14ac:dyDescent="0.15">
      <c r="A76" s="106">
        <f t="shared" si="1"/>
        <v>75</v>
      </c>
      <c r="B76" s="123"/>
      <c r="C76" s="50">
        <v>11</v>
      </c>
      <c r="D76" s="91">
        <v>6.3</v>
      </c>
      <c r="E76" s="91">
        <v>19.2</v>
      </c>
      <c r="F76" s="91">
        <v>16.2</v>
      </c>
      <c r="G76" s="91">
        <v>4.3</v>
      </c>
      <c r="H76" s="91">
        <v>1.4</v>
      </c>
      <c r="I76" s="91">
        <v>4.5</v>
      </c>
      <c r="J76" s="91">
        <v>2.2000000000000002</v>
      </c>
      <c r="K76" s="91">
        <v>6.2</v>
      </c>
      <c r="L76" s="91"/>
      <c r="M76" s="91"/>
      <c r="N76" s="91"/>
      <c r="O76" s="91">
        <v>6.2</v>
      </c>
      <c r="P76" s="91">
        <v>47.1</v>
      </c>
      <c r="Q76" s="91"/>
      <c r="R76" s="91">
        <v>17</v>
      </c>
      <c r="S76" s="91"/>
      <c r="T76" s="91">
        <v>133.4</v>
      </c>
      <c r="U76" s="91">
        <v>81.7</v>
      </c>
      <c r="V76" s="91">
        <v>263</v>
      </c>
      <c r="W76" s="91">
        <v>27.4</v>
      </c>
      <c r="X76" s="91">
        <v>98</v>
      </c>
      <c r="Y76" s="91">
        <v>35.200000000000003</v>
      </c>
      <c r="Z76" s="91">
        <v>30.2</v>
      </c>
      <c r="AA76" s="91">
        <v>90.7</v>
      </c>
      <c r="AB76" s="91">
        <v>55.1</v>
      </c>
      <c r="AC76" s="91">
        <v>126.8</v>
      </c>
      <c r="AD76" s="91">
        <v>51.4</v>
      </c>
      <c r="AE76" s="91"/>
      <c r="AF76" s="91"/>
      <c r="AG76" s="91"/>
      <c r="AH76" s="91"/>
      <c r="AI76" s="91"/>
      <c r="AJ76" s="91"/>
      <c r="AK76" s="91">
        <v>9.6999999999999993</v>
      </c>
      <c r="AL76" s="91"/>
      <c r="AM76" s="91"/>
      <c r="AN76" s="91"/>
      <c r="AO76" s="91"/>
      <c r="AP76" s="91">
        <v>2.9</v>
      </c>
      <c r="AQ76" s="91">
        <v>1.9</v>
      </c>
      <c r="AR76" s="91"/>
      <c r="AS76" s="91">
        <v>8.5</v>
      </c>
      <c r="AT76" s="91">
        <v>3</v>
      </c>
      <c r="AU76" s="91">
        <v>3.3</v>
      </c>
      <c r="AV76" s="91">
        <v>4</v>
      </c>
      <c r="AW76" s="91">
        <v>2.6</v>
      </c>
      <c r="AX76" s="91">
        <v>2.9</v>
      </c>
      <c r="AY76" s="91">
        <v>6.9</v>
      </c>
      <c r="AZ76" s="91">
        <v>7.6</v>
      </c>
      <c r="BA76" s="91">
        <v>4</v>
      </c>
      <c r="BB76" s="91">
        <v>4.9000000000000004</v>
      </c>
      <c r="BC76" s="95">
        <v>63</v>
      </c>
    </row>
    <row r="77" spans="1:55" ht="13.5" customHeight="1" x14ac:dyDescent="0.15">
      <c r="A77" s="106">
        <f t="shared" si="1"/>
        <v>76</v>
      </c>
      <c r="B77" s="123"/>
      <c r="C77" s="50">
        <v>12</v>
      </c>
      <c r="D77" s="91">
        <v>5</v>
      </c>
      <c r="E77" s="91">
        <v>17.399999999999999</v>
      </c>
      <c r="F77" s="91">
        <v>9.1999999999999993</v>
      </c>
      <c r="G77" s="91">
        <v>3.9</v>
      </c>
      <c r="H77" s="91">
        <v>1.7</v>
      </c>
      <c r="I77" s="91">
        <v>4.7</v>
      </c>
      <c r="J77" s="91">
        <v>2.6</v>
      </c>
      <c r="K77" s="91">
        <v>4</v>
      </c>
      <c r="L77" s="91"/>
      <c r="M77" s="91"/>
      <c r="N77" s="91"/>
      <c r="O77" s="91">
        <v>5.7</v>
      </c>
      <c r="P77" s="99"/>
      <c r="Q77" s="91"/>
      <c r="R77" s="91">
        <v>18.7</v>
      </c>
      <c r="S77" s="91"/>
      <c r="T77" s="91">
        <v>140.1</v>
      </c>
      <c r="U77" s="91">
        <v>87.1</v>
      </c>
      <c r="V77" s="91">
        <v>281</v>
      </c>
      <c r="W77" s="91">
        <v>43.2</v>
      </c>
      <c r="X77" s="91"/>
      <c r="Y77" s="91"/>
      <c r="Z77" s="91">
        <v>66.3</v>
      </c>
      <c r="AA77" s="91">
        <v>96</v>
      </c>
      <c r="AB77" s="91">
        <v>54.8</v>
      </c>
      <c r="AC77" s="91">
        <v>124.7</v>
      </c>
      <c r="AD77" s="91">
        <v>50.4</v>
      </c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>
        <v>2.9</v>
      </c>
      <c r="AU77" s="91"/>
      <c r="AV77" s="91">
        <v>5.7</v>
      </c>
      <c r="AW77" s="91">
        <v>2.8</v>
      </c>
      <c r="AX77" s="91">
        <v>3.1</v>
      </c>
      <c r="AY77" s="91">
        <v>6.8</v>
      </c>
      <c r="AZ77" s="91">
        <v>6.2</v>
      </c>
      <c r="BA77" s="91">
        <v>5</v>
      </c>
      <c r="BB77" s="91">
        <v>5</v>
      </c>
      <c r="BC77" s="95">
        <v>65</v>
      </c>
    </row>
    <row r="78" spans="1:55" ht="13.5" customHeight="1" x14ac:dyDescent="0.15">
      <c r="A78" s="106">
        <f t="shared" si="1"/>
        <v>77</v>
      </c>
      <c r="B78" s="123"/>
      <c r="C78" s="50">
        <v>13</v>
      </c>
      <c r="D78" s="91">
        <v>3.8</v>
      </c>
      <c r="E78" s="91">
        <v>16.100000000000001</v>
      </c>
      <c r="F78" s="91">
        <v>8</v>
      </c>
      <c r="G78" s="91">
        <v>4.5</v>
      </c>
      <c r="H78" s="91">
        <v>2</v>
      </c>
      <c r="I78" s="91">
        <v>4.9000000000000004</v>
      </c>
      <c r="J78" s="91">
        <v>3.1</v>
      </c>
      <c r="K78" s="91"/>
      <c r="L78" s="91"/>
      <c r="M78" s="91"/>
      <c r="N78" s="91"/>
      <c r="O78" s="91">
        <v>5.7</v>
      </c>
      <c r="P78" s="91"/>
      <c r="Q78" s="91"/>
      <c r="R78" s="91">
        <v>42.1</v>
      </c>
      <c r="S78" s="91"/>
      <c r="T78" s="91">
        <v>150</v>
      </c>
      <c r="U78" s="91">
        <v>120.1</v>
      </c>
      <c r="V78" s="91"/>
      <c r="W78" s="91"/>
      <c r="X78" s="91"/>
      <c r="Y78" s="91"/>
      <c r="Z78" s="91">
        <v>83.4</v>
      </c>
      <c r="AA78" s="91"/>
      <c r="AB78" s="91">
        <v>56</v>
      </c>
      <c r="AC78" s="91">
        <v>125.8</v>
      </c>
      <c r="AD78" s="91">
        <v>51.9</v>
      </c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>
        <v>6.1</v>
      </c>
      <c r="AW78" s="91">
        <v>2.7</v>
      </c>
      <c r="AX78" s="91">
        <v>3.6</v>
      </c>
      <c r="AY78" s="91">
        <v>6.7</v>
      </c>
      <c r="AZ78" s="91">
        <v>5.6</v>
      </c>
      <c r="BA78" s="91">
        <v>5.8</v>
      </c>
      <c r="BB78" s="91">
        <v>5.7</v>
      </c>
      <c r="BC78" s="95">
        <v>56.3</v>
      </c>
    </row>
    <row r="79" spans="1:55" ht="13.5" customHeight="1" x14ac:dyDescent="0.15">
      <c r="A79" s="106">
        <f t="shared" si="1"/>
        <v>78</v>
      </c>
      <c r="B79" s="123"/>
      <c r="C79" s="50">
        <v>14</v>
      </c>
      <c r="D79" s="91">
        <v>2.9</v>
      </c>
      <c r="E79" s="91">
        <v>13.1</v>
      </c>
      <c r="F79" s="91">
        <v>8.6999999999999993</v>
      </c>
      <c r="G79" s="91">
        <v>4.7</v>
      </c>
      <c r="H79" s="91">
        <v>3.3</v>
      </c>
      <c r="I79" s="91">
        <v>5.2</v>
      </c>
      <c r="J79" s="91">
        <v>3.1</v>
      </c>
      <c r="K79" s="91"/>
      <c r="L79" s="91"/>
      <c r="M79" s="91"/>
      <c r="N79" s="91"/>
      <c r="O79" s="91">
        <v>6.9</v>
      </c>
      <c r="P79" s="91"/>
      <c r="Q79" s="91"/>
      <c r="R79" s="91"/>
      <c r="S79" s="91"/>
      <c r="T79" s="91">
        <v>157.5</v>
      </c>
      <c r="U79" s="91"/>
      <c r="V79" s="91"/>
      <c r="W79" s="91"/>
      <c r="X79" s="91"/>
      <c r="Y79" s="91"/>
      <c r="Z79" s="91"/>
      <c r="AA79" s="91"/>
      <c r="AB79" s="91">
        <v>56</v>
      </c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>
        <v>2.9</v>
      </c>
      <c r="AX79" s="91">
        <v>3.9</v>
      </c>
      <c r="AY79" s="91">
        <v>6.6</v>
      </c>
      <c r="AZ79" s="91">
        <v>5.6</v>
      </c>
      <c r="BA79" s="91">
        <v>7</v>
      </c>
      <c r="BB79" s="91">
        <v>6.2</v>
      </c>
      <c r="BC79" s="95">
        <v>51.4</v>
      </c>
    </row>
    <row r="80" spans="1:55" ht="13.5" customHeight="1" x14ac:dyDescent="0.15">
      <c r="A80" s="106">
        <f t="shared" si="1"/>
        <v>79</v>
      </c>
      <c r="B80" s="123"/>
      <c r="C80" s="50">
        <v>15</v>
      </c>
      <c r="D80" s="91">
        <v>3.1</v>
      </c>
      <c r="E80" s="91">
        <v>15.6</v>
      </c>
      <c r="F80" s="91">
        <v>9.4</v>
      </c>
      <c r="G80" s="91">
        <v>4.9000000000000004</v>
      </c>
      <c r="H80" s="91">
        <v>3.8</v>
      </c>
      <c r="I80" s="91">
        <v>5.3</v>
      </c>
      <c r="J80" s="91">
        <v>2.2999999999999998</v>
      </c>
      <c r="K80" s="91"/>
      <c r="L80" s="91"/>
      <c r="M80" s="91"/>
      <c r="N80" s="91"/>
      <c r="O80" s="91">
        <v>6.9</v>
      </c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>
        <v>2.9</v>
      </c>
      <c r="AX80" s="91">
        <v>4</v>
      </c>
      <c r="AY80" s="91">
        <v>6.7</v>
      </c>
      <c r="AZ80" s="91">
        <v>5.8</v>
      </c>
      <c r="BA80" s="91">
        <v>7.3</v>
      </c>
      <c r="BB80" s="91">
        <v>6.4</v>
      </c>
      <c r="BC80" s="95">
        <v>29.2</v>
      </c>
    </row>
    <row r="81" spans="1:55" ht="13.5" customHeight="1" x14ac:dyDescent="0.15">
      <c r="A81" s="106">
        <f t="shared" si="1"/>
        <v>80</v>
      </c>
      <c r="B81" s="123"/>
      <c r="C81" s="50">
        <v>16</v>
      </c>
      <c r="D81" s="91">
        <v>2.6</v>
      </c>
      <c r="E81" s="91">
        <v>14</v>
      </c>
      <c r="F81" s="91">
        <v>9.9</v>
      </c>
      <c r="G81" s="91">
        <v>4.7</v>
      </c>
      <c r="H81" s="91"/>
      <c r="I81" s="91">
        <v>5.3</v>
      </c>
      <c r="J81" s="91"/>
      <c r="K81" s="91"/>
      <c r="L81" s="91"/>
      <c r="M81" s="91"/>
      <c r="N81" s="91"/>
      <c r="O81" s="91">
        <v>20.7</v>
      </c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>
        <v>3.2</v>
      </c>
      <c r="AX81" s="91">
        <v>4.3</v>
      </c>
      <c r="AY81" s="91">
        <v>6.7</v>
      </c>
      <c r="AZ81" s="91"/>
      <c r="BA81" s="91">
        <v>7.5</v>
      </c>
      <c r="BB81" s="91"/>
      <c r="BC81" s="95">
        <v>13</v>
      </c>
    </row>
    <row r="82" spans="1:55" ht="13.5" customHeight="1" x14ac:dyDescent="0.15">
      <c r="A82" s="106">
        <f t="shared" si="1"/>
        <v>81</v>
      </c>
      <c r="B82" s="123"/>
      <c r="C82" s="50">
        <v>17</v>
      </c>
      <c r="D82" s="91">
        <v>2.6</v>
      </c>
      <c r="E82" s="91">
        <v>11.2</v>
      </c>
      <c r="F82" s="91">
        <v>9.5</v>
      </c>
      <c r="G82" s="91">
        <v>5.5</v>
      </c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>
        <v>4.5999999999999996</v>
      </c>
      <c r="AY82" s="91">
        <v>6.3</v>
      </c>
      <c r="AZ82" s="91"/>
      <c r="BA82" s="91"/>
      <c r="BB82" s="91"/>
      <c r="BC82" s="95">
        <v>10.7</v>
      </c>
    </row>
    <row r="83" spans="1:55" ht="13.5" customHeight="1" x14ac:dyDescent="0.15">
      <c r="A83" s="106">
        <f t="shared" si="1"/>
        <v>82</v>
      </c>
      <c r="B83" s="123"/>
      <c r="C83" s="50">
        <v>18</v>
      </c>
      <c r="D83" s="91">
        <v>2.9</v>
      </c>
      <c r="E83" s="91">
        <v>7</v>
      </c>
      <c r="F83" s="91">
        <v>9.5</v>
      </c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>
        <v>4.7</v>
      </c>
      <c r="AY83" s="91">
        <v>6.3</v>
      </c>
      <c r="AZ83" s="91"/>
      <c r="BA83" s="91"/>
      <c r="BB83" s="91"/>
      <c r="BC83" s="95"/>
    </row>
    <row r="84" spans="1:55" ht="13.5" customHeight="1" x14ac:dyDescent="0.15">
      <c r="A84" s="106">
        <f t="shared" si="1"/>
        <v>83</v>
      </c>
      <c r="B84" s="123"/>
      <c r="C84" s="50">
        <v>19</v>
      </c>
      <c r="D84" s="91">
        <v>3.6</v>
      </c>
      <c r="E84" s="91">
        <v>5.9</v>
      </c>
      <c r="F84" s="91">
        <v>9.6999999999999993</v>
      </c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5"/>
    </row>
    <row r="85" spans="1:55" ht="13.5" customHeight="1" thickBot="1" x14ac:dyDescent="0.2">
      <c r="A85" s="106">
        <f t="shared" si="1"/>
        <v>84</v>
      </c>
      <c r="B85" s="117"/>
      <c r="C85" s="59">
        <v>20</v>
      </c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7"/>
    </row>
    <row r="86" spans="1:55" ht="13.5" customHeight="1" x14ac:dyDescent="0.15">
      <c r="A86" s="106">
        <f t="shared" si="1"/>
        <v>85</v>
      </c>
      <c r="B86" s="116" t="s">
        <v>32</v>
      </c>
      <c r="C86" s="63">
        <v>1</v>
      </c>
      <c r="D86" s="93">
        <v>10.8</v>
      </c>
      <c r="E86" s="93">
        <v>11.1</v>
      </c>
      <c r="F86" s="93">
        <v>13.3</v>
      </c>
      <c r="G86" s="93">
        <v>14.7</v>
      </c>
      <c r="H86" s="93">
        <v>16.8</v>
      </c>
      <c r="I86" s="93">
        <v>17.2</v>
      </c>
      <c r="J86" s="93">
        <v>17.2</v>
      </c>
      <c r="K86" s="93">
        <v>17.8</v>
      </c>
      <c r="L86" s="93">
        <v>18.8</v>
      </c>
      <c r="M86" s="93">
        <v>19.3</v>
      </c>
      <c r="N86" s="93"/>
      <c r="O86" s="93">
        <v>19.2</v>
      </c>
      <c r="P86" s="93">
        <v>17.899999999999999</v>
      </c>
      <c r="Q86" s="93">
        <v>21.1</v>
      </c>
      <c r="R86" s="93">
        <v>22.8</v>
      </c>
      <c r="S86" s="93">
        <v>22.4</v>
      </c>
      <c r="T86" s="93">
        <v>21.3</v>
      </c>
      <c r="U86" s="93">
        <v>25</v>
      </c>
      <c r="V86" s="93">
        <v>22.6</v>
      </c>
      <c r="W86" s="93">
        <v>25.4</v>
      </c>
      <c r="X86" s="93">
        <v>24.4</v>
      </c>
      <c r="Y86" s="93">
        <v>22.4</v>
      </c>
      <c r="Z86" s="93">
        <v>21.3</v>
      </c>
      <c r="AA86" s="93">
        <v>22.7</v>
      </c>
      <c r="AB86" s="93">
        <v>18.2</v>
      </c>
      <c r="AC86" s="93">
        <v>19.600000000000001</v>
      </c>
      <c r="AD86" s="93">
        <v>18.5</v>
      </c>
      <c r="AE86" s="93">
        <v>18.100000000000001</v>
      </c>
      <c r="AF86" s="93">
        <v>17.8</v>
      </c>
      <c r="AG86" s="93">
        <v>16.3</v>
      </c>
      <c r="AH86" s="93">
        <v>15.8</v>
      </c>
      <c r="AI86" s="93">
        <v>14.4</v>
      </c>
      <c r="AJ86" s="93">
        <v>13.4</v>
      </c>
      <c r="AK86" s="93">
        <v>11.8</v>
      </c>
      <c r="AL86" s="93">
        <v>11.1</v>
      </c>
      <c r="AM86" s="93">
        <v>10.199999999999999</v>
      </c>
      <c r="AN86" s="93">
        <v>9</v>
      </c>
      <c r="AO86" s="93">
        <v>8.5</v>
      </c>
      <c r="AP86" s="93">
        <v>7.5</v>
      </c>
      <c r="AQ86" s="93">
        <v>6.3</v>
      </c>
      <c r="AR86" s="93">
        <v>6.6</v>
      </c>
      <c r="AS86" s="93">
        <v>5.9</v>
      </c>
      <c r="AT86" s="93">
        <v>5.7</v>
      </c>
      <c r="AU86" s="93">
        <v>5.6</v>
      </c>
      <c r="AV86" s="93">
        <v>6.8</v>
      </c>
      <c r="AW86" s="93">
        <v>6.8</v>
      </c>
      <c r="AX86" s="93">
        <v>7.4</v>
      </c>
      <c r="AY86" s="93">
        <v>6.5</v>
      </c>
      <c r="AZ86" s="93">
        <v>7.3</v>
      </c>
      <c r="BA86" s="93">
        <v>9.1999999999999993</v>
      </c>
      <c r="BB86" s="93">
        <v>10.1</v>
      </c>
      <c r="BC86" s="98">
        <v>12</v>
      </c>
    </row>
    <row r="87" spans="1:55" ht="13.5" customHeight="1" x14ac:dyDescent="0.15">
      <c r="A87" s="106">
        <f t="shared" si="1"/>
        <v>86</v>
      </c>
      <c r="B87" s="123"/>
      <c r="C87" s="50">
        <v>2</v>
      </c>
      <c r="D87" s="91">
        <v>10.7</v>
      </c>
      <c r="E87" s="91">
        <v>11.1</v>
      </c>
      <c r="F87" s="91">
        <v>13</v>
      </c>
      <c r="G87" s="91">
        <v>14.5</v>
      </c>
      <c r="H87" s="91">
        <v>16.8</v>
      </c>
      <c r="I87" s="91">
        <v>17.2</v>
      </c>
      <c r="J87" s="91">
        <v>17.2</v>
      </c>
      <c r="K87" s="91">
        <v>17.600000000000001</v>
      </c>
      <c r="L87" s="91">
        <v>18.5</v>
      </c>
      <c r="M87" s="91">
        <v>19.100000000000001</v>
      </c>
      <c r="N87" s="91"/>
      <c r="O87" s="91">
        <v>18.2</v>
      </c>
      <c r="P87" s="91">
        <v>16.600000000000001</v>
      </c>
      <c r="Q87" s="91">
        <v>18.7</v>
      </c>
      <c r="R87" s="91">
        <v>21.1</v>
      </c>
      <c r="S87" s="91">
        <v>20.399999999999999</v>
      </c>
      <c r="T87" s="91">
        <v>19.8</v>
      </c>
      <c r="U87" s="91">
        <v>24.2</v>
      </c>
      <c r="V87" s="91">
        <v>21.8</v>
      </c>
      <c r="W87" s="91">
        <v>25.1</v>
      </c>
      <c r="X87" s="91">
        <v>22.7</v>
      </c>
      <c r="Y87" s="91">
        <v>22</v>
      </c>
      <c r="Z87" s="91">
        <v>19.600000000000001</v>
      </c>
      <c r="AA87" s="91">
        <v>21.9</v>
      </c>
      <c r="AB87" s="91">
        <v>18.100000000000001</v>
      </c>
      <c r="AC87" s="91">
        <v>18.7</v>
      </c>
      <c r="AD87" s="91">
        <v>18.3</v>
      </c>
      <c r="AE87" s="91">
        <v>18</v>
      </c>
      <c r="AF87" s="91">
        <v>17.7</v>
      </c>
      <c r="AG87" s="91">
        <v>16.2</v>
      </c>
      <c r="AH87" s="91">
        <v>15.8</v>
      </c>
      <c r="AI87" s="91">
        <v>14.3</v>
      </c>
      <c r="AJ87" s="91">
        <v>13.4</v>
      </c>
      <c r="AK87" s="91">
        <v>11.8</v>
      </c>
      <c r="AL87" s="91">
        <v>11.1</v>
      </c>
      <c r="AM87" s="91">
        <v>10.199999999999999</v>
      </c>
      <c r="AN87" s="91">
        <v>9</v>
      </c>
      <c r="AO87" s="91">
        <v>8.5</v>
      </c>
      <c r="AP87" s="91">
        <v>7.6</v>
      </c>
      <c r="AQ87" s="91">
        <v>6.3</v>
      </c>
      <c r="AR87" s="91">
        <v>6.5</v>
      </c>
      <c r="AS87" s="91">
        <v>5.9</v>
      </c>
      <c r="AT87" s="91">
        <v>5.7</v>
      </c>
      <c r="AU87" s="91">
        <v>5.6</v>
      </c>
      <c r="AV87" s="91">
        <v>6.3</v>
      </c>
      <c r="AW87" s="91">
        <v>6.8</v>
      </c>
      <c r="AX87" s="91">
        <v>7.4</v>
      </c>
      <c r="AY87" s="91">
        <v>6.5</v>
      </c>
      <c r="AZ87" s="91">
        <v>7.3</v>
      </c>
      <c r="BA87" s="91">
        <v>9.1999999999999993</v>
      </c>
      <c r="BB87" s="91">
        <v>10.1</v>
      </c>
      <c r="BC87" s="95">
        <v>11.9</v>
      </c>
    </row>
    <row r="88" spans="1:55" ht="13.5" customHeight="1" x14ac:dyDescent="0.15">
      <c r="A88" s="106">
        <f t="shared" si="1"/>
        <v>87</v>
      </c>
      <c r="B88" s="123"/>
      <c r="C88" s="50">
        <v>3</v>
      </c>
      <c r="D88" s="91">
        <v>10.5</v>
      </c>
      <c r="E88" s="91">
        <v>10.7</v>
      </c>
      <c r="F88" s="91">
        <v>12.6</v>
      </c>
      <c r="G88" s="91">
        <v>13.3</v>
      </c>
      <c r="H88" s="91">
        <v>15.5</v>
      </c>
      <c r="I88" s="91">
        <v>16.899999999999999</v>
      </c>
      <c r="J88" s="91">
        <v>17</v>
      </c>
      <c r="K88" s="91">
        <v>17.3</v>
      </c>
      <c r="L88" s="91">
        <v>18.3</v>
      </c>
      <c r="M88" s="91">
        <v>18</v>
      </c>
      <c r="N88" s="91"/>
      <c r="O88" s="91">
        <v>17</v>
      </c>
      <c r="P88" s="91">
        <v>16.2</v>
      </c>
      <c r="Q88" s="91">
        <v>18.100000000000001</v>
      </c>
      <c r="R88" s="91">
        <v>20.100000000000001</v>
      </c>
      <c r="S88" s="91">
        <v>19.3</v>
      </c>
      <c r="T88" s="91">
        <v>19.2</v>
      </c>
      <c r="U88" s="91">
        <v>21.1</v>
      </c>
      <c r="V88" s="91">
        <v>21.2</v>
      </c>
      <c r="W88" s="91">
        <v>22</v>
      </c>
      <c r="X88" s="91">
        <v>21.7</v>
      </c>
      <c r="Y88" s="91">
        <v>20.9</v>
      </c>
      <c r="Z88" s="91">
        <v>19.3</v>
      </c>
      <c r="AA88" s="91">
        <v>20.2</v>
      </c>
      <c r="AB88" s="91">
        <v>18.100000000000001</v>
      </c>
      <c r="AC88" s="91">
        <v>18</v>
      </c>
      <c r="AD88" s="91">
        <v>17.600000000000001</v>
      </c>
      <c r="AE88" s="91">
        <v>17.3</v>
      </c>
      <c r="AF88" s="91">
        <v>17</v>
      </c>
      <c r="AG88" s="91">
        <v>16.100000000000001</v>
      </c>
      <c r="AH88" s="91">
        <v>15.4</v>
      </c>
      <c r="AI88" s="91">
        <v>14.3</v>
      </c>
      <c r="AJ88" s="91">
        <v>13.4</v>
      </c>
      <c r="AK88" s="91">
        <v>11.7</v>
      </c>
      <c r="AL88" s="91">
        <v>11.1</v>
      </c>
      <c r="AM88" s="91">
        <v>10.199999999999999</v>
      </c>
      <c r="AN88" s="91">
        <v>9</v>
      </c>
      <c r="AO88" s="91">
        <v>8.6</v>
      </c>
      <c r="AP88" s="91">
        <v>7.6</v>
      </c>
      <c r="AQ88" s="91">
        <v>6.4</v>
      </c>
      <c r="AR88" s="91">
        <v>6.5</v>
      </c>
      <c r="AS88" s="91">
        <v>6.1</v>
      </c>
      <c r="AT88" s="91">
        <v>5.7</v>
      </c>
      <c r="AU88" s="91">
        <v>5.5</v>
      </c>
      <c r="AV88" s="91">
        <v>6.1</v>
      </c>
      <c r="AW88" s="91">
        <v>6.8</v>
      </c>
      <c r="AX88" s="91">
        <v>7.3</v>
      </c>
      <c r="AY88" s="91">
        <v>6.4</v>
      </c>
      <c r="AZ88" s="91">
        <v>7.2</v>
      </c>
      <c r="BA88" s="91">
        <v>9.1</v>
      </c>
      <c r="BB88" s="91">
        <v>10</v>
      </c>
      <c r="BC88" s="95">
        <v>11.5</v>
      </c>
    </row>
    <row r="89" spans="1:55" ht="13.5" customHeight="1" x14ac:dyDescent="0.15">
      <c r="A89" s="106">
        <f t="shared" si="1"/>
        <v>88</v>
      </c>
      <c r="B89" s="123"/>
      <c r="C89" s="50">
        <v>4</v>
      </c>
      <c r="D89" s="91">
        <v>10.5</v>
      </c>
      <c r="E89" s="91">
        <v>10.7</v>
      </c>
      <c r="F89" s="91">
        <v>12.5</v>
      </c>
      <c r="G89" s="91">
        <v>13.3</v>
      </c>
      <c r="H89" s="91">
        <v>15.4</v>
      </c>
      <c r="I89" s="91">
        <v>16</v>
      </c>
      <c r="J89" s="91">
        <v>16.8</v>
      </c>
      <c r="K89" s="91">
        <v>17</v>
      </c>
      <c r="L89" s="91">
        <v>17.899999999999999</v>
      </c>
      <c r="M89" s="91">
        <v>17.7</v>
      </c>
      <c r="N89" s="91"/>
      <c r="O89" s="99">
        <v>17</v>
      </c>
      <c r="P89" s="91">
        <v>16.2</v>
      </c>
      <c r="Q89" s="91">
        <v>18.100000000000001</v>
      </c>
      <c r="R89" s="91">
        <v>19.399999999999999</v>
      </c>
      <c r="S89" s="91">
        <v>19.2</v>
      </c>
      <c r="T89" s="91">
        <v>19</v>
      </c>
      <c r="U89" s="91">
        <v>20.9</v>
      </c>
      <c r="V89" s="91">
        <v>20.9</v>
      </c>
      <c r="W89" s="91">
        <v>21.8</v>
      </c>
      <c r="X89" s="91">
        <v>21</v>
      </c>
      <c r="Y89" s="91">
        <v>20.8</v>
      </c>
      <c r="Z89" s="91">
        <v>18.899999999999999</v>
      </c>
      <c r="AA89" s="91">
        <v>20.100000000000001</v>
      </c>
      <c r="AB89" s="91">
        <v>18.100000000000001</v>
      </c>
      <c r="AC89" s="91">
        <v>17.7</v>
      </c>
      <c r="AD89" s="91">
        <v>17.600000000000001</v>
      </c>
      <c r="AE89" s="91">
        <v>17.3</v>
      </c>
      <c r="AF89" s="91">
        <v>16.8</v>
      </c>
      <c r="AG89" s="91">
        <v>16.100000000000001</v>
      </c>
      <c r="AH89" s="91">
        <v>15.2</v>
      </c>
      <c r="AI89" s="91">
        <v>14.3</v>
      </c>
      <c r="AJ89" s="91">
        <v>13.4</v>
      </c>
      <c r="AK89" s="91">
        <v>11.7</v>
      </c>
      <c r="AL89" s="91">
        <v>11.1</v>
      </c>
      <c r="AM89" s="91">
        <v>10.199999999999999</v>
      </c>
      <c r="AN89" s="91">
        <v>9</v>
      </c>
      <c r="AO89" s="91">
        <v>8.6</v>
      </c>
      <c r="AP89" s="91">
        <v>7.6</v>
      </c>
      <c r="AQ89" s="91">
        <v>6.3</v>
      </c>
      <c r="AR89" s="91">
        <v>6.5</v>
      </c>
      <c r="AS89" s="91">
        <v>6.1</v>
      </c>
      <c r="AT89" s="91">
        <v>5.7</v>
      </c>
      <c r="AU89" s="91">
        <v>5.5</v>
      </c>
      <c r="AV89" s="91">
        <v>6.1</v>
      </c>
      <c r="AW89" s="91">
        <v>6.7</v>
      </c>
      <c r="AX89" s="91">
        <v>7</v>
      </c>
      <c r="AY89" s="91">
        <v>6.4</v>
      </c>
      <c r="AZ89" s="91">
        <v>7.2</v>
      </c>
      <c r="BA89" s="91">
        <v>9.1</v>
      </c>
      <c r="BB89" s="91">
        <v>10</v>
      </c>
      <c r="BC89" s="95">
        <v>11.5</v>
      </c>
    </row>
    <row r="90" spans="1:55" ht="13.5" customHeight="1" x14ac:dyDescent="0.15">
      <c r="A90" s="106">
        <f t="shared" si="1"/>
        <v>89</v>
      </c>
      <c r="B90" s="123"/>
      <c r="C90" s="50">
        <v>5</v>
      </c>
      <c r="D90" s="91">
        <v>10.199999999999999</v>
      </c>
      <c r="E90" s="91">
        <v>10.1</v>
      </c>
      <c r="F90" s="91">
        <v>12</v>
      </c>
      <c r="G90" s="91">
        <v>13</v>
      </c>
      <c r="H90" s="91">
        <v>14.7</v>
      </c>
      <c r="I90" s="91">
        <v>15.5</v>
      </c>
      <c r="J90" s="91">
        <v>16.100000000000001</v>
      </c>
      <c r="K90" s="91">
        <v>15.8</v>
      </c>
      <c r="L90" s="91">
        <v>16.8</v>
      </c>
      <c r="M90" s="91"/>
      <c r="N90" s="91"/>
      <c r="O90" s="91">
        <v>16.600000000000001</v>
      </c>
      <c r="P90" s="91">
        <v>16.100000000000001</v>
      </c>
      <c r="Q90" s="91">
        <v>17.5</v>
      </c>
      <c r="R90" s="91">
        <v>18.899999999999999</v>
      </c>
      <c r="S90" s="91">
        <v>18.8</v>
      </c>
      <c r="T90" s="91">
        <v>18.8</v>
      </c>
      <c r="U90" s="91">
        <v>20.3</v>
      </c>
      <c r="V90" s="91">
        <v>20.399999999999999</v>
      </c>
      <c r="W90" s="91">
        <v>21</v>
      </c>
      <c r="X90" s="91">
        <v>20.5</v>
      </c>
      <c r="Y90" s="91">
        <v>20.5</v>
      </c>
      <c r="Z90" s="91">
        <v>18.7</v>
      </c>
      <c r="AA90" s="91">
        <v>19.8</v>
      </c>
      <c r="AB90" s="91">
        <v>18.100000000000001</v>
      </c>
      <c r="AC90" s="91">
        <v>17.399999999999999</v>
      </c>
      <c r="AD90" s="91">
        <v>17.3</v>
      </c>
      <c r="AE90" s="91">
        <v>16.600000000000001</v>
      </c>
      <c r="AF90" s="91">
        <v>16.5</v>
      </c>
      <c r="AG90" s="91">
        <v>16</v>
      </c>
      <c r="AH90" s="91">
        <v>15</v>
      </c>
      <c r="AI90" s="91">
        <v>14.3</v>
      </c>
      <c r="AJ90" s="91">
        <v>13.4</v>
      </c>
      <c r="AK90" s="91">
        <v>11.4</v>
      </c>
      <c r="AL90" s="91">
        <v>11.2</v>
      </c>
      <c r="AM90" s="91">
        <v>10.1</v>
      </c>
      <c r="AN90" s="91">
        <v>8.9</v>
      </c>
      <c r="AO90" s="91">
        <v>8.5</v>
      </c>
      <c r="AP90" s="91">
        <v>7.5</v>
      </c>
      <c r="AQ90" s="91">
        <v>6.3</v>
      </c>
      <c r="AR90" s="91">
        <v>6.4</v>
      </c>
      <c r="AS90" s="91">
        <v>6.1</v>
      </c>
      <c r="AT90" s="91">
        <v>5.6</v>
      </c>
      <c r="AU90" s="91">
        <v>5.5</v>
      </c>
      <c r="AV90" s="91">
        <v>6</v>
      </c>
      <c r="AW90" s="91">
        <v>6.5</v>
      </c>
      <c r="AX90" s="91">
        <v>6.9</v>
      </c>
      <c r="AY90" s="91">
        <v>6.4</v>
      </c>
      <c r="AZ90" s="91">
        <v>7.3</v>
      </c>
      <c r="BA90" s="91">
        <v>9.1</v>
      </c>
      <c r="BB90" s="91">
        <v>9.4</v>
      </c>
      <c r="BC90" s="95">
        <v>10.8</v>
      </c>
    </row>
    <row r="91" spans="1:55" ht="13.5" customHeight="1" x14ac:dyDescent="0.15">
      <c r="A91" s="106">
        <f t="shared" si="1"/>
        <v>90</v>
      </c>
      <c r="B91" s="123"/>
      <c r="C91" s="50">
        <v>6</v>
      </c>
      <c r="D91" s="91">
        <v>10.199999999999999</v>
      </c>
      <c r="E91" s="91">
        <v>10.1</v>
      </c>
      <c r="F91" s="91">
        <v>12</v>
      </c>
      <c r="G91" s="91">
        <v>12.8</v>
      </c>
      <c r="H91" s="91">
        <v>14.5</v>
      </c>
      <c r="I91" s="91">
        <v>15.4</v>
      </c>
      <c r="J91" s="91">
        <v>15.8</v>
      </c>
      <c r="K91" s="91">
        <v>15.6</v>
      </c>
      <c r="L91" s="91">
        <v>16.100000000000001</v>
      </c>
      <c r="M91" s="91"/>
      <c r="N91" s="91"/>
      <c r="O91" s="91">
        <v>16.600000000000001</v>
      </c>
      <c r="P91" s="91">
        <v>16.100000000000001</v>
      </c>
      <c r="Q91" s="91">
        <v>17.5</v>
      </c>
      <c r="R91" s="91">
        <v>18.899999999999999</v>
      </c>
      <c r="S91" s="91">
        <v>18.8</v>
      </c>
      <c r="T91" s="91">
        <v>18.8</v>
      </c>
      <c r="U91" s="91">
        <v>20.100000000000001</v>
      </c>
      <c r="V91" s="91">
        <v>20.5</v>
      </c>
      <c r="W91" s="91">
        <v>20.9</v>
      </c>
      <c r="X91" s="91">
        <v>20.3</v>
      </c>
      <c r="Y91" s="91">
        <v>20.5</v>
      </c>
      <c r="Z91" s="91">
        <v>18.5</v>
      </c>
      <c r="AA91" s="91">
        <v>19.8</v>
      </c>
      <c r="AB91" s="91">
        <v>18.100000000000001</v>
      </c>
      <c r="AC91" s="91">
        <v>17.399999999999999</v>
      </c>
      <c r="AD91" s="91">
        <v>17.3</v>
      </c>
      <c r="AE91" s="91">
        <v>16.5</v>
      </c>
      <c r="AF91" s="91">
        <v>16.5</v>
      </c>
      <c r="AG91" s="91">
        <v>16</v>
      </c>
      <c r="AH91" s="91">
        <v>15</v>
      </c>
      <c r="AI91" s="91">
        <v>14.2</v>
      </c>
      <c r="AJ91" s="91">
        <v>13.4</v>
      </c>
      <c r="AK91" s="91">
        <v>11.4</v>
      </c>
      <c r="AL91" s="91">
        <v>11.2</v>
      </c>
      <c r="AM91" s="91">
        <v>10.1</v>
      </c>
      <c r="AN91" s="91">
        <v>8.9</v>
      </c>
      <c r="AO91" s="91">
        <v>8.5</v>
      </c>
      <c r="AP91" s="91">
        <v>7.5</v>
      </c>
      <c r="AQ91" s="91">
        <v>6.3</v>
      </c>
      <c r="AR91" s="91">
        <v>6.4</v>
      </c>
      <c r="AS91" s="91">
        <v>6.1</v>
      </c>
      <c r="AT91" s="91">
        <v>5.6</v>
      </c>
      <c r="AU91" s="91">
        <v>5.5</v>
      </c>
      <c r="AV91" s="91">
        <v>6</v>
      </c>
      <c r="AW91" s="91">
        <v>6.4</v>
      </c>
      <c r="AX91" s="91">
        <v>6.9</v>
      </c>
      <c r="AY91" s="91">
        <v>6.5</v>
      </c>
      <c r="AZ91" s="91">
        <v>7.2</v>
      </c>
      <c r="BA91" s="91">
        <v>9.1</v>
      </c>
      <c r="BB91" s="91">
        <v>9.1999999999999993</v>
      </c>
      <c r="BC91" s="95">
        <v>10.8</v>
      </c>
    </row>
    <row r="92" spans="1:55" ht="13.5" customHeight="1" x14ac:dyDescent="0.15">
      <c r="A92" s="106">
        <f t="shared" si="1"/>
        <v>91</v>
      </c>
      <c r="B92" s="123"/>
      <c r="C92" s="50">
        <v>7</v>
      </c>
      <c r="D92" s="91">
        <v>10.199999999999999</v>
      </c>
      <c r="E92" s="91">
        <v>9.6</v>
      </c>
      <c r="F92" s="91">
        <v>11.5</v>
      </c>
      <c r="G92" s="91">
        <v>12.6</v>
      </c>
      <c r="H92" s="91">
        <v>13.7</v>
      </c>
      <c r="I92" s="91">
        <v>14.8</v>
      </c>
      <c r="J92" s="91">
        <v>15.1</v>
      </c>
      <c r="K92" s="91">
        <v>15.1</v>
      </c>
      <c r="L92" s="91">
        <v>15.1</v>
      </c>
      <c r="M92" s="91"/>
      <c r="N92" s="91"/>
      <c r="O92" s="91">
        <v>16.399999999999999</v>
      </c>
      <c r="P92" s="91">
        <v>16</v>
      </c>
      <c r="Q92" s="91">
        <v>17.2</v>
      </c>
      <c r="R92" s="91">
        <v>18.3</v>
      </c>
      <c r="S92" s="91">
        <v>18.5</v>
      </c>
      <c r="T92" s="91">
        <v>18.600000000000001</v>
      </c>
      <c r="U92" s="99">
        <v>19.5</v>
      </c>
      <c r="V92" s="91">
        <v>20</v>
      </c>
      <c r="W92" s="91">
        <v>20.399999999999999</v>
      </c>
      <c r="X92" s="91">
        <v>20.3</v>
      </c>
      <c r="Y92" s="91">
        <v>20.100000000000001</v>
      </c>
      <c r="Z92" s="91">
        <v>18.5</v>
      </c>
      <c r="AA92" s="91">
        <v>19.2</v>
      </c>
      <c r="AB92" s="91">
        <v>18</v>
      </c>
      <c r="AC92" s="91">
        <v>17.2</v>
      </c>
      <c r="AD92" s="91">
        <v>17</v>
      </c>
      <c r="AE92" s="91">
        <v>16.5</v>
      </c>
      <c r="AF92" s="91">
        <v>16.3</v>
      </c>
      <c r="AG92" s="91">
        <v>15.6</v>
      </c>
      <c r="AH92" s="91">
        <v>15</v>
      </c>
      <c r="AI92" s="91">
        <v>13.9</v>
      </c>
      <c r="AJ92" s="91">
        <v>13.2</v>
      </c>
      <c r="AK92" s="91">
        <v>11.3</v>
      </c>
      <c r="AL92" s="91">
        <v>11.2</v>
      </c>
      <c r="AM92" s="91">
        <v>9.6999999999999993</v>
      </c>
      <c r="AN92" s="91">
        <v>8.3000000000000007</v>
      </c>
      <c r="AO92" s="91">
        <v>8.4</v>
      </c>
      <c r="AP92" s="91">
        <v>7.5</v>
      </c>
      <c r="AQ92" s="91">
        <v>6.3</v>
      </c>
      <c r="AR92" s="91">
        <v>6.3</v>
      </c>
      <c r="AS92" s="91">
        <v>6.1</v>
      </c>
      <c r="AT92" s="91">
        <v>5.5</v>
      </c>
      <c r="AU92" s="91">
        <v>5.5</v>
      </c>
      <c r="AV92" s="91">
        <v>5.8</v>
      </c>
      <c r="AW92" s="91">
        <v>5.9</v>
      </c>
      <c r="AX92" s="91">
        <v>6.7</v>
      </c>
      <c r="AY92" s="91">
        <v>6.4</v>
      </c>
      <c r="AZ92" s="91">
        <v>7</v>
      </c>
      <c r="BA92" s="91">
        <v>9</v>
      </c>
      <c r="BB92" s="91">
        <v>9</v>
      </c>
      <c r="BC92" s="95">
        <v>10.8</v>
      </c>
    </row>
    <row r="93" spans="1:55" ht="13.5" customHeight="1" x14ac:dyDescent="0.15">
      <c r="A93" s="106">
        <f t="shared" si="1"/>
        <v>92</v>
      </c>
      <c r="B93" s="123"/>
      <c r="C93" s="50">
        <v>8</v>
      </c>
      <c r="D93" s="91">
        <v>10.199999999999999</v>
      </c>
      <c r="E93" s="91">
        <v>9.6</v>
      </c>
      <c r="F93" s="91">
        <v>11.5</v>
      </c>
      <c r="G93" s="91">
        <v>12.6</v>
      </c>
      <c r="H93" s="91">
        <v>13.7</v>
      </c>
      <c r="I93" s="91">
        <v>14.8</v>
      </c>
      <c r="J93" s="91">
        <v>15.1</v>
      </c>
      <c r="K93" s="91">
        <v>15</v>
      </c>
      <c r="L93" s="91">
        <v>14.5</v>
      </c>
      <c r="M93" s="91"/>
      <c r="N93" s="91"/>
      <c r="O93" s="91">
        <v>16.399999999999999</v>
      </c>
      <c r="P93" s="91">
        <v>16</v>
      </c>
      <c r="Q93" s="91">
        <v>17.2</v>
      </c>
      <c r="R93" s="91">
        <v>18.3</v>
      </c>
      <c r="S93" s="91">
        <v>18.5</v>
      </c>
      <c r="T93" s="91">
        <v>18.399999999999999</v>
      </c>
      <c r="U93" s="91">
        <v>19.5</v>
      </c>
      <c r="V93" s="91">
        <v>19.899999999999999</v>
      </c>
      <c r="W93" s="91">
        <v>20.3</v>
      </c>
      <c r="X93" s="91">
        <v>20.100000000000001</v>
      </c>
      <c r="Y93" s="91">
        <v>20.100000000000001</v>
      </c>
      <c r="Z93" s="91">
        <v>18.5</v>
      </c>
      <c r="AA93" s="91">
        <v>19</v>
      </c>
      <c r="AB93" s="91">
        <v>18</v>
      </c>
      <c r="AC93" s="91">
        <v>17.2</v>
      </c>
      <c r="AD93" s="91">
        <v>17</v>
      </c>
      <c r="AE93" s="91">
        <v>16.5</v>
      </c>
      <c r="AF93" s="91">
        <v>16.3</v>
      </c>
      <c r="AG93" s="91">
        <v>15.2</v>
      </c>
      <c r="AH93" s="91">
        <v>15</v>
      </c>
      <c r="AI93" s="91">
        <v>13.8</v>
      </c>
      <c r="AJ93" s="91">
        <v>13.2</v>
      </c>
      <c r="AK93" s="91">
        <v>11.3</v>
      </c>
      <c r="AL93" s="91">
        <v>11.2</v>
      </c>
      <c r="AM93" s="91">
        <v>9.6999999999999993</v>
      </c>
      <c r="AN93" s="91">
        <v>8.3000000000000007</v>
      </c>
      <c r="AO93" s="91">
        <v>8.4</v>
      </c>
      <c r="AP93" s="91">
        <v>7.5</v>
      </c>
      <c r="AQ93" s="91">
        <v>6.3</v>
      </c>
      <c r="AR93" s="91">
        <v>6.2</v>
      </c>
      <c r="AS93" s="91">
        <v>6.1</v>
      </c>
      <c r="AT93" s="91">
        <v>4.8</v>
      </c>
      <c r="AU93" s="91">
        <v>5.4</v>
      </c>
      <c r="AV93" s="91">
        <v>5.8</v>
      </c>
      <c r="AW93" s="91">
        <v>5.8</v>
      </c>
      <c r="AX93" s="91">
        <v>6.5</v>
      </c>
      <c r="AY93" s="91">
        <v>6.4</v>
      </c>
      <c r="AZ93" s="91">
        <v>7</v>
      </c>
      <c r="BA93" s="91">
        <v>9</v>
      </c>
      <c r="BB93" s="91">
        <v>8.6999999999999993</v>
      </c>
      <c r="BC93" s="95">
        <v>10.8</v>
      </c>
    </row>
    <row r="94" spans="1:55" ht="13.5" customHeight="1" x14ac:dyDescent="0.15">
      <c r="A94" s="106">
        <f t="shared" si="1"/>
        <v>93</v>
      </c>
      <c r="B94" s="123"/>
      <c r="C94" s="50">
        <v>9</v>
      </c>
      <c r="D94" s="91">
        <v>10</v>
      </c>
      <c r="E94" s="91">
        <v>9.3000000000000007</v>
      </c>
      <c r="F94" s="91">
        <v>11</v>
      </c>
      <c r="G94" s="91">
        <v>12.1</v>
      </c>
      <c r="H94" s="91">
        <v>13</v>
      </c>
      <c r="I94" s="91">
        <v>14.2</v>
      </c>
      <c r="J94" s="91">
        <v>14.2</v>
      </c>
      <c r="K94" s="91">
        <v>14.3</v>
      </c>
      <c r="L94" s="91">
        <v>11.7</v>
      </c>
      <c r="M94" s="91"/>
      <c r="N94" s="91"/>
      <c r="O94" s="91">
        <v>16.100000000000001</v>
      </c>
      <c r="P94" s="91">
        <v>15.9</v>
      </c>
      <c r="Q94" s="91">
        <v>16.399999999999999</v>
      </c>
      <c r="R94" s="91">
        <v>17.7</v>
      </c>
      <c r="S94" s="91">
        <v>17.899999999999999</v>
      </c>
      <c r="T94" s="91">
        <v>18.2</v>
      </c>
      <c r="U94" s="91">
        <v>19</v>
      </c>
      <c r="V94" s="91">
        <v>19.7</v>
      </c>
      <c r="W94" s="91">
        <v>20.100000000000001</v>
      </c>
      <c r="X94" s="91">
        <v>20</v>
      </c>
      <c r="Y94" s="91">
        <v>19.8</v>
      </c>
      <c r="Z94" s="91">
        <v>18.5</v>
      </c>
      <c r="AA94" s="91">
        <v>18.7</v>
      </c>
      <c r="AB94" s="91">
        <v>18</v>
      </c>
      <c r="AC94" s="91">
        <v>17.100000000000001</v>
      </c>
      <c r="AD94" s="91">
        <v>16.7</v>
      </c>
      <c r="AE94" s="91">
        <v>16.5</v>
      </c>
      <c r="AF94" s="91">
        <v>16.3</v>
      </c>
      <c r="AG94" s="91">
        <v>15.1</v>
      </c>
      <c r="AH94" s="91">
        <v>14.9</v>
      </c>
      <c r="AI94" s="91">
        <v>13</v>
      </c>
      <c r="AJ94" s="91">
        <v>12.2</v>
      </c>
      <c r="AK94" s="91">
        <v>11.2</v>
      </c>
      <c r="AL94" s="91">
        <v>11</v>
      </c>
      <c r="AM94" s="91">
        <v>9.3000000000000007</v>
      </c>
      <c r="AN94" s="91"/>
      <c r="AO94" s="91">
        <v>8.3000000000000007</v>
      </c>
      <c r="AP94" s="91">
        <v>6.9</v>
      </c>
      <c r="AQ94" s="91">
        <v>6.3</v>
      </c>
      <c r="AR94" s="91">
        <v>5.9</v>
      </c>
      <c r="AS94" s="91">
        <v>6</v>
      </c>
      <c r="AT94" s="91">
        <v>4.5999999999999996</v>
      </c>
      <c r="AU94" s="91">
        <v>4.9000000000000004</v>
      </c>
      <c r="AV94" s="91">
        <v>5.6</v>
      </c>
      <c r="AW94" s="91">
        <v>5.8</v>
      </c>
      <c r="AX94" s="91">
        <v>6.4</v>
      </c>
      <c r="AY94" s="91">
        <v>6.3</v>
      </c>
      <c r="AZ94" s="91">
        <v>6.7</v>
      </c>
      <c r="BA94" s="91">
        <v>8.3000000000000007</v>
      </c>
      <c r="BB94" s="91">
        <v>8.4</v>
      </c>
      <c r="BC94" s="95">
        <v>10.5</v>
      </c>
    </row>
    <row r="95" spans="1:55" ht="13.5" customHeight="1" x14ac:dyDescent="0.15">
      <c r="A95" s="106">
        <f t="shared" si="1"/>
        <v>94</v>
      </c>
      <c r="B95" s="123"/>
      <c r="C95" s="50">
        <v>10</v>
      </c>
      <c r="D95" s="91">
        <v>10</v>
      </c>
      <c r="E95" s="91">
        <v>9.3000000000000007</v>
      </c>
      <c r="F95" s="91">
        <v>11</v>
      </c>
      <c r="G95" s="91">
        <v>11.6</v>
      </c>
      <c r="H95" s="91">
        <v>13</v>
      </c>
      <c r="I95" s="91">
        <v>14.2</v>
      </c>
      <c r="J95" s="91">
        <v>13.6</v>
      </c>
      <c r="K95" s="91">
        <v>14</v>
      </c>
      <c r="L95" s="91"/>
      <c r="M95" s="91"/>
      <c r="N95" s="91"/>
      <c r="O95" s="91">
        <v>16.100000000000001</v>
      </c>
      <c r="P95" s="91">
        <v>15.9</v>
      </c>
      <c r="Q95" s="91"/>
      <c r="R95" s="91">
        <v>17.600000000000001</v>
      </c>
      <c r="S95" s="91">
        <v>17.7</v>
      </c>
      <c r="T95" s="91">
        <v>18.2</v>
      </c>
      <c r="U95" s="91">
        <v>19</v>
      </c>
      <c r="V95" s="91">
        <v>19.600000000000001</v>
      </c>
      <c r="W95" s="91">
        <v>20.100000000000001</v>
      </c>
      <c r="X95" s="91">
        <v>19.8</v>
      </c>
      <c r="Y95" s="91">
        <v>19.8</v>
      </c>
      <c r="Z95" s="91">
        <v>18.399999999999999</v>
      </c>
      <c r="AA95" s="91">
        <v>18.7</v>
      </c>
      <c r="AB95" s="91">
        <v>18</v>
      </c>
      <c r="AC95" s="91">
        <v>17.100000000000001</v>
      </c>
      <c r="AD95" s="91">
        <v>16.7</v>
      </c>
      <c r="AE95" s="91">
        <v>16.5</v>
      </c>
      <c r="AF95" s="91">
        <v>16.3</v>
      </c>
      <c r="AG95" s="91">
        <v>15</v>
      </c>
      <c r="AH95" s="91">
        <v>14.9</v>
      </c>
      <c r="AI95" s="91">
        <v>12.9</v>
      </c>
      <c r="AJ95" s="91"/>
      <c r="AK95" s="91">
        <v>11.2</v>
      </c>
      <c r="AL95" s="91"/>
      <c r="AM95" s="91"/>
      <c r="AN95" s="91"/>
      <c r="AO95" s="91"/>
      <c r="AP95" s="91">
        <v>6.6</v>
      </c>
      <c r="AQ95" s="91">
        <v>6.3</v>
      </c>
      <c r="AR95" s="91">
        <v>5.8</v>
      </c>
      <c r="AS95" s="91">
        <v>6</v>
      </c>
      <c r="AT95" s="91">
        <v>4.5999999999999996</v>
      </c>
      <c r="AU95" s="91">
        <v>4.9000000000000004</v>
      </c>
      <c r="AV95" s="91">
        <v>5.6</v>
      </c>
      <c r="AW95" s="91">
        <v>5.8</v>
      </c>
      <c r="AX95" s="91">
        <v>6.4</v>
      </c>
      <c r="AY95" s="91">
        <v>6.3</v>
      </c>
      <c r="AZ95" s="91">
        <v>6.7</v>
      </c>
      <c r="BA95" s="91">
        <v>8.3000000000000007</v>
      </c>
      <c r="BB95" s="91">
        <v>7.7</v>
      </c>
      <c r="BC95" s="95">
        <v>10.5</v>
      </c>
    </row>
    <row r="96" spans="1:55" ht="13.5" customHeight="1" x14ac:dyDescent="0.15">
      <c r="A96" s="106">
        <f t="shared" si="1"/>
        <v>95</v>
      </c>
      <c r="B96" s="123"/>
      <c r="C96" s="50">
        <v>11</v>
      </c>
      <c r="D96" s="91">
        <v>9.6999999999999993</v>
      </c>
      <c r="E96" s="91">
        <v>9.1</v>
      </c>
      <c r="F96" s="91">
        <v>10.6</v>
      </c>
      <c r="G96" s="91">
        <v>11.2</v>
      </c>
      <c r="H96" s="91">
        <v>11.9</v>
      </c>
      <c r="I96" s="91">
        <v>13</v>
      </c>
      <c r="J96" s="91">
        <v>13.1</v>
      </c>
      <c r="K96" s="91">
        <v>12.3</v>
      </c>
      <c r="L96" s="91"/>
      <c r="M96" s="91"/>
      <c r="N96" s="91"/>
      <c r="O96" s="91">
        <v>16.100000000000001</v>
      </c>
      <c r="P96" s="91">
        <v>15.6</v>
      </c>
      <c r="Q96" s="91"/>
      <c r="R96" s="91">
        <v>17.3</v>
      </c>
      <c r="S96" s="91"/>
      <c r="T96" s="91">
        <v>17.8</v>
      </c>
      <c r="U96" s="91">
        <v>18.399999999999999</v>
      </c>
      <c r="V96" s="91">
        <v>19.3</v>
      </c>
      <c r="W96" s="91">
        <v>19.5</v>
      </c>
      <c r="X96" s="91">
        <v>19.7</v>
      </c>
      <c r="Y96" s="91">
        <v>19.5</v>
      </c>
      <c r="Z96" s="91">
        <v>18.399999999999999</v>
      </c>
      <c r="AA96" s="91">
        <v>18.399999999999999</v>
      </c>
      <c r="AB96" s="91">
        <v>18</v>
      </c>
      <c r="AC96" s="91">
        <v>16.899999999999999</v>
      </c>
      <c r="AD96" s="91">
        <v>16.600000000000001</v>
      </c>
      <c r="AE96" s="91"/>
      <c r="AF96" s="91"/>
      <c r="AG96" s="91"/>
      <c r="AH96" s="91"/>
      <c r="AI96" s="91"/>
      <c r="AJ96" s="91"/>
      <c r="AK96" s="91">
        <v>11.2</v>
      </c>
      <c r="AL96" s="91"/>
      <c r="AM96" s="91"/>
      <c r="AN96" s="91"/>
      <c r="AO96" s="91"/>
      <c r="AP96" s="91">
        <v>6.3</v>
      </c>
      <c r="AQ96" s="91">
        <v>6.3</v>
      </c>
      <c r="AR96" s="91"/>
      <c r="AS96" s="91">
        <v>6</v>
      </c>
      <c r="AT96" s="91">
        <v>4.4000000000000004</v>
      </c>
      <c r="AU96" s="91">
        <v>4.5999999999999996</v>
      </c>
      <c r="AV96" s="91">
        <v>5.3</v>
      </c>
      <c r="AW96" s="91">
        <v>5.8</v>
      </c>
      <c r="AX96" s="91">
        <v>6.2</v>
      </c>
      <c r="AY96" s="91">
        <v>6.3</v>
      </c>
      <c r="AZ96" s="91">
        <v>6.6</v>
      </c>
      <c r="BA96" s="91">
        <v>7.1</v>
      </c>
      <c r="BB96" s="91">
        <v>7.2</v>
      </c>
      <c r="BC96" s="95">
        <v>10.199999999999999</v>
      </c>
    </row>
    <row r="97" spans="1:55" ht="13.5" customHeight="1" x14ac:dyDescent="0.15">
      <c r="A97" s="106">
        <f t="shared" si="1"/>
        <v>96</v>
      </c>
      <c r="B97" s="123"/>
      <c r="C97" s="50">
        <v>12</v>
      </c>
      <c r="D97" s="91">
        <v>9.3000000000000007</v>
      </c>
      <c r="E97" s="91">
        <v>9</v>
      </c>
      <c r="F97" s="91">
        <v>10.6</v>
      </c>
      <c r="G97" s="91">
        <v>11.2</v>
      </c>
      <c r="H97" s="91">
        <v>11.9</v>
      </c>
      <c r="I97" s="91">
        <v>12.8</v>
      </c>
      <c r="J97" s="91">
        <v>12.4</v>
      </c>
      <c r="K97" s="91">
        <v>10.4</v>
      </c>
      <c r="L97" s="91"/>
      <c r="M97" s="91"/>
      <c r="N97" s="91"/>
      <c r="O97" s="91">
        <v>16.100000000000001</v>
      </c>
      <c r="P97" s="91"/>
      <c r="Q97" s="91"/>
      <c r="R97" s="91">
        <v>17.3</v>
      </c>
      <c r="S97" s="91"/>
      <c r="T97" s="91">
        <v>17.5</v>
      </c>
      <c r="U97" s="91">
        <v>18.399999999999999</v>
      </c>
      <c r="V97" s="91">
        <v>18.8</v>
      </c>
      <c r="W97" s="91">
        <v>19.5</v>
      </c>
      <c r="X97" s="91"/>
      <c r="Y97" s="91"/>
      <c r="Z97" s="91">
        <v>18.399999999999999</v>
      </c>
      <c r="AA97" s="91">
        <v>18.399999999999999</v>
      </c>
      <c r="AB97" s="91">
        <v>18</v>
      </c>
      <c r="AC97" s="91">
        <v>16.899999999999999</v>
      </c>
      <c r="AD97" s="91">
        <v>16.600000000000001</v>
      </c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>
        <v>4.3</v>
      </c>
      <c r="AU97" s="91"/>
      <c r="AV97" s="91">
        <v>5.3</v>
      </c>
      <c r="AW97" s="91">
        <v>5.8</v>
      </c>
      <c r="AX97" s="91">
        <v>6.1</v>
      </c>
      <c r="AY97" s="91">
        <v>6.3</v>
      </c>
      <c r="AZ97" s="91">
        <v>6.4</v>
      </c>
      <c r="BA97" s="91">
        <v>7</v>
      </c>
      <c r="BB97" s="91">
        <v>7.2</v>
      </c>
      <c r="BC97" s="95">
        <v>10.199999999999999</v>
      </c>
    </row>
    <row r="98" spans="1:55" ht="13.5" customHeight="1" x14ac:dyDescent="0.15">
      <c r="A98" s="106">
        <f t="shared" si="1"/>
        <v>97</v>
      </c>
      <c r="B98" s="123"/>
      <c r="C98" s="50">
        <v>13</v>
      </c>
      <c r="D98" s="91">
        <v>8.6999999999999993</v>
      </c>
      <c r="E98" s="91">
        <v>8.9</v>
      </c>
      <c r="F98" s="91">
        <v>9.3000000000000007</v>
      </c>
      <c r="G98" s="91">
        <v>9.5</v>
      </c>
      <c r="H98" s="91">
        <v>10.9</v>
      </c>
      <c r="I98" s="91">
        <v>11.6</v>
      </c>
      <c r="J98" s="91">
        <v>11</v>
      </c>
      <c r="K98" s="91"/>
      <c r="L98" s="91"/>
      <c r="M98" s="91"/>
      <c r="N98" s="91"/>
      <c r="O98" s="91">
        <v>16</v>
      </c>
      <c r="P98" s="91"/>
      <c r="Q98" s="91"/>
      <c r="R98" s="91">
        <v>16.2</v>
      </c>
      <c r="S98" s="91"/>
      <c r="T98" s="91">
        <v>17.399999999999999</v>
      </c>
      <c r="U98" s="91">
        <v>17.899999999999999</v>
      </c>
      <c r="V98" s="91"/>
      <c r="W98" s="91"/>
      <c r="X98" s="91"/>
      <c r="Y98" s="91"/>
      <c r="Z98" s="91">
        <v>18.399999999999999</v>
      </c>
      <c r="AA98" s="91"/>
      <c r="AB98" s="91">
        <v>18</v>
      </c>
      <c r="AC98" s="91">
        <v>16.899999999999999</v>
      </c>
      <c r="AD98" s="91">
        <v>16.600000000000001</v>
      </c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>
        <v>5.0999999999999996</v>
      </c>
      <c r="AW98" s="91">
        <v>5.8</v>
      </c>
      <c r="AX98" s="91">
        <v>6</v>
      </c>
      <c r="AY98" s="91">
        <v>6.2</v>
      </c>
      <c r="AZ98" s="91">
        <v>6.2</v>
      </c>
      <c r="BA98" s="91">
        <v>6.6</v>
      </c>
      <c r="BB98" s="91">
        <v>6.6</v>
      </c>
      <c r="BC98" s="95">
        <v>9.6999999999999993</v>
      </c>
    </row>
    <row r="99" spans="1:55" ht="13.5" customHeight="1" x14ac:dyDescent="0.15">
      <c r="A99" s="106">
        <f t="shared" si="1"/>
        <v>98</v>
      </c>
      <c r="B99" s="123"/>
      <c r="C99" s="50">
        <v>14</v>
      </c>
      <c r="D99" s="91">
        <v>8.6999999999999993</v>
      </c>
      <c r="E99" s="91">
        <v>8.6999999999999993</v>
      </c>
      <c r="F99" s="91">
        <v>9.1999999999999993</v>
      </c>
      <c r="G99" s="91">
        <v>9.5</v>
      </c>
      <c r="H99" s="91">
        <v>10.9</v>
      </c>
      <c r="I99" s="91">
        <v>11.6</v>
      </c>
      <c r="J99" s="91">
        <v>9.9</v>
      </c>
      <c r="K99" s="91"/>
      <c r="L99" s="91"/>
      <c r="M99" s="91"/>
      <c r="N99" s="91"/>
      <c r="O99" s="91">
        <v>16</v>
      </c>
      <c r="P99" s="91"/>
      <c r="Q99" s="91"/>
      <c r="R99" s="91"/>
      <c r="S99" s="91"/>
      <c r="T99" s="91">
        <v>17.399999999999999</v>
      </c>
      <c r="U99" s="91"/>
      <c r="V99" s="91"/>
      <c r="W99" s="91"/>
      <c r="X99" s="91"/>
      <c r="Y99" s="91"/>
      <c r="Z99" s="91"/>
      <c r="AA99" s="91"/>
      <c r="AB99" s="91">
        <v>18</v>
      </c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>
        <v>5.8</v>
      </c>
      <c r="AX99" s="91">
        <v>6</v>
      </c>
      <c r="AY99" s="91">
        <v>6.2</v>
      </c>
      <c r="AZ99" s="91">
        <v>6.2</v>
      </c>
      <c r="BA99" s="91">
        <v>6.6</v>
      </c>
      <c r="BB99" s="91">
        <v>6.5</v>
      </c>
      <c r="BC99" s="95">
        <v>9.6999999999999993</v>
      </c>
    </row>
    <row r="100" spans="1:55" ht="13.5" customHeight="1" x14ac:dyDescent="0.15">
      <c r="A100" s="106">
        <f t="shared" si="1"/>
        <v>99</v>
      </c>
      <c r="B100" s="123"/>
      <c r="C100" s="50">
        <v>15</v>
      </c>
      <c r="D100" s="91">
        <v>8.3000000000000007</v>
      </c>
      <c r="E100" s="91">
        <v>8.6999999999999993</v>
      </c>
      <c r="F100" s="91">
        <v>8.8000000000000007</v>
      </c>
      <c r="G100" s="91">
        <v>8.9</v>
      </c>
      <c r="H100" s="91">
        <v>8.8000000000000007</v>
      </c>
      <c r="I100" s="91">
        <v>9.6</v>
      </c>
      <c r="J100" s="91">
        <v>8.5</v>
      </c>
      <c r="K100" s="91"/>
      <c r="L100" s="91"/>
      <c r="M100" s="91"/>
      <c r="N100" s="91"/>
      <c r="O100" s="91">
        <v>15.9</v>
      </c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>
        <v>5.7</v>
      </c>
      <c r="AX100" s="91">
        <v>6</v>
      </c>
      <c r="AY100" s="91">
        <v>6.2</v>
      </c>
      <c r="AZ100" s="91">
        <v>6.2</v>
      </c>
      <c r="BA100" s="91">
        <v>6.3</v>
      </c>
      <c r="BB100" s="91">
        <v>6.4</v>
      </c>
      <c r="BC100" s="95">
        <v>8.6999999999999993</v>
      </c>
    </row>
    <row r="101" spans="1:55" ht="13.5" customHeight="1" x14ac:dyDescent="0.15">
      <c r="A101" s="106">
        <f t="shared" si="1"/>
        <v>100</v>
      </c>
      <c r="B101" s="123"/>
      <c r="C101" s="50">
        <v>16</v>
      </c>
      <c r="D101" s="91">
        <v>8.3000000000000007</v>
      </c>
      <c r="E101" s="91">
        <v>8.3000000000000007</v>
      </c>
      <c r="F101" s="91">
        <v>8.9</v>
      </c>
      <c r="G101" s="91">
        <v>8.9</v>
      </c>
      <c r="H101" s="91"/>
      <c r="I101" s="91">
        <v>9</v>
      </c>
      <c r="J101" s="91"/>
      <c r="K101" s="91"/>
      <c r="L101" s="91"/>
      <c r="M101" s="91"/>
      <c r="N101" s="91"/>
      <c r="O101" s="91">
        <v>15.9</v>
      </c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>
        <v>5.7</v>
      </c>
      <c r="AX101" s="91">
        <v>6</v>
      </c>
      <c r="AY101" s="91">
        <v>6.2</v>
      </c>
      <c r="AZ101" s="91"/>
      <c r="BA101" s="91">
        <v>6.3</v>
      </c>
      <c r="BB101" s="91"/>
      <c r="BC101" s="95">
        <v>8.6999999999999993</v>
      </c>
    </row>
    <row r="102" spans="1:55" ht="13.5" customHeight="1" x14ac:dyDescent="0.15">
      <c r="A102" s="106">
        <f t="shared" si="1"/>
        <v>101</v>
      </c>
      <c r="B102" s="123"/>
      <c r="C102" s="50">
        <v>17</v>
      </c>
      <c r="D102" s="91">
        <v>8.1</v>
      </c>
      <c r="E102" s="91">
        <v>8.3000000000000007</v>
      </c>
      <c r="F102" s="91">
        <v>8.4</v>
      </c>
      <c r="G102" s="91">
        <v>8.1</v>
      </c>
      <c r="H102" s="91"/>
      <c r="I102" s="91"/>
      <c r="J102" s="91"/>
      <c r="K102" s="91"/>
      <c r="L102" s="91"/>
      <c r="M102" s="99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>
        <v>5.9</v>
      </c>
      <c r="AY102" s="91">
        <v>6</v>
      </c>
      <c r="AZ102" s="91"/>
      <c r="BA102" s="91"/>
      <c r="BB102" s="91"/>
      <c r="BC102" s="95">
        <v>7</v>
      </c>
    </row>
    <row r="103" spans="1:55" ht="13.5" customHeight="1" x14ac:dyDescent="0.15">
      <c r="A103" s="106">
        <f t="shared" si="1"/>
        <v>102</v>
      </c>
      <c r="B103" s="123"/>
      <c r="C103" s="50">
        <v>18</v>
      </c>
      <c r="D103" s="91">
        <v>8</v>
      </c>
      <c r="E103" s="91">
        <v>7.7</v>
      </c>
      <c r="F103" s="91">
        <v>8.4</v>
      </c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>
        <v>5.9</v>
      </c>
      <c r="AY103" s="91">
        <v>6</v>
      </c>
      <c r="AZ103" s="91"/>
      <c r="BA103" s="91"/>
      <c r="BB103" s="91"/>
      <c r="BC103" s="95"/>
    </row>
    <row r="104" spans="1:55" ht="13.5" customHeight="1" x14ac:dyDescent="0.15">
      <c r="A104" s="106">
        <f t="shared" si="1"/>
        <v>103</v>
      </c>
      <c r="B104" s="123"/>
      <c r="C104" s="50">
        <v>19</v>
      </c>
      <c r="D104" s="91">
        <v>7.6</v>
      </c>
      <c r="E104" s="91">
        <v>7.6</v>
      </c>
      <c r="F104" s="91">
        <v>8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5"/>
    </row>
    <row r="105" spans="1:55" ht="13.5" customHeight="1" thickBot="1" x14ac:dyDescent="0.2">
      <c r="A105" s="106">
        <f t="shared" si="1"/>
        <v>104</v>
      </c>
      <c r="B105" s="117"/>
      <c r="C105" s="59">
        <v>20</v>
      </c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7"/>
    </row>
    <row r="106" spans="1:55" ht="13.5" customHeight="1" x14ac:dyDescent="0.15">
      <c r="A106" s="106">
        <f t="shared" si="1"/>
        <v>105</v>
      </c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ht="13.5" customHeight="1" thickBot="1" x14ac:dyDescent="0.2">
      <c r="A107" s="106">
        <f t="shared" si="1"/>
        <v>106</v>
      </c>
      <c r="B107" s="52" t="s">
        <v>23</v>
      </c>
      <c r="C107" s="52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</row>
    <row r="108" spans="1:55" ht="22.5" customHeight="1" thickBot="1" x14ac:dyDescent="0.2">
      <c r="A108" s="106">
        <f t="shared" si="1"/>
        <v>107</v>
      </c>
      <c r="B108" s="120" t="s">
        <v>31</v>
      </c>
      <c r="C108" s="121"/>
      <c r="D108" s="61">
        <v>0.45277777777777778</v>
      </c>
      <c r="E108" s="61">
        <v>0.45763888888888887</v>
      </c>
      <c r="F108" s="61">
        <v>0.43958333333333338</v>
      </c>
      <c r="G108" s="61">
        <v>0.44722222222222219</v>
      </c>
      <c r="H108" s="61">
        <v>0.46736111111111112</v>
      </c>
      <c r="I108" s="61">
        <v>0.44236111111111115</v>
      </c>
      <c r="J108" s="61">
        <v>0.44097222222222227</v>
      </c>
      <c r="K108" s="61">
        <v>0.46388888888888885</v>
      </c>
      <c r="L108" s="61">
        <v>0.45833333333333331</v>
      </c>
      <c r="M108" s="61">
        <v>0.46736111111111112</v>
      </c>
      <c r="N108" s="61">
        <v>0.4770833333333333</v>
      </c>
      <c r="O108" s="61">
        <v>0.42430555555555555</v>
      </c>
      <c r="P108" s="61">
        <v>0.42708333333333331</v>
      </c>
      <c r="Q108" s="61">
        <v>0.55972222222222223</v>
      </c>
      <c r="R108" s="61">
        <v>0.44166666666666665</v>
      </c>
      <c r="S108" s="61">
        <v>0.47152777777777777</v>
      </c>
      <c r="T108" s="61">
        <v>0.58819444444444446</v>
      </c>
      <c r="U108" s="61">
        <v>0.42986111111111108</v>
      </c>
      <c r="V108" s="61">
        <v>0.44097222222222227</v>
      </c>
      <c r="W108" s="61">
        <v>0.47916666666666669</v>
      </c>
      <c r="X108" s="61">
        <v>0.43888888888888888</v>
      </c>
      <c r="Y108" s="61">
        <v>0.45208333333333334</v>
      </c>
      <c r="Z108" s="61">
        <v>0.42499999999999999</v>
      </c>
      <c r="AA108" s="61">
        <v>0.4284722222222222</v>
      </c>
      <c r="AB108" s="61">
        <v>0.4513888888888889</v>
      </c>
      <c r="AC108" s="61">
        <v>0.4375</v>
      </c>
      <c r="AD108" s="61">
        <v>0.40208333333333335</v>
      </c>
      <c r="AE108" s="61">
        <v>0.4291666666666667</v>
      </c>
      <c r="AF108" s="61">
        <v>0.48333333333333334</v>
      </c>
      <c r="AG108" s="61">
        <v>0.59375</v>
      </c>
      <c r="AH108" s="61">
        <v>0.44097222222222227</v>
      </c>
      <c r="AI108" s="61">
        <v>0.43958333333333338</v>
      </c>
      <c r="AJ108" s="61">
        <v>0.4069444444444445</v>
      </c>
      <c r="AK108" s="61">
        <v>0.41666666666666669</v>
      </c>
      <c r="AL108" s="61">
        <v>0.42291666666666666</v>
      </c>
      <c r="AM108" s="61">
        <v>0.42708333333333331</v>
      </c>
      <c r="AN108" s="61">
        <v>0.42499999999999999</v>
      </c>
      <c r="AO108" s="61">
        <v>0.58888888888888891</v>
      </c>
      <c r="AP108" s="61">
        <v>0.4291666666666667</v>
      </c>
      <c r="AQ108" s="61">
        <v>0.42569444444444443</v>
      </c>
      <c r="AR108" s="61">
        <v>0.48333333333333334</v>
      </c>
      <c r="AS108" s="61">
        <v>0.60486111111111118</v>
      </c>
      <c r="AT108" s="61">
        <v>0.4291666666666667</v>
      </c>
      <c r="AU108" s="61">
        <v>0.46180555555555558</v>
      </c>
      <c r="AV108" s="61">
        <v>0.4548611111111111</v>
      </c>
      <c r="AW108" s="61">
        <v>0.59236111111111112</v>
      </c>
      <c r="AX108" s="61">
        <v>0.44861111111111113</v>
      </c>
      <c r="AY108" s="61">
        <v>0.42638888888888887</v>
      </c>
      <c r="AZ108" s="61">
        <v>0.44444444444444442</v>
      </c>
      <c r="BA108" s="61">
        <v>0.4284722222222222</v>
      </c>
      <c r="BB108" s="61">
        <v>0.44236111111111115</v>
      </c>
      <c r="BC108" s="62">
        <v>0.4291666666666667</v>
      </c>
    </row>
    <row r="109" spans="1:55" ht="13.5" customHeight="1" thickTop="1" x14ac:dyDescent="0.15">
      <c r="A109" s="106">
        <f t="shared" si="1"/>
        <v>108</v>
      </c>
      <c r="B109" s="123" t="s">
        <v>34</v>
      </c>
      <c r="C109" s="58">
        <v>1</v>
      </c>
      <c r="D109" s="92">
        <v>13.9</v>
      </c>
      <c r="E109" s="92">
        <v>19.3</v>
      </c>
      <c r="F109" s="92">
        <v>15.9</v>
      </c>
      <c r="G109" s="92">
        <v>3.3</v>
      </c>
      <c r="H109" s="92">
        <v>2.2999999999999998</v>
      </c>
      <c r="I109" s="92">
        <v>4.2</v>
      </c>
      <c r="J109" s="92">
        <v>3</v>
      </c>
      <c r="K109" s="92">
        <v>2.5</v>
      </c>
      <c r="L109" s="92">
        <v>5.3</v>
      </c>
      <c r="M109" s="92">
        <v>18.399999999999999</v>
      </c>
      <c r="N109" s="92">
        <v>12</v>
      </c>
      <c r="O109" s="92">
        <v>157.19999999999999</v>
      </c>
      <c r="P109" s="92">
        <v>57.7</v>
      </c>
      <c r="Q109" s="92">
        <v>14.3</v>
      </c>
      <c r="R109" s="92">
        <v>15.7</v>
      </c>
      <c r="S109" s="92">
        <v>110.9</v>
      </c>
      <c r="T109" s="92">
        <v>71.3</v>
      </c>
      <c r="U109" s="92">
        <v>49.2</v>
      </c>
      <c r="V109" s="92">
        <v>35.5</v>
      </c>
      <c r="W109" s="92">
        <v>16.899999999999999</v>
      </c>
      <c r="X109" s="92">
        <v>63</v>
      </c>
      <c r="Y109" s="92">
        <v>21.5</v>
      </c>
      <c r="Z109" s="92">
        <v>108.8</v>
      </c>
      <c r="AA109" s="92">
        <v>51.7</v>
      </c>
      <c r="AB109" s="92">
        <v>144</v>
      </c>
      <c r="AC109" s="92">
        <v>167</v>
      </c>
      <c r="AD109" s="92">
        <v>63.3</v>
      </c>
      <c r="AE109" s="92">
        <v>34</v>
      </c>
      <c r="AF109" s="92">
        <v>28.1</v>
      </c>
      <c r="AG109" s="92">
        <v>121.9</v>
      </c>
      <c r="AH109" s="92">
        <v>63.5</v>
      </c>
      <c r="AI109" s="92">
        <v>29.5</v>
      </c>
      <c r="AJ109" s="92">
        <v>15.5</v>
      </c>
      <c r="AK109" s="92">
        <v>58</v>
      </c>
      <c r="AL109" s="92">
        <v>21.5</v>
      </c>
      <c r="AM109" s="92">
        <v>29.5</v>
      </c>
      <c r="AN109" s="92">
        <v>7.6</v>
      </c>
      <c r="AO109" s="92">
        <v>6</v>
      </c>
      <c r="AP109" s="92">
        <v>7.9</v>
      </c>
      <c r="AQ109" s="92">
        <v>3.6</v>
      </c>
      <c r="AR109" s="92">
        <v>4.0999999999999996</v>
      </c>
      <c r="AS109" s="92">
        <v>6.6</v>
      </c>
      <c r="AT109" s="92">
        <v>7.2</v>
      </c>
      <c r="AU109" s="92">
        <v>7.8</v>
      </c>
      <c r="AV109" s="92">
        <v>4.5</v>
      </c>
      <c r="AW109" s="92">
        <v>3.23</v>
      </c>
      <c r="AX109" s="92">
        <v>9.6999999999999993</v>
      </c>
      <c r="AY109" s="92">
        <v>9.4</v>
      </c>
      <c r="AZ109" s="92">
        <v>8.1999999999999993</v>
      </c>
      <c r="BA109" s="92">
        <v>6</v>
      </c>
      <c r="BB109" s="92">
        <v>6.6</v>
      </c>
      <c r="BC109" s="94">
        <v>45.2</v>
      </c>
    </row>
    <row r="110" spans="1:55" ht="13.5" customHeight="1" thickBot="1" x14ac:dyDescent="0.2">
      <c r="A110" s="106">
        <f t="shared" si="1"/>
        <v>109</v>
      </c>
      <c r="B110" s="117"/>
      <c r="C110" s="59">
        <v>2</v>
      </c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7"/>
    </row>
    <row r="111" spans="1:55" ht="13.5" customHeight="1" x14ac:dyDescent="0.15">
      <c r="A111" s="106">
        <f t="shared" si="1"/>
        <v>110</v>
      </c>
      <c r="B111" s="116" t="s">
        <v>32</v>
      </c>
      <c r="C111" s="63">
        <v>1</v>
      </c>
      <c r="D111" s="93">
        <v>10</v>
      </c>
      <c r="E111" s="93">
        <v>10.5</v>
      </c>
      <c r="F111" s="93">
        <v>11.7</v>
      </c>
      <c r="G111" s="93">
        <v>13</v>
      </c>
      <c r="H111" s="93">
        <v>14.7</v>
      </c>
      <c r="I111" s="93">
        <v>15.2</v>
      </c>
      <c r="J111" s="93">
        <v>15.4</v>
      </c>
      <c r="K111" s="93">
        <v>15.7</v>
      </c>
      <c r="L111" s="93">
        <v>16.399999999999999</v>
      </c>
      <c r="M111" s="93">
        <v>17.899999999999999</v>
      </c>
      <c r="N111" s="93">
        <v>13</v>
      </c>
      <c r="O111" s="93">
        <v>17.2</v>
      </c>
      <c r="P111" s="93">
        <v>16.100000000000001</v>
      </c>
      <c r="Q111" s="93">
        <v>17.7</v>
      </c>
      <c r="R111" s="93">
        <v>19</v>
      </c>
      <c r="S111" s="93">
        <v>18.3</v>
      </c>
      <c r="T111" s="93">
        <v>19.7</v>
      </c>
      <c r="U111" s="93">
        <v>20.6</v>
      </c>
      <c r="V111" s="93">
        <v>20.8</v>
      </c>
      <c r="W111" s="93">
        <v>21.7</v>
      </c>
      <c r="X111" s="93">
        <v>21.2</v>
      </c>
      <c r="Y111" s="93">
        <v>20.8</v>
      </c>
      <c r="Z111" s="93">
        <v>19.100000000000001</v>
      </c>
      <c r="AA111" s="93">
        <v>19.399999999999999</v>
      </c>
      <c r="AB111" s="93">
        <v>18.5</v>
      </c>
      <c r="AC111" s="93">
        <v>17.600000000000001</v>
      </c>
      <c r="AD111" s="93">
        <v>17.399999999999999</v>
      </c>
      <c r="AE111" s="93">
        <v>17.3</v>
      </c>
      <c r="AF111" s="93">
        <v>17.100000000000001</v>
      </c>
      <c r="AG111" s="93">
        <v>16.399999999999999</v>
      </c>
      <c r="AH111" s="93">
        <v>15.5</v>
      </c>
      <c r="AI111" s="93">
        <v>14.3</v>
      </c>
      <c r="AJ111" s="93">
        <v>13.2</v>
      </c>
      <c r="AK111" s="93">
        <v>11.8</v>
      </c>
      <c r="AL111" s="93">
        <v>11.3</v>
      </c>
      <c r="AM111" s="93">
        <v>10.199999999999999</v>
      </c>
      <c r="AN111" s="93">
        <v>8.8000000000000007</v>
      </c>
      <c r="AO111" s="93">
        <v>8.6999999999999993</v>
      </c>
      <c r="AP111" s="93">
        <v>7.6</v>
      </c>
      <c r="AQ111" s="93">
        <v>6.6</v>
      </c>
      <c r="AR111" s="93">
        <v>6.7</v>
      </c>
      <c r="AS111" s="93">
        <v>6.5</v>
      </c>
      <c r="AT111" s="93">
        <v>5.7</v>
      </c>
      <c r="AU111" s="93">
        <v>5.8</v>
      </c>
      <c r="AV111" s="93">
        <v>6.3</v>
      </c>
      <c r="AW111" s="93">
        <v>6.7</v>
      </c>
      <c r="AX111" s="93">
        <v>6.8</v>
      </c>
      <c r="AY111" s="93">
        <v>6.6</v>
      </c>
      <c r="AZ111" s="93">
        <v>7.4</v>
      </c>
      <c r="BA111" s="93">
        <v>8.8000000000000007</v>
      </c>
      <c r="BB111" s="93">
        <v>9</v>
      </c>
      <c r="BC111" s="98">
        <v>10.9</v>
      </c>
    </row>
    <row r="112" spans="1:55" ht="13.5" customHeight="1" thickBot="1" x14ac:dyDescent="0.2">
      <c r="A112" s="106">
        <f t="shared" si="1"/>
        <v>111</v>
      </c>
      <c r="B112" s="117"/>
      <c r="C112" s="59">
        <v>2</v>
      </c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7"/>
    </row>
    <row r="113" spans="1:55" ht="13.5" customHeight="1" x14ac:dyDescent="0.15">
      <c r="A113" s="106">
        <f t="shared" si="1"/>
        <v>112</v>
      </c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ht="13.5" customHeight="1" thickBot="1" x14ac:dyDescent="0.2">
      <c r="A114" s="106">
        <f t="shared" si="1"/>
        <v>113</v>
      </c>
      <c r="B114" s="52" t="s">
        <v>25</v>
      </c>
      <c r="C114" s="52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</row>
    <row r="115" spans="1:55" ht="22.5" customHeight="1" thickBot="1" x14ac:dyDescent="0.2">
      <c r="A115" s="106">
        <f t="shared" si="1"/>
        <v>114</v>
      </c>
      <c r="B115" s="120" t="s">
        <v>31</v>
      </c>
      <c r="C115" s="121"/>
      <c r="D115" s="61">
        <v>0.46111111111111108</v>
      </c>
      <c r="E115" s="61">
        <v>0.46736111111111112</v>
      </c>
      <c r="F115" s="61">
        <v>0.4465277777777778</v>
      </c>
      <c r="G115" s="61">
        <v>0.45347222222222222</v>
      </c>
      <c r="H115" s="61">
        <v>0.47430555555555554</v>
      </c>
      <c r="I115" s="61">
        <v>0.4513888888888889</v>
      </c>
      <c r="J115" s="61">
        <v>0.44791666666666669</v>
      </c>
      <c r="K115" s="61">
        <v>0.4694444444444445</v>
      </c>
      <c r="L115" s="61">
        <v>0.46527777777777773</v>
      </c>
      <c r="M115" s="61">
        <v>0.47500000000000003</v>
      </c>
      <c r="N115" s="61">
        <v>0.48472222222222222</v>
      </c>
      <c r="O115" s="61">
        <v>0.43055555555555558</v>
      </c>
      <c r="P115" s="61">
        <v>0.43402777777777773</v>
      </c>
      <c r="Q115" s="61">
        <v>0.56527777777777777</v>
      </c>
      <c r="R115" s="61">
        <v>0.44791666666666669</v>
      </c>
      <c r="S115" s="61">
        <v>0.4770833333333333</v>
      </c>
      <c r="T115" s="61">
        <v>0.57916666666666672</v>
      </c>
      <c r="U115" s="61">
        <v>0.43472222222222223</v>
      </c>
      <c r="V115" s="61">
        <v>0.4458333333333333</v>
      </c>
      <c r="W115" s="61">
        <v>0.48472222222222222</v>
      </c>
      <c r="X115" s="61">
        <v>0.44444444444444442</v>
      </c>
      <c r="Y115" s="61">
        <v>0.45763888888888887</v>
      </c>
      <c r="Z115" s="61">
        <v>0.43333333333333335</v>
      </c>
      <c r="AA115" s="61">
        <v>0.43472222222222223</v>
      </c>
      <c r="AB115" s="61">
        <v>0.45833333333333331</v>
      </c>
      <c r="AC115" s="61">
        <v>0.44444444444444442</v>
      </c>
      <c r="AD115" s="61">
        <v>0.40763888888888888</v>
      </c>
      <c r="AE115" s="61">
        <v>0.4375</v>
      </c>
      <c r="AF115" s="61">
        <v>0.48819444444444443</v>
      </c>
      <c r="AG115" s="61">
        <v>0.47222222222222227</v>
      </c>
      <c r="AH115" s="61">
        <v>0.4465277777777778</v>
      </c>
      <c r="AI115" s="61">
        <v>0.44791666666666669</v>
      </c>
      <c r="AJ115" s="61">
        <v>0.41319444444444442</v>
      </c>
      <c r="AK115" s="61">
        <v>0.4236111111111111</v>
      </c>
      <c r="AL115" s="61">
        <v>0.4284722222222222</v>
      </c>
      <c r="AM115" s="61">
        <v>0.44791666666666669</v>
      </c>
      <c r="AN115" s="61">
        <v>0.43055555555555558</v>
      </c>
      <c r="AO115" s="61">
        <v>0.58333333333333337</v>
      </c>
      <c r="AP115" s="61">
        <v>0.4368055555555555</v>
      </c>
      <c r="AQ115" s="61">
        <v>0.43402777777777773</v>
      </c>
      <c r="AR115" s="61">
        <v>0.48819444444444443</v>
      </c>
      <c r="AS115" s="61">
        <v>0.6118055555555556</v>
      </c>
      <c r="AT115" s="61">
        <v>0.43541666666666662</v>
      </c>
      <c r="AU115" s="61">
        <v>0.49652777777777773</v>
      </c>
      <c r="AV115" s="61">
        <v>0.46180555555555558</v>
      </c>
      <c r="AW115" s="61">
        <v>0.59791666666666665</v>
      </c>
      <c r="AX115" s="61">
        <v>0.4548611111111111</v>
      </c>
      <c r="AY115" s="61">
        <v>0.43124999999999997</v>
      </c>
      <c r="AZ115" s="61">
        <v>0.4513888888888889</v>
      </c>
      <c r="BA115" s="61">
        <v>0.43402777777777773</v>
      </c>
      <c r="BB115" s="61">
        <v>0.44930555555555557</v>
      </c>
      <c r="BC115" s="62">
        <v>0.43472222222222223</v>
      </c>
    </row>
    <row r="116" spans="1:55" ht="13.5" customHeight="1" thickTop="1" x14ac:dyDescent="0.15">
      <c r="A116" s="106">
        <f t="shared" si="1"/>
        <v>115</v>
      </c>
      <c r="B116" s="122" t="s">
        <v>34</v>
      </c>
      <c r="C116" s="50">
        <v>1</v>
      </c>
      <c r="D116" s="91">
        <v>8.9</v>
      </c>
      <c r="E116" s="91">
        <v>17.100000000000001</v>
      </c>
      <c r="F116" s="91">
        <v>14</v>
      </c>
      <c r="G116" s="91">
        <v>3.2</v>
      </c>
      <c r="H116" s="91">
        <v>1.6</v>
      </c>
      <c r="I116" s="91">
        <v>4.2</v>
      </c>
      <c r="J116" s="91">
        <v>2.8</v>
      </c>
      <c r="K116" s="91">
        <v>1.9</v>
      </c>
      <c r="L116" s="91">
        <v>3.1</v>
      </c>
      <c r="M116" s="91">
        <v>13.6</v>
      </c>
      <c r="N116" s="91">
        <v>10.8</v>
      </c>
      <c r="O116" s="91">
        <v>151.9</v>
      </c>
      <c r="P116" s="91">
        <v>110.2</v>
      </c>
      <c r="Q116" s="91">
        <v>10.199999999999999</v>
      </c>
      <c r="R116" s="91">
        <v>17.399999999999999</v>
      </c>
      <c r="S116" s="91">
        <v>153.1</v>
      </c>
      <c r="T116" s="91">
        <v>61.5</v>
      </c>
      <c r="U116" s="91">
        <v>42.8</v>
      </c>
      <c r="V116" s="91">
        <v>35.799999999999997</v>
      </c>
      <c r="W116" s="91">
        <v>15.1</v>
      </c>
      <c r="X116" s="91">
        <v>56</v>
      </c>
      <c r="Y116" s="91">
        <v>19.7</v>
      </c>
      <c r="Z116" s="91">
        <v>125.2</v>
      </c>
      <c r="AA116" s="91">
        <v>54.5</v>
      </c>
      <c r="AB116" s="91">
        <v>720</v>
      </c>
      <c r="AC116" s="91">
        <v>149.9</v>
      </c>
      <c r="AD116" s="91">
        <v>52.4</v>
      </c>
      <c r="AE116" s="91">
        <v>30</v>
      </c>
      <c r="AF116" s="91">
        <v>28.5</v>
      </c>
      <c r="AG116" s="91">
        <v>125</v>
      </c>
      <c r="AH116" s="91">
        <v>64.099999999999994</v>
      </c>
      <c r="AI116" s="91">
        <v>29.8</v>
      </c>
      <c r="AJ116" s="91">
        <v>15.6</v>
      </c>
      <c r="AK116" s="91">
        <v>49.2</v>
      </c>
      <c r="AL116" s="91">
        <v>19.100000000000001</v>
      </c>
      <c r="AM116" s="91">
        <v>16</v>
      </c>
      <c r="AN116" s="91">
        <v>6.6</v>
      </c>
      <c r="AO116" s="91">
        <v>4.9000000000000004</v>
      </c>
      <c r="AP116" s="91">
        <v>6.4</v>
      </c>
      <c r="AQ116" s="91">
        <v>3.1</v>
      </c>
      <c r="AR116" s="91">
        <v>3.9</v>
      </c>
      <c r="AS116" s="91">
        <v>6.5</v>
      </c>
      <c r="AT116" s="91">
        <v>4.0999999999999996</v>
      </c>
      <c r="AU116" s="91">
        <v>7.4</v>
      </c>
      <c r="AV116" s="91">
        <v>5</v>
      </c>
      <c r="AW116" s="91">
        <v>1.7</v>
      </c>
      <c r="AX116" s="91">
        <v>6.4</v>
      </c>
      <c r="AY116" s="91">
        <v>7.6</v>
      </c>
      <c r="AZ116" s="91">
        <v>5.5</v>
      </c>
      <c r="BA116" s="91">
        <v>5.3</v>
      </c>
      <c r="BB116" s="91">
        <v>5.0999999999999996</v>
      </c>
      <c r="BC116" s="95">
        <v>43.4</v>
      </c>
    </row>
    <row r="117" spans="1:55" ht="13.5" customHeight="1" x14ac:dyDescent="0.15">
      <c r="A117" s="106">
        <f t="shared" si="1"/>
        <v>116</v>
      </c>
      <c r="B117" s="123"/>
      <c r="C117" s="50">
        <v>2</v>
      </c>
      <c r="D117" s="91">
        <v>8.9</v>
      </c>
      <c r="E117" s="91">
        <v>16.5</v>
      </c>
      <c r="F117" s="91">
        <v>13.5</v>
      </c>
      <c r="G117" s="91">
        <v>3.3</v>
      </c>
      <c r="H117" s="91">
        <v>1.7</v>
      </c>
      <c r="I117" s="91">
        <v>4.2</v>
      </c>
      <c r="J117" s="91">
        <v>2.9</v>
      </c>
      <c r="K117" s="91">
        <v>1.8</v>
      </c>
      <c r="L117" s="91">
        <v>3.4</v>
      </c>
      <c r="M117" s="91">
        <v>14</v>
      </c>
      <c r="N117" s="91">
        <v>9.3000000000000007</v>
      </c>
      <c r="O117" s="91">
        <v>151.6</v>
      </c>
      <c r="P117" s="91">
        <v>109.2</v>
      </c>
      <c r="Q117" s="91">
        <v>10</v>
      </c>
      <c r="R117" s="91">
        <v>17.399999999999999</v>
      </c>
      <c r="S117" s="91">
        <v>164.3</v>
      </c>
      <c r="T117" s="91">
        <v>63.5</v>
      </c>
      <c r="U117" s="91">
        <v>45.5</v>
      </c>
      <c r="V117" s="91">
        <v>35.799999999999997</v>
      </c>
      <c r="W117" s="91">
        <v>15.4</v>
      </c>
      <c r="X117" s="91">
        <v>57</v>
      </c>
      <c r="Y117" s="91">
        <v>19.7</v>
      </c>
      <c r="Z117" s="91">
        <v>123</v>
      </c>
      <c r="AA117" s="91">
        <v>56.2</v>
      </c>
      <c r="AB117" s="91">
        <v>724</v>
      </c>
      <c r="AC117" s="91">
        <v>156.9</v>
      </c>
      <c r="AD117" s="91">
        <v>52.1</v>
      </c>
      <c r="AE117" s="91">
        <v>30.2</v>
      </c>
      <c r="AF117" s="91">
        <v>29.8</v>
      </c>
      <c r="AG117" s="91">
        <v>124.8</v>
      </c>
      <c r="AH117" s="91">
        <v>65.5</v>
      </c>
      <c r="AI117" s="91">
        <v>29.8</v>
      </c>
      <c r="AJ117" s="91">
        <v>16</v>
      </c>
      <c r="AK117" s="91">
        <v>50.2</v>
      </c>
      <c r="AL117" s="91">
        <v>19.899999999999999</v>
      </c>
      <c r="AM117" s="91">
        <v>16</v>
      </c>
      <c r="AN117" s="91">
        <v>6.6</v>
      </c>
      <c r="AO117" s="91">
        <v>4.9000000000000004</v>
      </c>
      <c r="AP117" s="91">
        <v>6.2</v>
      </c>
      <c r="AQ117" s="91">
        <v>3.2</v>
      </c>
      <c r="AR117" s="91">
        <v>3.9</v>
      </c>
      <c r="AS117" s="91">
        <v>6.5</v>
      </c>
      <c r="AT117" s="91"/>
      <c r="AU117" s="91"/>
      <c r="AV117" s="91"/>
      <c r="AW117" s="91"/>
      <c r="AX117" s="91"/>
      <c r="AY117" s="91"/>
      <c r="AZ117" s="91"/>
      <c r="BA117" s="91">
        <v>5.3</v>
      </c>
      <c r="BB117" s="91">
        <v>4.9000000000000004</v>
      </c>
      <c r="BC117" s="95">
        <v>45.1</v>
      </c>
    </row>
    <row r="118" spans="1:55" ht="13.5" customHeight="1" x14ac:dyDescent="0.15">
      <c r="A118" s="106">
        <f t="shared" si="1"/>
        <v>117</v>
      </c>
      <c r="B118" s="123"/>
      <c r="C118" s="50">
        <v>3</v>
      </c>
      <c r="D118" s="91">
        <v>9</v>
      </c>
      <c r="E118" s="91">
        <v>17</v>
      </c>
      <c r="F118" s="91">
        <v>13.9</v>
      </c>
      <c r="G118" s="91">
        <v>3.3</v>
      </c>
      <c r="H118" s="91">
        <v>1.7</v>
      </c>
      <c r="I118" s="91">
        <v>4</v>
      </c>
      <c r="J118" s="91">
        <v>2.9</v>
      </c>
      <c r="K118" s="91">
        <v>1.9</v>
      </c>
      <c r="L118" s="91">
        <v>3.5</v>
      </c>
      <c r="M118" s="91">
        <v>13.5</v>
      </c>
      <c r="N118" s="91">
        <v>9.3000000000000007</v>
      </c>
      <c r="O118" s="91">
        <v>150.30000000000001</v>
      </c>
      <c r="P118" s="91">
        <v>111.4</v>
      </c>
      <c r="Q118" s="91">
        <v>10.3</v>
      </c>
      <c r="R118" s="91">
        <v>17.3</v>
      </c>
      <c r="S118" s="91">
        <v>155.5</v>
      </c>
      <c r="T118" s="91">
        <v>63.8</v>
      </c>
      <c r="U118" s="91">
        <v>45.6</v>
      </c>
      <c r="V118" s="91">
        <v>35.200000000000003</v>
      </c>
      <c r="W118" s="91">
        <v>15.8</v>
      </c>
      <c r="X118" s="91">
        <v>56.7</v>
      </c>
      <c r="Y118" s="91">
        <v>21</v>
      </c>
      <c r="Z118" s="91">
        <v>125.2</v>
      </c>
      <c r="AA118" s="91">
        <v>54.6</v>
      </c>
      <c r="AB118" s="91"/>
      <c r="AC118" s="91">
        <v>150.4</v>
      </c>
      <c r="AD118" s="91">
        <v>51.5</v>
      </c>
      <c r="AE118" s="91">
        <v>30.4</v>
      </c>
      <c r="AF118" s="91">
        <v>26</v>
      </c>
      <c r="AG118" s="91">
        <v>127.4</v>
      </c>
      <c r="AH118" s="91">
        <v>64.900000000000006</v>
      </c>
      <c r="AI118" s="91">
        <v>28.9</v>
      </c>
      <c r="AJ118" s="91">
        <v>16.100000000000001</v>
      </c>
      <c r="AK118" s="91">
        <v>50.6</v>
      </c>
      <c r="AL118" s="91">
        <v>19.600000000000001</v>
      </c>
      <c r="AM118" s="91">
        <v>15.8</v>
      </c>
      <c r="AN118" s="91">
        <v>6.6</v>
      </c>
      <c r="AO118" s="91">
        <v>5</v>
      </c>
      <c r="AP118" s="91">
        <v>6.3</v>
      </c>
      <c r="AQ118" s="91">
        <v>3.2</v>
      </c>
      <c r="AR118" s="91">
        <v>3.9</v>
      </c>
      <c r="AS118" s="91">
        <v>6.5</v>
      </c>
      <c r="AT118" s="91"/>
      <c r="AU118" s="91"/>
      <c r="AV118" s="91"/>
      <c r="AW118" s="91"/>
      <c r="AX118" s="91"/>
      <c r="AY118" s="91"/>
      <c r="AZ118" s="91"/>
      <c r="BA118" s="91"/>
      <c r="BB118" s="91">
        <v>4.9000000000000004</v>
      </c>
      <c r="BC118" s="95">
        <v>44</v>
      </c>
    </row>
    <row r="119" spans="1:55" ht="13.5" customHeight="1" x14ac:dyDescent="0.15">
      <c r="A119" s="106">
        <f t="shared" si="1"/>
        <v>118</v>
      </c>
      <c r="B119" s="123"/>
      <c r="C119" s="50">
        <v>4</v>
      </c>
      <c r="D119" s="91">
        <v>8.8000000000000007</v>
      </c>
      <c r="E119" s="91">
        <v>17</v>
      </c>
      <c r="F119" s="91">
        <v>13.5</v>
      </c>
      <c r="G119" s="91">
        <v>3.3</v>
      </c>
      <c r="H119" s="91">
        <v>1.7</v>
      </c>
      <c r="I119" s="91">
        <v>4</v>
      </c>
      <c r="J119" s="91">
        <v>2.8</v>
      </c>
      <c r="K119" s="91">
        <v>1.7</v>
      </c>
      <c r="L119" s="91">
        <v>3.9</v>
      </c>
      <c r="M119" s="91">
        <v>13.5</v>
      </c>
      <c r="N119" s="91">
        <v>8.3000000000000007</v>
      </c>
      <c r="O119" s="91">
        <v>151.4</v>
      </c>
      <c r="P119" s="91">
        <v>108.3</v>
      </c>
      <c r="Q119" s="91">
        <v>10</v>
      </c>
      <c r="R119" s="91">
        <v>17.5</v>
      </c>
      <c r="S119" s="91">
        <v>161.9</v>
      </c>
      <c r="T119" s="99">
        <v>64</v>
      </c>
      <c r="U119" s="91">
        <v>47.2</v>
      </c>
      <c r="V119" s="91">
        <v>35</v>
      </c>
      <c r="W119" s="91">
        <v>15.5</v>
      </c>
      <c r="X119" s="91">
        <v>57</v>
      </c>
      <c r="Y119" s="91">
        <v>21</v>
      </c>
      <c r="Z119" s="91">
        <v>121.8</v>
      </c>
      <c r="AA119" s="91">
        <v>56.3</v>
      </c>
      <c r="AB119" s="91"/>
      <c r="AC119" s="91">
        <v>158.80000000000001</v>
      </c>
      <c r="AD119" s="91">
        <v>53.6</v>
      </c>
      <c r="AE119" s="91">
        <v>30.1</v>
      </c>
      <c r="AF119" s="91">
        <v>25.3</v>
      </c>
      <c r="AG119" s="91">
        <v>126.2</v>
      </c>
      <c r="AH119" s="91">
        <v>65.3</v>
      </c>
      <c r="AI119" s="91">
        <v>29.3</v>
      </c>
      <c r="AJ119" s="91">
        <v>15.9</v>
      </c>
      <c r="AK119" s="91">
        <v>49.1</v>
      </c>
      <c r="AL119" s="91">
        <v>19.8</v>
      </c>
      <c r="AM119" s="91">
        <v>15.7</v>
      </c>
      <c r="AN119" s="91">
        <v>6.5</v>
      </c>
      <c r="AO119" s="91">
        <v>5</v>
      </c>
      <c r="AP119" s="91">
        <v>6.3</v>
      </c>
      <c r="AQ119" s="91">
        <v>3.2</v>
      </c>
      <c r="AR119" s="91">
        <v>3.9</v>
      </c>
      <c r="AS119" s="91"/>
      <c r="AT119" s="91"/>
      <c r="AU119" s="91"/>
      <c r="AV119" s="91"/>
      <c r="AW119" s="91"/>
      <c r="AX119" s="91"/>
      <c r="AY119" s="91"/>
      <c r="AZ119" s="91"/>
      <c r="BA119" s="91"/>
      <c r="BB119" s="91">
        <v>4.9000000000000004</v>
      </c>
      <c r="BC119" s="95">
        <v>44.4</v>
      </c>
    </row>
    <row r="120" spans="1:55" ht="13.5" customHeight="1" x14ac:dyDescent="0.15">
      <c r="A120" s="106">
        <f t="shared" si="1"/>
        <v>119</v>
      </c>
      <c r="B120" s="123"/>
      <c r="C120" s="50">
        <v>5</v>
      </c>
      <c r="D120" s="91">
        <v>9.1</v>
      </c>
      <c r="E120" s="91">
        <v>16.8</v>
      </c>
      <c r="F120" s="91">
        <v>14</v>
      </c>
      <c r="G120" s="91">
        <v>3.3</v>
      </c>
      <c r="H120" s="91">
        <v>1.7</v>
      </c>
      <c r="I120" s="91">
        <v>3.9</v>
      </c>
      <c r="J120" s="91">
        <v>2.9</v>
      </c>
      <c r="K120" s="91">
        <v>1.6</v>
      </c>
      <c r="L120" s="91">
        <v>4.0999999999999996</v>
      </c>
      <c r="M120" s="91">
        <v>12.1</v>
      </c>
      <c r="N120" s="91">
        <v>7.1</v>
      </c>
      <c r="O120" s="91">
        <v>150.1</v>
      </c>
      <c r="P120" s="91"/>
      <c r="Q120" s="91">
        <v>10</v>
      </c>
      <c r="R120" s="91">
        <v>17.5</v>
      </c>
      <c r="S120" s="91">
        <v>154.5</v>
      </c>
      <c r="T120" s="91">
        <v>64</v>
      </c>
      <c r="U120" s="91">
        <v>44.7</v>
      </c>
      <c r="V120" s="91">
        <v>35.4</v>
      </c>
      <c r="W120" s="91">
        <v>16.2</v>
      </c>
      <c r="X120" s="91">
        <v>56</v>
      </c>
      <c r="Y120" s="91">
        <v>21.3</v>
      </c>
      <c r="Z120" s="91">
        <v>126</v>
      </c>
      <c r="AA120" s="91">
        <v>55.6</v>
      </c>
      <c r="AB120" s="91"/>
      <c r="AC120" s="91">
        <v>150.5</v>
      </c>
      <c r="AD120" s="91">
        <v>53.3</v>
      </c>
      <c r="AE120" s="91">
        <v>30.8</v>
      </c>
      <c r="AF120" s="91">
        <v>25</v>
      </c>
      <c r="AG120" s="91">
        <v>127.1</v>
      </c>
      <c r="AH120" s="91">
        <v>64.900000000000006</v>
      </c>
      <c r="AI120" s="91">
        <v>28.7</v>
      </c>
      <c r="AJ120" s="91">
        <v>16</v>
      </c>
      <c r="AK120" s="91">
        <v>49.5</v>
      </c>
      <c r="AL120" s="91">
        <v>19.8</v>
      </c>
      <c r="AM120" s="91">
        <v>15.7</v>
      </c>
      <c r="AN120" s="91">
        <v>6.3</v>
      </c>
      <c r="AO120" s="91">
        <v>5.3</v>
      </c>
      <c r="AP120" s="91">
        <v>6.3</v>
      </c>
      <c r="AQ120" s="91">
        <v>3.2</v>
      </c>
      <c r="AR120" s="91">
        <v>3.8</v>
      </c>
      <c r="AS120" s="91"/>
      <c r="AT120" s="91"/>
      <c r="AU120" s="91"/>
      <c r="AV120" s="91"/>
      <c r="AW120" s="91"/>
      <c r="AX120" s="91"/>
      <c r="AY120" s="91"/>
      <c r="AZ120" s="91"/>
      <c r="BA120" s="91"/>
      <c r="BB120" s="91">
        <v>4.9000000000000004</v>
      </c>
      <c r="BC120" s="95">
        <v>43.6</v>
      </c>
    </row>
    <row r="121" spans="1:55" ht="13.5" customHeight="1" x14ac:dyDescent="0.15">
      <c r="A121" s="106">
        <f t="shared" si="1"/>
        <v>120</v>
      </c>
      <c r="B121" s="123"/>
      <c r="C121" s="50">
        <v>6</v>
      </c>
      <c r="D121" s="91">
        <v>8.9</v>
      </c>
      <c r="E121" s="91">
        <v>17</v>
      </c>
      <c r="F121" s="91">
        <v>13.5</v>
      </c>
      <c r="G121" s="91">
        <v>3.3</v>
      </c>
      <c r="H121" s="91">
        <v>1.7</v>
      </c>
      <c r="I121" s="91">
        <v>4.5</v>
      </c>
      <c r="J121" s="91">
        <v>3</v>
      </c>
      <c r="K121" s="91">
        <v>1.7</v>
      </c>
      <c r="L121" s="91">
        <v>4.2</v>
      </c>
      <c r="M121" s="91">
        <v>11.8</v>
      </c>
      <c r="N121" s="91">
        <v>8</v>
      </c>
      <c r="O121" s="91">
        <v>148.1</v>
      </c>
      <c r="P121" s="91"/>
      <c r="Q121" s="91">
        <v>10</v>
      </c>
      <c r="R121" s="91">
        <v>17.5</v>
      </c>
      <c r="S121" s="91">
        <v>154.4</v>
      </c>
      <c r="T121" s="91">
        <v>64.2</v>
      </c>
      <c r="U121" s="91">
        <v>47.5</v>
      </c>
      <c r="V121" s="91">
        <v>35.9</v>
      </c>
      <c r="W121" s="91">
        <v>16.8</v>
      </c>
      <c r="X121" s="91">
        <v>57</v>
      </c>
      <c r="Y121" s="91">
        <v>21.3</v>
      </c>
      <c r="Z121" s="91">
        <v>122.4</v>
      </c>
      <c r="AA121" s="91">
        <v>56.2</v>
      </c>
      <c r="AB121" s="91"/>
      <c r="AC121" s="91">
        <v>159.1</v>
      </c>
      <c r="AD121" s="91">
        <v>54.3</v>
      </c>
      <c r="AE121" s="91">
        <v>30.9</v>
      </c>
      <c r="AF121" s="91">
        <v>25.4</v>
      </c>
      <c r="AG121" s="91">
        <v>129.1</v>
      </c>
      <c r="AH121" s="91">
        <v>65.5</v>
      </c>
      <c r="AI121" s="91">
        <v>26.6</v>
      </c>
      <c r="AJ121" s="91">
        <v>16</v>
      </c>
      <c r="AK121" s="91">
        <v>50.2</v>
      </c>
      <c r="AL121" s="91">
        <v>19.899999999999999</v>
      </c>
      <c r="AM121" s="91">
        <v>15.3</v>
      </c>
      <c r="AN121" s="91">
        <v>6.4</v>
      </c>
      <c r="AO121" s="91">
        <v>5.7</v>
      </c>
      <c r="AP121" s="91">
        <v>6.2</v>
      </c>
      <c r="AQ121" s="91">
        <v>3.2</v>
      </c>
      <c r="AR121" s="91">
        <v>3.9</v>
      </c>
      <c r="AS121" s="91"/>
      <c r="AT121" s="91"/>
      <c r="AU121" s="91"/>
      <c r="AV121" s="91"/>
      <c r="AW121" s="91"/>
      <c r="AX121" s="91"/>
      <c r="AY121" s="91"/>
      <c r="AZ121" s="91"/>
      <c r="BA121" s="91"/>
      <c r="BB121" s="91">
        <v>4.9000000000000004</v>
      </c>
      <c r="BC121" s="95">
        <v>44.2</v>
      </c>
    </row>
    <row r="122" spans="1:55" ht="13.5" customHeight="1" x14ac:dyDescent="0.15">
      <c r="A122" s="106">
        <f t="shared" si="1"/>
        <v>121</v>
      </c>
      <c r="B122" s="123"/>
      <c r="C122" s="50">
        <v>7</v>
      </c>
      <c r="D122" s="91">
        <v>9.1</v>
      </c>
      <c r="E122" s="91"/>
      <c r="F122" s="91"/>
      <c r="G122" s="91"/>
      <c r="H122" s="91"/>
      <c r="I122" s="91">
        <v>4.9000000000000004</v>
      </c>
      <c r="J122" s="91"/>
      <c r="K122" s="91"/>
      <c r="L122" s="91"/>
      <c r="M122" s="91"/>
      <c r="N122" s="91">
        <v>10.7</v>
      </c>
      <c r="O122" s="91">
        <v>151.69999999999999</v>
      </c>
      <c r="P122" s="91"/>
      <c r="Q122" s="91">
        <v>10</v>
      </c>
      <c r="R122" s="91">
        <v>18.3</v>
      </c>
      <c r="S122" s="91">
        <v>153.6</v>
      </c>
      <c r="T122" s="91">
        <v>65.2</v>
      </c>
      <c r="U122" s="91"/>
      <c r="V122" s="91">
        <v>61</v>
      </c>
      <c r="W122" s="91">
        <v>36.5</v>
      </c>
      <c r="X122" s="91"/>
      <c r="Y122" s="91">
        <v>21.7</v>
      </c>
      <c r="Z122" s="91">
        <v>125.5</v>
      </c>
      <c r="AA122" s="91">
        <v>70.2</v>
      </c>
      <c r="AB122" s="91"/>
      <c r="AC122" s="91">
        <v>157.5</v>
      </c>
      <c r="AD122" s="91">
        <v>54</v>
      </c>
      <c r="AE122" s="91">
        <v>31.1</v>
      </c>
      <c r="AF122" s="91">
        <v>25.8</v>
      </c>
      <c r="AG122" s="91"/>
      <c r="AH122" s="91">
        <v>66.7</v>
      </c>
      <c r="AI122" s="91">
        <v>26.4</v>
      </c>
      <c r="AJ122" s="91">
        <v>16.600000000000001</v>
      </c>
      <c r="AK122" s="91">
        <v>59.6</v>
      </c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>
        <v>4.9000000000000004</v>
      </c>
      <c r="BC122" s="95">
        <v>44.6</v>
      </c>
    </row>
    <row r="123" spans="1:55" ht="13.5" customHeight="1" x14ac:dyDescent="0.15">
      <c r="A123" s="106">
        <f t="shared" si="1"/>
        <v>122</v>
      </c>
      <c r="B123" s="123"/>
      <c r="C123" s="50">
        <v>8</v>
      </c>
      <c r="D123" s="91">
        <v>9.3000000000000007</v>
      </c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>
        <v>150.6</v>
      </c>
      <c r="P123" s="91"/>
      <c r="Q123" s="91"/>
      <c r="R123" s="91"/>
      <c r="S123" s="91">
        <v>161</v>
      </c>
      <c r="T123" s="91"/>
      <c r="U123" s="91"/>
      <c r="V123" s="91">
        <v>63.5</v>
      </c>
      <c r="W123" s="91">
        <v>31.3</v>
      </c>
      <c r="X123" s="91"/>
      <c r="Y123" s="91"/>
      <c r="Z123" s="91">
        <v>134.4</v>
      </c>
      <c r="AA123" s="91">
        <v>62.9</v>
      </c>
      <c r="AB123" s="91"/>
      <c r="AC123" s="91"/>
      <c r="AD123" s="91"/>
      <c r="AE123" s="91"/>
      <c r="AF123" s="91">
        <v>36.1</v>
      </c>
      <c r="AG123" s="91"/>
      <c r="AH123" s="91">
        <v>67</v>
      </c>
      <c r="AI123" s="91">
        <v>27</v>
      </c>
      <c r="AJ123" s="91">
        <v>15.9</v>
      </c>
      <c r="AK123" s="91">
        <v>80.8</v>
      </c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5"/>
    </row>
    <row r="124" spans="1:55" ht="13.5" customHeight="1" x14ac:dyDescent="0.15">
      <c r="A124" s="106">
        <f t="shared" si="1"/>
        <v>123</v>
      </c>
      <c r="B124" s="123"/>
      <c r="C124" s="50">
        <v>9</v>
      </c>
      <c r="D124" s="91">
        <v>8.8000000000000007</v>
      </c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>
        <v>149.5</v>
      </c>
      <c r="P124" s="91"/>
      <c r="Q124" s="91"/>
      <c r="R124" s="91"/>
      <c r="S124" s="91"/>
      <c r="T124" s="91"/>
      <c r="U124" s="91"/>
      <c r="V124" s="91"/>
      <c r="W124" s="91">
        <v>24</v>
      </c>
      <c r="X124" s="91"/>
      <c r="Y124" s="91"/>
      <c r="Z124" s="91">
        <v>163.5</v>
      </c>
      <c r="AA124" s="91">
        <v>67</v>
      </c>
      <c r="AB124" s="91"/>
      <c r="AC124" s="91"/>
      <c r="AD124" s="91"/>
      <c r="AE124" s="91"/>
      <c r="AF124" s="91"/>
      <c r="AG124" s="91"/>
      <c r="AH124" s="91">
        <v>67.599999999999994</v>
      </c>
      <c r="AI124" s="91">
        <v>27</v>
      </c>
      <c r="AJ124" s="91">
        <v>15.9</v>
      </c>
      <c r="AK124" s="91">
        <v>64.900000000000006</v>
      </c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5"/>
    </row>
    <row r="125" spans="1:55" ht="13.5" customHeight="1" x14ac:dyDescent="0.15">
      <c r="A125" s="106">
        <f t="shared" si="1"/>
        <v>124</v>
      </c>
      <c r="B125" s="123"/>
      <c r="C125" s="50">
        <v>10</v>
      </c>
      <c r="D125" s="91">
        <v>8.9</v>
      </c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>
        <v>150</v>
      </c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>
        <v>141.19999999999999</v>
      </c>
      <c r="AA125" s="91"/>
      <c r="AB125" s="91"/>
      <c r="AC125" s="91"/>
      <c r="AD125" s="91"/>
      <c r="AE125" s="91"/>
      <c r="AF125" s="91"/>
      <c r="AG125" s="91"/>
      <c r="AH125" s="91"/>
      <c r="AI125" s="91">
        <v>29</v>
      </c>
      <c r="AJ125" s="91"/>
      <c r="AK125" s="91">
        <v>57</v>
      </c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5"/>
    </row>
    <row r="126" spans="1:55" ht="13.5" customHeight="1" x14ac:dyDescent="0.15">
      <c r="A126" s="106">
        <f t="shared" si="1"/>
        <v>125</v>
      </c>
      <c r="B126" s="123"/>
      <c r="C126" s="50">
        <v>12</v>
      </c>
      <c r="D126" s="91">
        <v>8.8000000000000007</v>
      </c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>
        <v>149.69999999999999</v>
      </c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>
        <v>30.4</v>
      </c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5"/>
    </row>
    <row r="127" spans="1:55" ht="13.5" customHeight="1" x14ac:dyDescent="0.15">
      <c r="A127" s="106">
        <f t="shared" si="1"/>
        <v>126</v>
      </c>
      <c r="B127" s="123"/>
      <c r="C127" s="50">
        <v>14</v>
      </c>
      <c r="D127" s="91">
        <v>8.8000000000000007</v>
      </c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>
        <v>148.69999999999999</v>
      </c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>
        <v>28.6</v>
      </c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5"/>
    </row>
    <row r="128" spans="1:55" ht="13.5" customHeight="1" x14ac:dyDescent="0.15">
      <c r="A128" s="106">
        <f t="shared" si="1"/>
        <v>127</v>
      </c>
      <c r="B128" s="123"/>
      <c r="C128" s="50">
        <v>16</v>
      </c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5"/>
    </row>
    <row r="129" spans="1:55" ht="13.5" customHeight="1" thickBot="1" x14ac:dyDescent="0.2">
      <c r="A129" s="106">
        <f t="shared" si="1"/>
        <v>128</v>
      </c>
      <c r="B129" s="117"/>
      <c r="C129" s="59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100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7"/>
    </row>
    <row r="130" spans="1:55" ht="13.5" customHeight="1" x14ac:dyDescent="0.15">
      <c r="A130" s="106">
        <f t="shared" si="1"/>
        <v>129</v>
      </c>
      <c r="B130" s="116" t="s">
        <v>32</v>
      </c>
      <c r="C130" s="63">
        <v>1</v>
      </c>
      <c r="D130" s="91">
        <v>10.3</v>
      </c>
      <c r="E130" s="93">
        <v>10.6</v>
      </c>
      <c r="F130" s="93">
        <v>11.5</v>
      </c>
      <c r="G130" s="93">
        <v>13.1</v>
      </c>
      <c r="H130" s="93">
        <v>14.6</v>
      </c>
      <c r="I130" s="93">
        <v>15.5</v>
      </c>
      <c r="J130" s="93">
        <v>15.7</v>
      </c>
      <c r="K130" s="93">
        <v>17.100000000000001</v>
      </c>
      <c r="L130" s="101">
        <v>16.899999999999999</v>
      </c>
      <c r="M130" s="93">
        <v>19</v>
      </c>
      <c r="N130" s="93">
        <v>16.8</v>
      </c>
      <c r="O130" s="93">
        <v>17.7</v>
      </c>
      <c r="P130" s="91">
        <v>16.3</v>
      </c>
      <c r="Q130" s="93">
        <v>18.600000000000001</v>
      </c>
      <c r="R130" s="93">
        <v>18.8</v>
      </c>
      <c r="S130" s="93">
        <v>19.3</v>
      </c>
      <c r="T130" s="93">
        <v>20.9</v>
      </c>
      <c r="U130" s="93">
        <v>21.2</v>
      </c>
      <c r="V130" s="93">
        <v>20.8</v>
      </c>
      <c r="W130" s="93">
        <v>23.1</v>
      </c>
      <c r="X130" s="93">
        <v>21.3</v>
      </c>
      <c r="Y130" s="93">
        <v>21.8</v>
      </c>
      <c r="Z130" s="93">
        <v>19.3</v>
      </c>
      <c r="AA130" s="93">
        <v>19.600000000000001</v>
      </c>
      <c r="AB130" s="93">
        <v>19.2</v>
      </c>
      <c r="AC130" s="93">
        <v>18.7</v>
      </c>
      <c r="AD130" s="93">
        <v>18.2</v>
      </c>
      <c r="AE130" s="93">
        <v>17.3</v>
      </c>
      <c r="AF130" s="93">
        <v>17.399999999999999</v>
      </c>
      <c r="AG130" s="93">
        <v>16.2</v>
      </c>
      <c r="AH130" s="93">
        <v>15.4</v>
      </c>
      <c r="AI130" s="93">
        <v>14.1</v>
      </c>
      <c r="AJ130" s="93">
        <v>13.1</v>
      </c>
      <c r="AK130" s="93">
        <v>11.9</v>
      </c>
      <c r="AL130" s="93">
        <v>11.1</v>
      </c>
      <c r="AM130" s="93">
        <v>10.1</v>
      </c>
      <c r="AN130" s="93">
        <v>8.6999999999999993</v>
      </c>
      <c r="AO130" s="93">
        <v>8.8000000000000007</v>
      </c>
      <c r="AP130" s="93">
        <v>7.6</v>
      </c>
      <c r="AQ130" s="93">
        <v>6.6</v>
      </c>
      <c r="AR130" s="93">
        <v>6.5</v>
      </c>
      <c r="AS130" s="93">
        <v>7</v>
      </c>
      <c r="AT130" s="93">
        <v>5.9</v>
      </c>
      <c r="AU130" s="93">
        <v>5.8</v>
      </c>
      <c r="AV130" s="93">
        <v>6.7</v>
      </c>
      <c r="AW130" s="93">
        <v>6.2</v>
      </c>
      <c r="AX130" s="93">
        <v>6.8</v>
      </c>
      <c r="AY130" s="93">
        <v>6.6</v>
      </c>
      <c r="AZ130" s="93">
        <v>7.3</v>
      </c>
      <c r="BA130" s="93">
        <v>8.6</v>
      </c>
      <c r="BB130" s="93">
        <v>9.1999999999999993</v>
      </c>
      <c r="BC130" s="98">
        <v>11.2</v>
      </c>
    </row>
    <row r="131" spans="1:55" ht="13.5" customHeight="1" x14ac:dyDescent="0.15">
      <c r="A131" s="106">
        <f t="shared" si="1"/>
        <v>130</v>
      </c>
      <c r="B131" s="123"/>
      <c r="C131" s="50">
        <v>2</v>
      </c>
      <c r="D131" s="91">
        <v>10.3</v>
      </c>
      <c r="E131" s="91">
        <v>10.1</v>
      </c>
      <c r="F131" s="91">
        <v>11.5</v>
      </c>
      <c r="G131" s="91">
        <v>12.6</v>
      </c>
      <c r="H131" s="91">
        <v>14.4</v>
      </c>
      <c r="I131" s="91">
        <v>15</v>
      </c>
      <c r="J131" s="91">
        <v>15.6</v>
      </c>
      <c r="K131" s="91">
        <v>16</v>
      </c>
      <c r="L131" s="100">
        <v>16.899999999999999</v>
      </c>
      <c r="M131" s="91">
        <v>18.100000000000001</v>
      </c>
      <c r="N131" s="91">
        <v>14.5</v>
      </c>
      <c r="O131" s="91">
        <v>17.399999999999999</v>
      </c>
      <c r="P131" s="91">
        <v>16.3</v>
      </c>
      <c r="Q131" s="91">
        <v>18.5</v>
      </c>
      <c r="R131" s="91">
        <v>18.8</v>
      </c>
      <c r="S131" s="91">
        <v>18.7</v>
      </c>
      <c r="T131" s="91">
        <v>20.3</v>
      </c>
      <c r="U131" s="91">
        <v>20.8</v>
      </c>
      <c r="V131" s="91">
        <v>20.7</v>
      </c>
      <c r="W131" s="91">
        <v>22</v>
      </c>
      <c r="X131" s="91">
        <v>21.1</v>
      </c>
      <c r="Y131" s="91">
        <v>21.5</v>
      </c>
      <c r="Z131" s="91">
        <v>19.3</v>
      </c>
      <c r="AA131" s="91">
        <v>19.399999999999999</v>
      </c>
      <c r="AB131" s="91">
        <v>19.2</v>
      </c>
      <c r="AC131" s="91">
        <v>17.600000000000001</v>
      </c>
      <c r="AD131" s="91">
        <v>17.5</v>
      </c>
      <c r="AE131" s="91">
        <v>17.3</v>
      </c>
      <c r="AF131" s="91">
        <v>16.7</v>
      </c>
      <c r="AG131" s="91">
        <v>16.100000000000001</v>
      </c>
      <c r="AH131" s="91">
        <v>15.3</v>
      </c>
      <c r="AI131" s="91">
        <v>14.1</v>
      </c>
      <c r="AJ131" s="91">
        <v>13.1</v>
      </c>
      <c r="AK131" s="91">
        <v>11.9</v>
      </c>
      <c r="AL131" s="91">
        <v>11.3</v>
      </c>
      <c r="AM131" s="91">
        <v>10.1</v>
      </c>
      <c r="AN131" s="91">
        <v>8.6999999999999993</v>
      </c>
      <c r="AO131" s="91">
        <v>8.8000000000000007</v>
      </c>
      <c r="AP131" s="91">
        <v>7.6</v>
      </c>
      <c r="AQ131" s="91">
        <v>6.6</v>
      </c>
      <c r="AR131" s="91">
        <v>6.5</v>
      </c>
      <c r="AS131" s="91">
        <v>6.9</v>
      </c>
      <c r="AT131" s="91"/>
      <c r="AU131" s="91"/>
      <c r="AV131" s="91"/>
      <c r="AW131" s="91"/>
      <c r="AX131" s="91"/>
      <c r="AY131" s="91"/>
      <c r="AZ131" s="91"/>
      <c r="BA131" s="91">
        <v>8.6</v>
      </c>
      <c r="BB131" s="91">
        <v>9</v>
      </c>
      <c r="BC131" s="95">
        <v>10.5</v>
      </c>
    </row>
    <row r="132" spans="1:55" ht="13.5" customHeight="1" x14ac:dyDescent="0.15">
      <c r="A132" s="106">
        <f t="shared" ref="A132:A177" si="2">A131+1</f>
        <v>131</v>
      </c>
      <c r="B132" s="123"/>
      <c r="C132" s="50">
        <v>3</v>
      </c>
      <c r="D132" s="91">
        <v>10.3</v>
      </c>
      <c r="E132" s="91">
        <v>10.1</v>
      </c>
      <c r="F132" s="91">
        <v>11.5</v>
      </c>
      <c r="G132" s="91">
        <v>12.6</v>
      </c>
      <c r="H132" s="91">
        <v>14.3</v>
      </c>
      <c r="I132" s="91">
        <v>15</v>
      </c>
      <c r="J132" s="91">
        <v>15.4</v>
      </c>
      <c r="K132" s="91">
        <v>15.9</v>
      </c>
      <c r="L132" s="100">
        <v>16.5</v>
      </c>
      <c r="M132" s="91">
        <v>17.7</v>
      </c>
      <c r="N132" s="91">
        <v>13.8</v>
      </c>
      <c r="O132" s="91">
        <v>17.399999999999999</v>
      </c>
      <c r="P132" s="91">
        <v>16.2</v>
      </c>
      <c r="Q132" s="91">
        <v>18.5</v>
      </c>
      <c r="R132" s="91">
        <v>18.8</v>
      </c>
      <c r="S132" s="91">
        <v>18.7</v>
      </c>
      <c r="T132" s="91">
        <v>20.2</v>
      </c>
      <c r="U132" s="91">
        <v>20.8</v>
      </c>
      <c r="V132" s="91">
        <v>20.6</v>
      </c>
      <c r="W132" s="91">
        <v>21.9</v>
      </c>
      <c r="X132" s="91">
        <v>21.1</v>
      </c>
      <c r="Y132" s="91">
        <v>21.3</v>
      </c>
      <c r="Z132" s="91">
        <v>19.2</v>
      </c>
      <c r="AA132" s="91">
        <v>19.399999999999999</v>
      </c>
      <c r="AB132" s="91"/>
      <c r="AC132" s="91">
        <v>17.600000000000001</v>
      </c>
      <c r="AD132" s="91">
        <v>17.399999999999999</v>
      </c>
      <c r="AE132" s="91">
        <v>17</v>
      </c>
      <c r="AF132" s="91">
        <v>16.7</v>
      </c>
      <c r="AG132" s="91">
        <v>16</v>
      </c>
      <c r="AH132" s="91">
        <v>15.3</v>
      </c>
      <c r="AI132" s="91">
        <v>14.1</v>
      </c>
      <c r="AJ132" s="91">
        <v>13.1</v>
      </c>
      <c r="AK132" s="91">
        <v>11.9</v>
      </c>
      <c r="AL132" s="91">
        <v>11.3</v>
      </c>
      <c r="AM132" s="91">
        <v>10</v>
      </c>
      <c r="AN132" s="91">
        <v>8.6999999999999993</v>
      </c>
      <c r="AO132" s="91">
        <v>8.8000000000000007</v>
      </c>
      <c r="AP132" s="91">
        <v>7.6</v>
      </c>
      <c r="AQ132" s="91">
        <v>6.6</v>
      </c>
      <c r="AR132" s="91">
        <v>6.5</v>
      </c>
      <c r="AS132" s="91">
        <v>6.9</v>
      </c>
      <c r="AT132" s="91"/>
      <c r="AU132" s="91"/>
      <c r="AV132" s="91"/>
      <c r="AW132" s="91"/>
      <c r="AX132" s="91"/>
      <c r="AY132" s="91"/>
      <c r="AZ132" s="91"/>
      <c r="BA132" s="91"/>
      <c r="BB132" s="91">
        <v>9</v>
      </c>
      <c r="BC132" s="95">
        <v>10.5</v>
      </c>
    </row>
    <row r="133" spans="1:55" ht="13.5" customHeight="1" x14ac:dyDescent="0.15">
      <c r="A133" s="106">
        <f t="shared" si="2"/>
        <v>132</v>
      </c>
      <c r="B133" s="123"/>
      <c r="C133" s="50">
        <v>4</v>
      </c>
      <c r="D133" s="91">
        <v>10.3</v>
      </c>
      <c r="E133" s="91">
        <v>10</v>
      </c>
      <c r="F133" s="91">
        <v>11.5</v>
      </c>
      <c r="G133" s="91">
        <v>12.6</v>
      </c>
      <c r="H133" s="91">
        <v>14.3</v>
      </c>
      <c r="I133" s="91">
        <v>14.9</v>
      </c>
      <c r="J133" s="91">
        <v>15.4</v>
      </c>
      <c r="K133" s="91">
        <v>15.6</v>
      </c>
      <c r="L133" s="100">
        <v>16.2</v>
      </c>
      <c r="M133" s="91">
        <v>17.100000000000001</v>
      </c>
      <c r="N133" s="91">
        <v>11.6</v>
      </c>
      <c r="O133" s="91">
        <v>17.399999999999999</v>
      </c>
      <c r="P133" s="91">
        <v>16.2</v>
      </c>
      <c r="Q133" s="91">
        <v>18.3</v>
      </c>
      <c r="R133" s="91">
        <v>18.8</v>
      </c>
      <c r="S133" s="91">
        <v>18.7</v>
      </c>
      <c r="T133" s="91">
        <v>20.2</v>
      </c>
      <c r="U133" s="91">
        <v>20.6</v>
      </c>
      <c r="V133" s="91">
        <v>20.6</v>
      </c>
      <c r="W133" s="91">
        <v>21.7</v>
      </c>
      <c r="X133" s="99">
        <v>21.1</v>
      </c>
      <c r="Y133" s="91">
        <v>21</v>
      </c>
      <c r="Z133" s="91">
        <v>19.2</v>
      </c>
      <c r="AA133" s="91">
        <v>19.3</v>
      </c>
      <c r="AB133" s="91"/>
      <c r="AC133" s="91">
        <v>17.600000000000001</v>
      </c>
      <c r="AD133" s="91">
        <v>17.3</v>
      </c>
      <c r="AE133" s="91">
        <v>16.899999999999999</v>
      </c>
      <c r="AF133" s="91">
        <v>16.5</v>
      </c>
      <c r="AG133" s="91">
        <v>16</v>
      </c>
      <c r="AH133" s="91">
        <v>15.3</v>
      </c>
      <c r="AI133" s="91">
        <v>14.1</v>
      </c>
      <c r="AJ133" s="91">
        <v>13.1</v>
      </c>
      <c r="AK133" s="91">
        <v>11.9</v>
      </c>
      <c r="AL133" s="91">
        <v>11.3</v>
      </c>
      <c r="AM133" s="91">
        <v>10</v>
      </c>
      <c r="AN133" s="91">
        <v>8.6999999999999993</v>
      </c>
      <c r="AO133" s="91">
        <v>8.8000000000000007</v>
      </c>
      <c r="AP133" s="91">
        <v>7.6</v>
      </c>
      <c r="AQ133" s="91">
        <v>6.6</v>
      </c>
      <c r="AR133" s="91">
        <v>6.4</v>
      </c>
      <c r="AS133" s="91"/>
      <c r="AT133" s="91"/>
      <c r="AU133" s="91"/>
      <c r="AV133" s="91"/>
      <c r="AW133" s="91"/>
      <c r="AX133" s="91"/>
      <c r="AY133" s="91"/>
      <c r="AZ133" s="91"/>
      <c r="BA133" s="91"/>
      <c r="BB133" s="91">
        <v>9</v>
      </c>
      <c r="BC133" s="95">
        <v>10.5</v>
      </c>
    </row>
    <row r="134" spans="1:55" ht="13.5" customHeight="1" x14ac:dyDescent="0.15">
      <c r="A134" s="106">
        <f t="shared" si="2"/>
        <v>133</v>
      </c>
      <c r="B134" s="123"/>
      <c r="C134" s="50">
        <v>5</v>
      </c>
      <c r="D134" s="91">
        <v>10.3</v>
      </c>
      <c r="E134" s="91">
        <v>10.1</v>
      </c>
      <c r="F134" s="91">
        <v>11.5</v>
      </c>
      <c r="G134" s="91">
        <v>12.6</v>
      </c>
      <c r="H134" s="91">
        <v>14.3</v>
      </c>
      <c r="I134" s="91">
        <v>14.9</v>
      </c>
      <c r="J134" s="91">
        <v>15.1</v>
      </c>
      <c r="K134" s="91">
        <v>15.6</v>
      </c>
      <c r="L134" s="91">
        <v>15.9</v>
      </c>
      <c r="M134" s="91">
        <v>17</v>
      </c>
      <c r="N134" s="91">
        <v>9.8000000000000007</v>
      </c>
      <c r="O134" s="91">
        <v>17.399999999999999</v>
      </c>
      <c r="P134" s="91"/>
      <c r="Q134" s="91">
        <v>18.3</v>
      </c>
      <c r="R134" s="91">
        <v>18.8</v>
      </c>
      <c r="S134" s="91">
        <v>18.7</v>
      </c>
      <c r="T134" s="91">
        <v>20.100000000000001</v>
      </c>
      <c r="U134" s="91">
        <v>20.5</v>
      </c>
      <c r="V134" s="91">
        <v>20.6</v>
      </c>
      <c r="W134" s="91">
        <v>21.6</v>
      </c>
      <c r="X134" s="91">
        <v>21.1</v>
      </c>
      <c r="Y134" s="91">
        <v>21</v>
      </c>
      <c r="Z134" s="91">
        <v>19.2</v>
      </c>
      <c r="AA134" s="91">
        <v>19.399999999999999</v>
      </c>
      <c r="AB134" s="91"/>
      <c r="AC134" s="91">
        <v>17.600000000000001</v>
      </c>
      <c r="AD134" s="91">
        <v>17.3</v>
      </c>
      <c r="AE134" s="91">
        <v>16.899999999999999</v>
      </c>
      <c r="AF134" s="91">
        <v>16.5</v>
      </c>
      <c r="AG134" s="91">
        <v>16</v>
      </c>
      <c r="AH134" s="91">
        <v>15.3</v>
      </c>
      <c r="AI134" s="91">
        <v>14.1</v>
      </c>
      <c r="AJ134" s="91">
        <v>13.1</v>
      </c>
      <c r="AK134" s="91">
        <v>11.9</v>
      </c>
      <c r="AL134" s="91">
        <v>11.3</v>
      </c>
      <c r="AM134" s="91">
        <v>10</v>
      </c>
      <c r="AN134" s="91">
        <v>8.6999999999999993</v>
      </c>
      <c r="AO134" s="91">
        <v>8.6999999999999993</v>
      </c>
      <c r="AP134" s="91">
        <v>7.6</v>
      </c>
      <c r="AQ134" s="91">
        <v>6.6</v>
      </c>
      <c r="AR134" s="91">
        <v>6.4</v>
      </c>
      <c r="AS134" s="91"/>
      <c r="AT134" s="91"/>
      <c r="AU134" s="91"/>
      <c r="AV134" s="91"/>
      <c r="AW134" s="91"/>
      <c r="AX134" s="91"/>
      <c r="AY134" s="91"/>
      <c r="AZ134" s="91"/>
      <c r="BA134" s="91"/>
      <c r="BB134" s="91">
        <v>9</v>
      </c>
      <c r="BC134" s="95">
        <v>10.5</v>
      </c>
    </row>
    <row r="135" spans="1:55" ht="13.5" customHeight="1" x14ac:dyDescent="0.15">
      <c r="A135" s="106">
        <f t="shared" si="2"/>
        <v>134</v>
      </c>
      <c r="B135" s="123"/>
      <c r="C135" s="50">
        <v>6</v>
      </c>
      <c r="D135" s="91">
        <v>10.3</v>
      </c>
      <c r="E135" s="91">
        <v>10</v>
      </c>
      <c r="F135" s="91">
        <v>11.5</v>
      </c>
      <c r="G135" s="91">
        <v>12.5</v>
      </c>
      <c r="H135" s="91">
        <v>14.3</v>
      </c>
      <c r="I135" s="91">
        <v>14.7</v>
      </c>
      <c r="J135" s="91">
        <v>15.1</v>
      </c>
      <c r="K135" s="91">
        <v>15.6</v>
      </c>
      <c r="L135" s="91">
        <v>15.9</v>
      </c>
      <c r="M135" s="91">
        <v>16.5</v>
      </c>
      <c r="N135" s="91">
        <v>9.6</v>
      </c>
      <c r="O135" s="91">
        <v>17.399999999999999</v>
      </c>
      <c r="P135" s="91"/>
      <c r="Q135" s="91">
        <v>18.2</v>
      </c>
      <c r="R135" s="91">
        <v>18.8</v>
      </c>
      <c r="S135" s="91">
        <v>18.7</v>
      </c>
      <c r="T135" s="91">
        <v>20.100000000000001</v>
      </c>
      <c r="U135" s="91">
        <v>20.5</v>
      </c>
      <c r="V135" s="91">
        <v>20.6</v>
      </c>
      <c r="W135" s="91">
        <v>21.5</v>
      </c>
      <c r="X135" s="91">
        <v>21.1</v>
      </c>
      <c r="Y135" s="91">
        <v>21</v>
      </c>
      <c r="Z135" s="91">
        <v>19.2</v>
      </c>
      <c r="AA135" s="91">
        <v>19.3</v>
      </c>
      <c r="AB135" s="91"/>
      <c r="AC135" s="91">
        <v>17.600000000000001</v>
      </c>
      <c r="AD135" s="91">
        <v>17.2</v>
      </c>
      <c r="AE135" s="91">
        <v>16.899999999999999</v>
      </c>
      <c r="AF135" s="91">
        <v>16.5</v>
      </c>
      <c r="AG135" s="91">
        <v>16</v>
      </c>
      <c r="AH135" s="91">
        <v>15.3</v>
      </c>
      <c r="AI135" s="91">
        <v>13.9</v>
      </c>
      <c r="AJ135" s="91">
        <v>13.1</v>
      </c>
      <c r="AK135" s="91">
        <v>11.9</v>
      </c>
      <c r="AL135" s="91">
        <v>11.3</v>
      </c>
      <c r="AM135" s="91">
        <v>10</v>
      </c>
      <c r="AN135" s="91">
        <v>8.6999999999999993</v>
      </c>
      <c r="AO135" s="91">
        <v>8.6999999999999993</v>
      </c>
      <c r="AP135" s="91">
        <v>7.6</v>
      </c>
      <c r="AQ135" s="91">
        <v>6.6</v>
      </c>
      <c r="AR135" s="91">
        <v>6.4</v>
      </c>
      <c r="AS135" s="91"/>
      <c r="AT135" s="91"/>
      <c r="AU135" s="91"/>
      <c r="AV135" s="91"/>
      <c r="AW135" s="91"/>
      <c r="AX135" s="91"/>
      <c r="AY135" s="91"/>
      <c r="AZ135" s="91"/>
      <c r="BA135" s="91"/>
      <c r="BB135" s="91">
        <v>9</v>
      </c>
      <c r="BC135" s="95">
        <v>10.5</v>
      </c>
    </row>
    <row r="136" spans="1:55" ht="13.5" customHeight="1" x14ac:dyDescent="0.15">
      <c r="A136" s="106">
        <f t="shared" si="2"/>
        <v>135</v>
      </c>
      <c r="B136" s="123"/>
      <c r="C136" s="50">
        <v>7</v>
      </c>
      <c r="D136" s="91">
        <v>10.3</v>
      </c>
      <c r="E136" s="91"/>
      <c r="F136" s="91"/>
      <c r="G136" s="91"/>
      <c r="H136" s="91"/>
      <c r="I136" s="91">
        <v>14.7</v>
      </c>
      <c r="J136" s="91"/>
      <c r="K136" s="91"/>
      <c r="L136" s="92"/>
      <c r="M136" s="91"/>
      <c r="N136" s="91">
        <v>9.5</v>
      </c>
      <c r="O136" s="91">
        <v>17.399999999999999</v>
      </c>
      <c r="P136" s="91"/>
      <c r="Q136" s="91">
        <v>18.2</v>
      </c>
      <c r="R136" s="91">
        <v>18.8</v>
      </c>
      <c r="S136" s="91">
        <v>18.7</v>
      </c>
      <c r="T136" s="91">
        <v>20.100000000000001</v>
      </c>
      <c r="U136" s="91"/>
      <c r="V136" s="91">
        <v>20.6</v>
      </c>
      <c r="W136" s="91">
        <v>21.4</v>
      </c>
      <c r="X136" s="91"/>
      <c r="Y136" s="91">
        <v>21</v>
      </c>
      <c r="Z136" s="91">
        <v>19.2</v>
      </c>
      <c r="AA136" s="91">
        <v>19.3</v>
      </c>
      <c r="AB136" s="91"/>
      <c r="AC136" s="91">
        <v>17.600000000000001</v>
      </c>
      <c r="AD136" s="91">
        <v>17.2</v>
      </c>
      <c r="AE136" s="91">
        <v>16.899999999999999</v>
      </c>
      <c r="AF136" s="91">
        <v>16.5</v>
      </c>
      <c r="AG136" s="91"/>
      <c r="AH136" s="91">
        <v>15.3</v>
      </c>
      <c r="AI136" s="91">
        <v>13.9</v>
      </c>
      <c r="AJ136" s="91">
        <v>13.1</v>
      </c>
      <c r="AK136" s="91">
        <v>11.9</v>
      </c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>
        <v>9</v>
      </c>
      <c r="BC136" s="95">
        <v>10.5</v>
      </c>
    </row>
    <row r="137" spans="1:55" ht="13.5" customHeight="1" x14ac:dyDescent="0.15">
      <c r="A137" s="106">
        <f t="shared" si="2"/>
        <v>136</v>
      </c>
      <c r="B137" s="123"/>
      <c r="C137" s="50">
        <v>8</v>
      </c>
      <c r="D137" s="91">
        <v>10.3</v>
      </c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>
        <v>17.399999999999999</v>
      </c>
      <c r="P137" s="91"/>
      <c r="Q137" s="91"/>
      <c r="R137" s="91"/>
      <c r="S137" s="91">
        <v>18.7</v>
      </c>
      <c r="T137" s="91"/>
      <c r="U137" s="91"/>
      <c r="V137" s="91">
        <v>20.6</v>
      </c>
      <c r="W137" s="91">
        <v>21.6</v>
      </c>
      <c r="X137" s="91"/>
      <c r="Y137" s="91"/>
      <c r="Z137" s="91">
        <v>19.2</v>
      </c>
      <c r="AA137" s="91">
        <v>19.399999999999999</v>
      </c>
      <c r="AB137" s="91"/>
      <c r="AC137" s="91"/>
      <c r="AD137" s="91"/>
      <c r="AE137" s="91"/>
      <c r="AF137" s="91">
        <v>16.600000000000001</v>
      </c>
      <c r="AG137" s="91"/>
      <c r="AH137" s="91">
        <v>15.3</v>
      </c>
      <c r="AI137" s="91">
        <v>13.9</v>
      </c>
      <c r="AJ137" s="91">
        <v>13.1</v>
      </c>
      <c r="AK137" s="91">
        <v>11.9</v>
      </c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5"/>
    </row>
    <row r="138" spans="1:55" ht="13.5" customHeight="1" x14ac:dyDescent="0.15">
      <c r="A138" s="106">
        <f t="shared" si="2"/>
        <v>137</v>
      </c>
      <c r="B138" s="123"/>
      <c r="C138" s="50">
        <v>9</v>
      </c>
      <c r="D138" s="91">
        <v>10.3</v>
      </c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>
        <v>17.399999999999999</v>
      </c>
      <c r="P138" s="91"/>
      <c r="Q138" s="91"/>
      <c r="R138" s="91"/>
      <c r="S138" s="91"/>
      <c r="T138" s="91"/>
      <c r="U138" s="91"/>
      <c r="V138" s="91"/>
      <c r="W138" s="91">
        <v>21.7</v>
      </c>
      <c r="X138" s="91"/>
      <c r="Y138" s="91"/>
      <c r="Z138" s="91">
        <v>19.399999999999999</v>
      </c>
      <c r="AA138" s="91">
        <v>19.399999999999999</v>
      </c>
      <c r="AB138" s="91"/>
      <c r="AC138" s="91"/>
      <c r="AD138" s="91"/>
      <c r="AE138" s="91"/>
      <c r="AF138" s="91"/>
      <c r="AG138" s="91"/>
      <c r="AH138" s="91">
        <v>15.3</v>
      </c>
      <c r="AI138" s="91">
        <v>13.9</v>
      </c>
      <c r="AJ138" s="91">
        <v>13.1</v>
      </c>
      <c r="AK138" s="91">
        <v>11.9</v>
      </c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5"/>
    </row>
    <row r="139" spans="1:55" ht="13.5" customHeight="1" x14ac:dyDescent="0.15">
      <c r="A139" s="106">
        <f t="shared" si="2"/>
        <v>138</v>
      </c>
      <c r="B139" s="123"/>
      <c r="C139" s="50">
        <v>10</v>
      </c>
      <c r="D139" s="91">
        <v>10.3</v>
      </c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>
        <v>17.5</v>
      </c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>
        <v>19.3</v>
      </c>
      <c r="AA139" s="91"/>
      <c r="AB139" s="91"/>
      <c r="AC139" s="91"/>
      <c r="AD139" s="91"/>
      <c r="AE139" s="91"/>
      <c r="AF139" s="91"/>
      <c r="AG139" s="91"/>
      <c r="AH139" s="91"/>
      <c r="AI139" s="91">
        <v>14</v>
      </c>
      <c r="AJ139" s="91"/>
      <c r="AK139" s="91">
        <v>11.9</v>
      </c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5"/>
    </row>
    <row r="140" spans="1:55" ht="13.5" customHeight="1" x14ac:dyDescent="0.15">
      <c r="A140" s="106">
        <f t="shared" si="2"/>
        <v>139</v>
      </c>
      <c r="B140" s="123"/>
      <c r="C140" s="50">
        <v>12</v>
      </c>
      <c r="D140" s="91">
        <v>10.3</v>
      </c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>
        <v>17.399999999999999</v>
      </c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>
        <v>14</v>
      </c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5"/>
    </row>
    <row r="141" spans="1:55" ht="13.5" customHeight="1" x14ac:dyDescent="0.15">
      <c r="A141" s="106">
        <f t="shared" si="2"/>
        <v>140</v>
      </c>
      <c r="B141" s="123"/>
      <c r="C141" s="50">
        <v>14</v>
      </c>
      <c r="D141" s="91">
        <v>10.199999999999999</v>
      </c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>
        <v>17.399999999999999</v>
      </c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>
        <v>14.1</v>
      </c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5"/>
    </row>
    <row r="142" spans="1:55" ht="13.5" customHeight="1" x14ac:dyDescent="0.15">
      <c r="A142" s="106">
        <f t="shared" si="2"/>
        <v>141</v>
      </c>
      <c r="B142" s="123"/>
      <c r="C142" s="50">
        <v>16</v>
      </c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5"/>
    </row>
    <row r="143" spans="1:55" ht="13.5" customHeight="1" thickBot="1" x14ac:dyDescent="0.2">
      <c r="A143" s="106">
        <f t="shared" si="2"/>
        <v>142</v>
      </c>
      <c r="B143" s="117"/>
      <c r="C143" s="59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7"/>
    </row>
    <row r="144" spans="1:55" ht="13.5" customHeight="1" x14ac:dyDescent="0.15">
      <c r="A144" s="106">
        <f t="shared" si="2"/>
        <v>143</v>
      </c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s="1" customFormat="1" ht="13.5" customHeight="1" thickBot="1" x14ac:dyDescent="0.2">
      <c r="A145" s="105">
        <f t="shared" si="2"/>
        <v>144</v>
      </c>
      <c r="B145" s="52" t="s">
        <v>24</v>
      </c>
      <c r="C145" s="71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</row>
    <row r="146" spans="1:55" ht="22.5" customHeight="1" thickBot="1" x14ac:dyDescent="0.2">
      <c r="A146" s="106">
        <f t="shared" si="2"/>
        <v>145</v>
      </c>
      <c r="B146" s="120" t="s">
        <v>31</v>
      </c>
      <c r="C146" s="121"/>
      <c r="D146" s="61">
        <v>0.47152777777777777</v>
      </c>
      <c r="E146" s="61">
        <v>0.47638888888888892</v>
      </c>
      <c r="F146" s="61">
        <v>0.45833333333333331</v>
      </c>
      <c r="G146" s="61">
        <v>0.46527777777777773</v>
      </c>
      <c r="H146" s="61">
        <v>0.4826388888888889</v>
      </c>
      <c r="I146" s="61">
        <v>0.46111111111111108</v>
      </c>
      <c r="J146" s="61">
        <v>0.45833333333333331</v>
      </c>
      <c r="K146" s="61">
        <v>0.4375</v>
      </c>
      <c r="L146" s="61">
        <v>0.47569444444444442</v>
      </c>
      <c r="M146" s="61">
        <v>0.7402777777777777</v>
      </c>
      <c r="N146" s="61">
        <v>0.62847222222222221</v>
      </c>
      <c r="O146" s="61">
        <v>0.44236111111111115</v>
      </c>
      <c r="P146" s="61">
        <v>0.44236111111111115</v>
      </c>
      <c r="Q146" s="61">
        <v>0.5756944444444444</v>
      </c>
      <c r="R146" s="61">
        <v>0.45833333333333331</v>
      </c>
      <c r="S146" s="61">
        <v>0.48680555555555555</v>
      </c>
      <c r="T146" s="61">
        <v>0.5708333333333333</v>
      </c>
      <c r="U146" s="61">
        <v>0.44444444444444442</v>
      </c>
      <c r="V146" s="61">
        <v>0.45763888888888887</v>
      </c>
      <c r="W146" s="61">
        <v>0.45277777777777778</v>
      </c>
      <c r="X146" s="61">
        <v>0.45833333333333331</v>
      </c>
      <c r="Y146" s="61">
        <v>0.46597222222222223</v>
      </c>
      <c r="Z146" s="61">
        <v>0.44444444444444442</v>
      </c>
      <c r="AA146" s="61">
        <v>0.44513888888888892</v>
      </c>
      <c r="AB146" s="61">
        <v>0.46875</v>
      </c>
      <c r="AC146" s="61">
        <v>0.4548611111111111</v>
      </c>
      <c r="AD146" s="61">
        <v>0.41666666666666669</v>
      </c>
      <c r="AE146" s="61">
        <v>0.4465277777777778</v>
      </c>
      <c r="AF146" s="61">
        <v>0.49861111111111112</v>
      </c>
      <c r="AG146" s="61">
        <v>0.47916666666666669</v>
      </c>
      <c r="AH146" s="61">
        <v>0.45624999999999999</v>
      </c>
      <c r="AI146" s="61">
        <v>0.45694444444444443</v>
      </c>
      <c r="AJ146" s="61">
        <v>0.42291666666666666</v>
      </c>
      <c r="AK146" s="61">
        <v>0.43055555555555558</v>
      </c>
      <c r="AL146" s="61">
        <v>0.44027777777777777</v>
      </c>
      <c r="AM146" s="61">
        <v>0.45694444444444443</v>
      </c>
      <c r="AN146" s="61">
        <v>0.44027777777777777</v>
      </c>
      <c r="AO146" s="61">
        <v>0.65625</v>
      </c>
      <c r="AP146" s="61">
        <v>0.64027777777777783</v>
      </c>
      <c r="AQ146" s="61">
        <v>0.4465277777777778</v>
      </c>
      <c r="AR146" s="61">
        <v>0.5444444444444444</v>
      </c>
      <c r="AS146" s="61">
        <v>0.62430555555555556</v>
      </c>
      <c r="AT146" s="61">
        <v>0.44791666666666669</v>
      </c>
      <c r="AU146" s="61">
        <v>0.6430555555555556</v>
      </c>
      <c r="AV146" s="61">
        <v>0.47222222222222227</v>
      </c>
      <c r="AW146" s="61">
        <v>0.41180555555555554</v>
      </c>
      <c r="AX146" s="61">
        <v>0.46875</v>
      </c>
      <c r="AY146" s="61">
        <v>0.44166666666666665</v>
      </c>
      <c r="AZ146" s="61">
        <v>0.46875</v>
      </c>
      <c r="BA146" s="61">
        <v>0.44722222222222219</v>
      </c>
      <c r="BB146" s="61">
        <v>0.46180555555555558</v>
      </c>
      <c r="BC146" s="62">
        <v>0.4513888888888889</v>
      </c>
    </row>
    <row r="147" spans="1:55" ht="13.5" customHeight="1" thickTop="1" x14ac:dyDescent="0.15">
      <c r="A147" s="106">
        <f t="shared" si="2"/>
        <v>146</v>
      </c>
      <c r="B147" s="122" t="s">
        <v>34</v>
      </c>
      <c r="C147" s="50">
        <v>1</v>
      </c>
      <c r="D147" s="91">
        <v>8.1999999999999993</v>
      </c>
      <c r="E147" s="91">
        <v>16.5</v>
      </c>
      <c r="F147" s="91">
        <v>12.6</v>
      </c>
      <c r="G147" s="91">
        <v>4</v>
      </c>
      <c r="H147" s="91">
        <v>2.7</v>
      </c>
      <c r="I147" s="91">
        <v>7.6</v>
      </c>
      <c r="J147" s="91">
        <v>4.3</v>
      </c>
      <c r="K147" s="91">
        <v>4.3</v>
      </c>
      <c r="L147" s="91">
        <v>2.4</v>
      </c>
      <c r="M147" s="91">
        <v>5.4</v>
      </c>
      <c r="N147" s="91">
        <v>9.4</v>
      </c>
      <c r="O147" s="91">
        <v>147.1</v>
      </c>
      <c r="P147" s="91">
        <v>111.5</v>
      </c>
      <c r="Q147" s="91">
        <v>10.8</v>
      </c>
      <c r="R147" s="91">
        <v>128.30000000000001</v>
      </c>
      <c r="S147" s="91">
        <v>157.19999999999999</v>
      </c>
      <c r="T147" s="91">
        <v>62</v>
      </c>
      <c r="U147" s="91">
        <v>57.7</v>
      </c>
      <c r="V147" s="91">
        <v>39.299999999999997</v>
      </c>
      <c r="W147" s="91">
        <v>13.9</v>
      </c>
      <c r="X147" s="91">
        <v>60.7</v>
      </c>
      <c r="Y147" s="91">
        <v>22.8</v>
      </c>
      <c r="Z147" s="91">
        <v>118.5</v>
      </c>
      <c r="AA147" s="91">
        <v>47.4</v>
      </c>
      <c r="AB147" s="91">
        <v>677</v>
      </c>
      <c r="AC147" s="91">
        <v>160.4</v>
      </c>
      <c r="AD147" s="91">
        <v>51.7</v>
      </c>
      <c r="AE147" s="91">
        <v>27.9</v>
      </c>
      <c r="AF147" s="91">
        <v>25.7</v>
      </c>
      <c r="AG147" s="91">
        <v>127.2</v>
      </c>
      <c r="AH147" s="91">
        <v>57.2</v>
      </c>
      <c r="AI147" s="91">
        <v>28.4</v>
      </c>
      <c r="AJ147" s="91">
        <v>15.1</v>
      </c>
      <c r="AK147" s="91">
        <v>38.799999999999997</v>
      </c>
      <c r="AL147" s="91">
        <v>19.8</v>
      </c>
      <c r="AM147" s="91">
        <v>16.7</v>
      </c>
      <c r="AN147" s="91">
        <v>5.5</v>
      </c>
      <c r="AO147" s="91">
        <v>5.2</v>
      </c>
      <c r="AP147" s="91">
        <v>4.0999999999999996</v>
      </c>
      <c r="AQ147" s="91">
        <v>2.9</v>
      </c>
      <c r="AR147" s="91">
        <v>3.4</v>
      </c>
      <c r="AS147" s="91">
        <v>19.399999999999999</v>
      </c>
      <c r="AT147" s="91">
        <v>7.8</v>
      </c>
      <c r="AU147" s="91">
        <v>7.9</v>
      </c>
      <c r="AV147" s="91">
        <v>12.5</v>
      </c>
      <c r="AW147" s="91">
        <v>4.7</v>
      </c>
      <c r="AX147" s="91">
        <v>12.1</v>
      </c>
      <c r="AY147" s="91">
        <v>10.7</v>
      </c>
      <c r="AZ147" s="91">
        <v>8.6999999999999993</v>
      </c>
      <c r="BA147" s="91">
        <v>6.3</v>
      </c>
      <c r="BB147" s="91">
        <v>4.5999999999999996</v>
      </c>
      <c r="BC147" s="95">
        <v>44.1</v>
      </c>
    </row>
    <row r="148" spans="1:55" ht="13.5" customHeight="1" x14ac:dyDescent="0.15">
      <c r="A148" s="106">
        <f t="shared" si="2"/>
        <v>147</v>
      </c>
      <c r="B148" s="123"/>
      <c r="C148" s="50">
        <v>2</v>
      </c>
      <c r="D148" s="91">
        <v>8.1</v>
      </c>
      <c r="E148" s="91">
        <v>16.5</v>
      </c>
      <c r="F148" s="91">
        <v>12.7</v>
      </c>
      <c r="G148" s="91">
        <v>3.5</v>
      </c>
      <c r="H148" s="91">
        <v>2</v>
      </c>
      <c r="I148" s="91">
        <v>7.6</v>
      </c>
      <c r="J148" s="91">
        <v>4.2</v>
      </c>
      <c r="K148" s="91">
        <v>4.4000000000000004</v>
      </c>
      <c r="L148" s="91">
        <v>2.4</v>
      </c>
      <c r="M148" s="91">
        <v>5.8</v>
      </c>
      <c r="N148" s="91">
        <v>8.3000000000000007</v>
      </c>
      <c r="O148" s="91">
        <v>148.30000000000001</v>
      </c>
      <c r="P148" s="91">
        <v>111.5</v>
      </c>
      <c r="Q148" s="91">
        <v>10.9</v>
      </c>
      <c r="R148" s="91">
        <v>150</v>
      </c>
      <c r="S148" s="91">
        <v>165.9</v>
      </c>
      <c r="T148" s="91">
        <v>61.2</v>
      </c>
      <c r="U148" s="91">
        <v>52.4</v>
      </c>
      <c r="V148" s="91">
        <v>40</v>
      </c>
      <c r="W148" s="91">
        <v>15.4</v>
      </c>
      <c r="X148" s="91">
        <v>64.099999999999994</v>
      </c>
      <c r="Y148" s="91">
        <v>22.7</v>
      </c>
      <c r="Z148" s="91">
        <v>120.8</v>
      </c>
      <c r="AA148" s="91">
        <v>50.2</v>
      </c>
      <c r="AB148" s="91">
        <v>670</v>
      </c>
      <c r="AC148" s="91">
        <v>162.4</v>
      </c>
      <c r="AD148" s="91">
        <v>51.5</v>
      </c>
      <c r="AE148" s="91">
        <v>27.8</v>
      </c>
      <c r="AF148" s="91">
        <v>25.4</v>
      </c>
      <c r="AG148" s="91">
        <v>131.69999999999999</v>
      </c>
      <c r="AH148" s="91">
        <v>67.900000000000006</v>
      </c>
      <c r="AI148" s="91">
        <v>28.4</v>
      </c>
      <c r="AJ148" s="91">
        <v>15.1</v>
      </c>
      <c r="AK148" s="91">
        <v>38.4</v>
      </c>
      <c r="AL148" s="91">
        <v>19.399999999999999</v>
      </c>
      <c r="AM148" s="91">
        <v>16.899999999999999</v>
      </c>
      <c r="AN148" s="91">
        <v>5.5</v>
      </c>
      <c r="AO148" s="91">
        <v>5.2</v>
      </c>
      <c r="AP148" s="91">
        <v>4</v>
      </c>
      <c r="AQ148" s="91">
        <v>2.9</v>
      </c>
      <c r="AR148" s="91">
        <v>3.9</v>
      </c>
      <c r="AS148" s="91">
        <v>20.3</v>
      </c>
      <c r="AT148" s="91">
        <v>8</v>
      </c>
      <c r="AU148" s="91">
        <v>7.9</v>
      </c>
      <c r="AV148" s="91"/>
      <c r="AW148" s="91">
        <v>5.0999999999999996</v>
      </c>
      <c r="AX148" s="91">
        <v>12.2</v>
      </c>
      <c r="AY148" s="91"/>
      <c r="AZ148" s="91"/>
      <c r="BA148" s="91">
        <v>6.3</v>
      </c>
      <c r="BB148" s="91">
        <v>4.5999999999999996</v>
      </c>
      <c r="BC148" s="95">
        <v>45.2</v>
      </c>
    </row>
    <row r="149" spans="1:55" ht="13.5" customHeight="1" x14ac:dyDescent="0.15">
      <c r="A149" s="106">
        <f t="shared" si="2"/>
        <v>148</v>
      </c>
      <c r="B149" s="123"/>
      <c r="C149" s="50">
        <v>3</v>
      </c>
      <c r="D149" s="91">
        <v>8.1</v>
      </c>
      <c r="E149" s="91">
        <v>16.2</v>
      </c>
      <c r="F149" s="91">
        <v>12.7</v>
      </c>
      <c r="G149" s="91">
        <v>3.5</v>
      </c>
      <c r="H149" s="91">
        <v>2.6</v>
      </c>
      <c r="I149" s="91">
        <v>7.6</v>
      </c>
      <c r="J149" s="91">
        <v>4.2</v>
      </c>
      <c r="K149" s="91">
        <v>4.2</v>
      </c>
      <c r="L149" s="91">
        <v>2.4</v>
      </c>
      <c r="M149" s="91">
        <v>6.6</v>
      </c>
      <c r="N149" s="91">
        <v>7.7</v>
      </c>
      <c r="O149" s="91">
        <v>145.30000000000001</v>
      </c>
      <c r="P149" s="91">
        <v>112</v>
      </c>
      <c r="Q149" s="91">
        <v>10.9</v>
      </c>
      <c r="R149" s="91">
        <v>144.1</v>
      </c>
      <c r="S149" s="91">
        <v>165.2</v>
      </c>
      <c r="T149" s="91">
        <v>62</v>
      </c>
      <c r="U149" s="91">
        <v>53.1</v>
      </c>
      <c r="V149" s="91">
        <v>39.5</v>
      </c>
      <c r="W149" s="91">
        <v>16.600000000000001</v>
      </c>
      <c r="X149" s="91">
        <v>63.8</v>
      </c>
      <c r="Y149" s="91">
        <v>26.3</v>
      </c>
      <c r="Z149" s="91">
        <v>120.9</v>
      </c>
      <c r="AA149" s="91">
        <v>55.7</v>
      </c>
      <c r="AB149" s="91">
        <v>671</v>
      </c>
      <c r="AC149" s="91">
        <v>160</v>
      </c>
      <c r="AD149" s="91">
        <v>52.2</v>
      </c>
      <c r="AE149" s="91">
        <v>28</v>
      </c>
      <c r="AF149" s="91">
        <v>25.6</v>
      </c>
      <c r="AG149" s="91">
        <v>202</v>
      </c>
      <c r="AH149" s="91">
        <v>59.2</v>
      </c>
      <c r="AI149" s="91">
        <v>28.4</v>
      </c>
      <c r="AJ149" s="91">
        <v>15</v>
      </c>
      <c r="AK149" s="91">
        <v>38.700000000000003</v>
      </c>
      <c r="AL149" s="91">
        <v>19.5</v>
      </c>
      <c r="AM149" s="91">
        <v>16.899999999999999</v>
      </c>
      <c r="AN149" s="91">
        <v>5.4</v>
      </c>
      <c r="AO149" s="91">
        <v>5.2</v>
      </c>
      <c r="AP149" s="91">
        <v>4</v>
      </c>
      <c r="AQ149" s="91">
        <v>2.9</v>
      </c>
      <c r="AR149" s="91">
        <v>4</v>
      </c>
      <c r="AS149" s="91">
        <v>20.100000000000001</v>
      </c>
      <c r="AT149" s="91">
        <v>8</v>
      </c>
      <c r="AU149" s="91">
        <v>23.5</v>
      </c>
      <c r="AV149" s="91"/>
      <c r="AW149" s="91">
        <v>5.0999999999999996</v>
      </c>
      <c r="AX149" s="91">
        <v>12.2</v>
      </c>
      <c r="AY149" s="91"/>
      <c r="AZ149" s="91"/>
      <c r="BA149" s="91">
        <v>6.5</v>
      </c>
      <c r="BB149" s="91">
        <v>4.5999999999999996</v>
      </c>
      <c r="BC149" s="95">
        <v>46.5</v>
      </c>
    </row>
    <row r="150" spans="1:55" ht="13.5" customHeight="1" x14ac:dyDescent="0.15">
      <c r="A150" s="106">
        <f t="shared" si="2"/>
        <v>149</v>
      </c>
      <c r="B150" s="123"/>
      <c r="C150" s="50">
        <v>4</v>
      </c>
      <c r="D150" s="91">
        <v>8.1999999999999993</v>
      </c>
      <c r="E150" s="91">
        <v>16.399999999999999</v>
      </c>
      <c r="F150" s="91">
        <v>12.7</v>
      </c>
      <c r="G150" s="91">
        <v>3.4</v>
      </c>
      <c r="H150" s="91">
        <v>2.2999999999999998</v>
      </c>
      <c r="I150" s="91">
        <v>7.5</v>
      </c>
      <c r="J150" s="91">
        <v>4.2</v>
      </c>
      <c r="K150" s="91">
        <v>4.3</v>
      </c>
      <c r="L150" s="91">
        <v>2.8</v>
      </c>
      <c r="M150" s="91">
        <v>6.8</v>
      </c>
      <c r="N150" s="91">
        <v>7.5</v>
      </c>
      <c r="O150" s="91">
        <v>148.5</v>
      </c>
      <c r="P150" s="91">
        <v>112.6</v>
      </c>
      <c r="Q150" s="91">
        <v>10.9</v>
      </c>
      <c r="R150" s="91">
        <v>143.1</v>
      </c>
      <c r="S150" s="91">
        <v>165.5</v>
      </c>
      <c r="T150" s="91">
        <v>62</v>
      </c>
      <c r="U150" s="91">
        <v>52</v>
      </c>
      <c r="V150" s="91">
        <v>39</v>
      </c>
      <c r="W150" s="91">
        <v>16.8</v>
      </c>
      <c r="X150" s="91">
        <v>64.599999999999994</v>
      </c>
      <c r="Y150" s="91">
        <v>26.1</v>
      </c>
      <c r="Z150" s="91">
        <v>120.6</v>
      </c>
      <c r="AA150" s="91">
        <v>54.9</v>
      </c>
      <c r="AB150" s="91">
        <v>682</v>
      </c>
      <c r="AC150" s="91">
        <v>159.5</v>
      </c>
      <c r="AD150" s="91">
        <v>51.7</v>
      </c>
      <c r="AE150" s="91">
        <v>27.8</v>
      </c>
      <c r="AF150" s="91">
        <v>25.8</v>
      </c>
      <c r="AG150" s="91">
        <v>206</v>
      </c>
      <c r="AH150" s="91">
        <v>58.8</v>
      </c>
      <c r="AI150" s="91">
        <v>28.6</v>
      </c>
      <c r="AJ150" s="91">
        <v>14.8</v>
      </c>
      <c r="AK150" s="91">
        <v>38.700000000000003</v>
      </c>
      <c r="AL150" s="91">
        <v>19.7</v>
      </c>
      <c r="AM150" s="91">
        <v>16.899999999999999</v>
      </c>
      <c r="AN150" s="91">
        <v>5.5</v>
      </c>
      <c r="AO150" s="91">
        <v>5.2</v>
      </c>
      <c r="AP150" s="91">
        <v>4</v>
      </c>
      <c r="AQ150" s="91">
        <v>2.9</v>
      </c>
      <c r="AR150" s="91">
        <v>4</v>
      </c>
      <c r="AS150" s="91">
        <v>20.100000000000001</v>
      </c>
      <c r="AT150" s="91">
        <v>7.9</v>
      </c>
      <c r="AU150" s="91">
        <v>14.7</v>
      </c>
      <c r="AV150" s="91"/>
      <c r="AW150" s="91">
        <v>5.6</v>
      </c>
      <c r="AX150" s="91">
        <v>12.3</v>
      </c>
      <c r="AY150" s="91"/>
      <c r="AZ150" s="91"/>
      <c r="BA150" s="91">
        <v>6.5</v>
      </c>
      <c r="BB150" s="91">
        <v>4.5</v>
      </c>
      <c r="BC150" s="95">
        <v>46.3</v>
      </c>
    </row>
    <row r="151" spans="1:55" ht="13.5" customHeight="1" x14ac:dyDescent="0.15">
      <c r="A151" s="106">
        <f t="shared" si="2"/>
        <v>150</v>
      </c>
      <c r="B151" s="123"/>
      <c r="C151" s="50">
        <v>5</v>
      </c>
      <c r="D151" s="91">
        <v>8.1999999999999993</v>
      </c>
      <c r="E151" s="91">
        <v>16.2</v>
      </c>
      <c r="F151" s="91">
        <v>12.7</v>
      </c>
      <c r="G151" s="91">
        <v>3.3</v>
      </c>
      <c r="H151" s="91">
        <v>1.8</v>
      </c>
      <c r="I151" s="91">
        <v>7.2</v>
      </c>
      <c r="J151" s="91">
        <v>4.2</v>
      </c>
      <c r="K151" s="91">
        <v>4.3</v>
      </c>
      <c r="L151" s="91">
        <v>3.1</v>
      </c>
      <c r="M151" s="91">
        <v>6.9</v>
      </c>
      <c r="N151" s="91">
        <v>7.7</v>
      </c>
      <c r="O151" s="91">
        <v>147.9</v>
      </c>
      <c r="P151" s="91">
        <v>112.3</v>
      </c>
      <c r="Q151" s="91">
        <v>10.9</v>
      </c>
      <c r="R151" s="91">
        <v>145.69999999999999</v>
      </c>
      <c r="S151" s="91">
        <v>161.1</v>
      </c>
      <c r="T151" s="91">
        <v>62</v>
      </c>
      <c r="U151" s="91">
        <v>52.2</v>
      </c>
      <c r="V151" s="91">
        <v>39.700000000000003</v>
      </c>
      <c r="W151" s="91">
        <v>16.899999999999999</v>
      </c>
      <c r="X151" s="91">
        <v>64.5</v>
      </c>
      <c r="Y151" s="91">
        <v>27.3</v>
      </c>
      <c r="Z151" s="91">
        <v>121.8</v>
      </c>
      <c r="AA151" s="91">
        <v>54.7</v>
      </c>
      <c r="AB151" s="91">
        <v>670</v>
      </c>
      <c r="AC151" s="91">
        <v>162.1</v>
      </c>
      <c r="AD151" s="91">
        <v>52.4</v>
      </c>
      <c r="AE151" s="91">
        <v>30.5</v>
      </c>
      <c r="AF151" s="91">
        <v>25.2</v>
      </c>
      <c r="AG151" s="91">
        <v>219</v>
      </c>
      <c r="AH151" s="91">
        <v>58.6</v>
      </c>
      <c r="AI151" s="91">
        <v>28.6</v>
      </c>
      <c r="AJ151" s="91">
        <v>15.1</v>
      </c>
      <c r="AK151" s="91">
        <v>39</v>
      </c>
      <c r="AL151" s="91">
        <v>19.7</v>
      </c>
      <c r="AM151" s="91">
        <v>17</v>
      </c>
      <c r="AN151" s="91">
        <v>5.5</v>
      </c>
      <c r="AO151" s="91">
        <v>5.2</v>
      </c>
      <c r="AP151" s="91">
        <v>4</v>
      </c>
      <c r="AQ151" s="91">
        <v>2.9</v>
      </c>
      <c r="AR151" s="91">
        <v>3.5</v>
      </c>
      <c r="AS151" s="91">
        <v>19.7</v>
      </c>
      <c r="AT151" s="91">
        <v>7.9</v>
      </c>
      <c r="AU151" s="91">
        <v>13.6</v>
      </c>
      <c r="AV151" s="91"/>
      <c r="AW151" s="91">
        <v>7.5</v>
      </c>
      <c r="AX151" s="91">
        <v>12.3</v>
      </c>
      <c r="AY151" s="91"/>
      <c r="AZ151" s="91"/>
      <c r="BA151" s="91">
        <v>6.5</v>
      </c>
      <c r="BB151" s="91">
        <v>4.5999999999999996</v>
      </c>
      <c r="BC151" s="95">
        <v>47.2</v>
      </c>
    </row>
    <row r="152" spans="1:55" ht="13.5" customHeight="1" x14ac:dyDescent="0.15">
      <c r="A152" s="106">
        <f t="shared" si="2"/>
        <v>151</v>
      </c>
      <c r="B152" s="123"/>
      <c r="C152" s="50">
        <v>6</v>
      </c>
      <c r="D152" s="91">
        <v>8.1</v>
      </c>
      <c r="E152" s="91">
        <v>16.5</v>
      </c>
      <c r="F152" s="91">
        <v>12.8</v>
      </c>
      <c r="G152" s="91">
        <v>3.3</v>
      </c>
      <c r="H152" s="91">
        <v>1.5</v>
      </c>
      <c r="I152" s="91">
        <v>7.3</v>
      </c>
      <c r="J152" s="91">
        <v>4.0999999999999996</v>
      </c>
      <c r="K152" s="91">
        <v>4.5</v>
      </c>
      <c r="L152" s="91">
        <v>2.8</v>
      </c>
      <c r="M152" s="91">
        <v>10.5</v>
      </c>
      <c r="N152" s="91">
        <v>12</v>
      </c>
      <c r="O152" s="91">
        <v>147.69999999999999</v>
      </c>
      <c r="P152" s="91">
        <v>110.9</v>
      </c>
      <c r="Q152" s="91">
        <v>10.8</v>
      </c>
      <c r="R152" s="91">
        <v>149.4</v>
      </c>
      <c r="S152" s="91">
        <v>163</v>
      </c>
      <c r="T152" s="91">
        <v>61.5</v>
      </c>
      <c r="U152" s="91">
        <v>51.7</v>
      </c>
      <c r="V152" s="91">
        <v>40.6</v>
      </c>
      <c r="W152" s="91">
        <v>16.7</v>
      </c>
      <c r="X152" s="91">
        <v>65</v>
      </c>
      <c r="Y152" s="91">
        <v>26.7</v>
      </c>
      <c r="Z152" s="91">
        <v>119.5</v>
      </c>
      <c r="AA152" s="91">
        <v>57</v>
      </c>
      <c r="AB152" s="91">
        <v>671</v>
      </c>
      <c r="AC152" s="91">
        <v>163.30000000000001</v>
      </c>
      <c r="AD152" s="91">
        <v>52.1</v>
      </c>
      <c r="AE152" s="91">
        <v>30.8</v>
      </c>
      <c r="AF152" s="91">
        <v>26</v>
      </c>
      <c r="AG152" s="91">
        <v>226</v>
      </c>
      <c r="AH152" s="91">
        <v>58.4</v>
      </c>
      <c r="AI152" s="91">
        <v>28.3</v>
      </c>
      <c r="AJ152" s="91">
        <v>15</v>
      </c>
      <c r="AK152" s="91">
        <v>38.799999999999997</v>
      </c>
      <c r="AL152" s="91">
        <v>19.600000000000001</v>
      </c>
      <c r="AM152" s="91">
        <v>16.899999999999999</v>
      </c>
      <c r="AN152" s="91">
        <v>5.4</v>
      </c>
      <c r="AO152" s="91">
        <v>5.2</v>
      </c>
      <c r="AP152" s="91">
        <v>4</v>
      </c>
      <c r="AQ152" s="91">
        <v>2.9</v>
      </c>
      <c r="AR152" s="91">
        <v>3.4</v>
      </c>
      <c r="AS152" s="91">
        <v>19.600000000000001</v>
      </c>
      <c r="AT152" s="91">
        <v>8</v>
      </c>
      <c r="AU152" s="91">
        <v>12.3</v>
      </c>
      <c r="AV152" s="91"/>
      <c r="AW152" s="91">
        <v>8.1</v>
      </c>
      <c r="AX152" s="91">
        <v>25.9</v>
      </c>
      <c r="AY152" s="91"/>
      <c r="AZ152" s="91"/>
      <c r="BA152" s="91">
        <v>7.1</v>
      </c>
      <c r="BB152" s="91">
        <v>4.5999999999999996</v>
      </c>
      <c r="BC152" s="95">
        <v>49.6</v>
      </c>
    </row>
    <row r="153" spans="1:55" ht="13.5" customHeight="1" x14ac:dyDescent="0.15">
      <c r="A153" s="106">
        <f t="shared" si="2"/>
        <v>152</v>
      </c>
      <c r="B153" s="123"/>
      <c r="C153" s="50">
        <v>7</v>
      </c>
      <c r="D153" s="91">
        <v>8.1</v>
      </c>
      <c r="E153" s="91">
        <v>16.5</v>
      </c>
      <c r="F153" s="91">
        <v>12.8</v>
      </c>
      <c r="G153" s="91">
        <v>3.3</v>
      </c>
      <c r="H153" s="91">
        <v>2.2999999999999998</v>
      </c>
      <c r="I153" s="91">
        <v>7.2</v>
      </c>
      <c r="J153" s="91">
        <v>4.0999999999999996</v>
      </c>
      <c r="K153" s="91">
        <v>4.5999999999999996</v>
      </c>
      <c r="L153" s="91">
        <v>3.1</v>
      </c>
      <c r="M153" s="91">
        <v>13.1</v>
      </c>
      <c r="N153" s="91">
        <v>16.3</v>
      </c>
      <c r="O153" s="91">
        <v>147.1</v>
      </c>
      <c r="P153" s="91">
        <v>114</v>
      </c>
      <c r="Q153" s="91">
        <v>10.8</v>
      </c>
      <c r="R153" s="91">
        <v>152.69999999999999</v>
      </c>
      <c r="S153" s="91">
        <v>165.1</v>
      </c>
      <c r="T153" s="91">
        <v>62.5</v>
      </c>
      <c r="U153" s="91">
        <v>52.2</v>
      </c>
      <c r="V153" s="91">
        <v>40</v>
      </c>
      <c r="W153" s="91">
        <v>16.8</v>
      </c>
      <c r="X153" s="91">
        <v>65.7</v>
      </c>
      <c r="Y153" s="91">
        <v>26.6</v>
      </c>
      <c r="Z153" s="91">
        <v>120.9</v>
      </c>
      <c r="AA153" s="91">
        <v>57.7</v>
      </c>
      <c r="AB153" s="91">
        <v>667</v>
      </c>
      <c r="AC153" s="91">
        <v>161.30000000000001</v>
      </c>
      <c r="AD153" s="91">
        <v>52.3</v>
      </c>
      <c r="AE153" s="91">
        <v>30.8</v>
      </c>
      <c r="AF153" s="91">
        <v>26.5</v>
      </c>
      <c r="AG153" s="91">
        <v>133.5</v>
      </c>
      <c r="AH153" s="91"/>
      <c r="AI153" s="91">
        <v>28.3</v>
      </c>
      <c r="AJ153" s="91">
        <v>14.9</v>
      </c>
      <c r="AK153" s="91">
        <v>39.200000000000003</v>
      </c>
      <c r="AL153" s="91">
        <v>19.7</v>
      </c>
      <c r="AM153" s="91">
        <v>16.899999999999999</v>
      </c>
      <c r="AN153" s="91">
        <v>5.4</v>
      </c>
      <c r="AO153" s="91">
        <v>5.2</v>
      </c>
      <c r="AP153" s="91">
        <v>4</v>
      </c>
      <c r="AQ153" s="91">
        <v>2.9</v>
      </c>
      <c r="AR153" s="91">
        <v>3.5</v>
      </c>
      <c r="AS153" s="91">
        <v>19.5</v>
      </c>
      <c r="AT153" s="91">
        <v>8</v>
      </c>
      <c r="AU153" s="91">
        <v>12.3</v>
      </c>
      <c r="AV153" s="91"/>
      <c r="AW153" s="91">
        <v>7.2</v>
      </c>
      <c r="AX153" s="91">
        <v>29.5</v>
      </c>
      <c r="AY153" s="91"/>
      <c r="AZ153" s="91"/>
      <c r="BA153" s="91">
        <v>7.4</v>
      </c>
      <c r="BB153" s="91">
        <v>4.5999999999999996</v>
      </c>
      <c r="BC153" s="95">
        <v>49.8</v>
      </c>
    </row>
    <row r="154" spans="1:55" ht="13.5" customHeight="1" x14ac:dyDescent="0.15">
      <c r="A154" s="106">
        <f t="shared" si="2"/>
        <v>153</v>
      </c>
      <c r="B154" s="123"/>
      <c r="C154" s="50">
        <v>8</v>
      </c>
      <c r="D154" s="91">
        <v>8</v>
      </c>
      <c r="E154" s="91">
        <v>18</v>
      </c>
      <c r="F154" s="91">
        <v>12.7</v>
      </c>
      <c r="G154" s="91"/>
      <c r="H154" s="91">
        <v>2.2999999999999998</v>
      </c>
      <c r="I154" s="91"/>
      <c r="J154" s="91">
        <v>4.0999999999999996</v>
      </c>
      <c r="K154" s="91"/>
      <c r="L154" s="91">
        <v>3.3</v>
      </c>
      <c r="M154" s="91"/>
      <c r="N154" s="91"/>
      <c r="O154" s="91">
        <v>147.30000000000001</v>
      </c>
      <c r="P154" s="91">
        <v>113.2</v>
      </c>
      <c r="Q154" s="91"/>
      <c r="R154" s="91">
        <v>91</v>
      </c>
      <c r="S154" s="91">
        <v>165.8</v>
      </c>
      <c r="T154" s="91">
        <v>75</v>
      </c>
      <c r="U154" s="91">
        <v>62.2</v>
      </c>
      <c r="V154" s="91">
        <v>43.8</v>
      </c>
      <c r="W154" s="91">
        <v>31.7</v>
      </c>
      <c r="X154" s="91">
        <v>67.400000000000006</v>
      </c>
      <c r="Y154" s="91">
        <v>27</v>
      </c>
      <c r="Z154" s="91">
        <v>121.5</v>
      </c>
      <c r="AA154" s="91">
        <v>66.099999999999994</v>
      </c>
      <c r="AB154" s="91">
        <v>670</v>
      </c>
      <c r="AC154" s="91">
        <v>158.80000000000001</v>
      </c>
      <c r="AD154" s="91">
        <v>51.6</v>
      </c>
      <c r="AE154" s="91">
        <v>30.4</v>
      </c>
      <c r="AF154" s="91"/>
      <c r="AG154" s="91">
        <v>142.69999999999999</v>
      </c>
      <c r="AH154" s="91"/>
      <c r="AI154" s="91">
        <v>29.9</v>
      </c>
      <c r="AJ154" s="91"/>
      <c r="AK154" s="91">
        <v>56.8</v>
      </c>
      <c r="AL154" s="91">
        <v>20.399999999999999</v>
      </c>
      <c r="AM154" s="91">
        <v>18.5</v>
      </c>
      <c r="AN154" s="91">
        <v>5.5</v>
      </c>
      <c r="AO154" s="91">
        <v>5.6</v>
      </c>
      <c r="AP154" s="91">
        <v>4</v>
      </c>
      <c r="AQ154" s="91">
        <v>3.1</v>
      </c>
      <c r="AR154" s="91">
        <v>3.5</v>
      </c>
      <c r="AS154" s="91">
        <v>19.5</v>
      </c>
      <c r="AT154" s="91">
        <v>8.1</v>
      </c>
      <c r="AU154" s="91">
        <v>12.1</v>
      </c>
      <c r="AV154" s="91"/>
      <c r="AW154" s="91">
        <v>7.5</v>
      </c>
      <c r="AX154" s="91">
        <v>28.5</v>
      </c>
      <c r="AY154" s="91"/>
      <c r="AZ154" s="91"/>
      <c r="BA154" s="91">
        <v>7.4</v>
      </c>
      <c r="BB154" s="91">
        <v>4.5999999999999996</v>
      </c>
      <c r="BC154" s="95">
        <v>49.3</v>
      </c>
    </row>
    <row r="155" spans="1:55" ht="13.5" customHeight="1" x14ac:dyDescent="0.15">
      <c r="A155" s="106">
        <f t="shared" si="2"/>
        <v>154</v>
      </c>
      <c r="B155" s="123"/>
      <c r="C155" s="50">
        <v>9</v>
      </c>
      <c r="D155" s="91">
        <v>8.1</v>
      </c>
      <c r="E155" s="91"/>
      <c r="F155" s="91">
        <v>12.9</v>
      </c>
      <c r="G155" s="91"/>
      <c r="H155" s="91">
        <v>2.1</v>
      </c>
      <c r="I155" s="91"/>
      <c r="J155" s="91">
        <v>4.0999999999999996</v>
      </c>
      <c r="K155" s="91"/>
      <c r="L155" s="91">
        <v>4.2</v>
      </c>
      <c r="M155" s="91"/>
      <c r="N155" s="91"/>
      <c r="O155" s="91">
        <v>149.1</v>
      </c>
      <c r="P155" s="91">
        <v>114.5</v>
      </c>
      <c r="Q155" s="91"/>
      <c r="R155" s="91">
        <v>88.8</v>
      </c>
      <c r="S155" s="91">
        <v>175.5</v>
      </c>
      <c r="T155" s="91">
        <v>69.5</v>
      </c>
      <c r="U155" s="91">
        <v>65.099999999999994</v>
      </c>
      <c r="V155" s="91">
        <v>43.3</v>
      </c>
      <c r="W155" s="91">
        <v>23.2</v>
      </c>
      <c r="X155" s="91">
        <v>68</v>
      </c>
      <c r="Y155" s="91">
        <v>28.6</v>
      </c>
      <c r="Z155" s="91">
        <v>125.8</v>
      </c>
      <c r="AA155" s="91">
        <v>59</v>
      </c>
      <c r="AB155" s="91">
        <v>701</v>
      </c>
      <c r="AC155" s="91">
        <v>171.7</v>
      </c>
      <c r="AD155" s="91">
        <v>51.6</v>
      </c>
      <c r="AE155" s="91">
        <v>34.299999999999997</v>
      </c>
      <c r="AF155" s="91"/>
      <c r="AG155" s="91">
        <v>154</v>
      </c>
      <c r="AH155" s="91"/>
      <c r="AI155" s="91">
        <v>28.4</v>
      </c>
      <c r="AJ155" s="91"/>
      <c r="AK155" s="91">
        <v>46.7</v>
      </c>
      <c r="AL155" s="91">
        <v>20.6</v>
      </c>
      <c r="AM155" s="91">
        <v>20.5</v>
      </c>
      <c r="AN155" s="91"/>
      <c r="AO155" s="91">
        <v>8.6</v>
      </c>
      <c r="AP155" s="91">
        <v>4.8</v>
      </c>
      <c r="AQ155" s="91">
        <v>2.9</v>
      </c>
      <c r="AR155" s="91">
        <v>5</v>
      </c>
      <c r="AS155" s="91">
        <v>19.5</v>
      </c>
      <c r="AT155" s="91">
        <v>8.1</v>
      </c>
      <c r="AU155" s="91">
        <v>12.1</v>
      </c>
      <c r="AV155" s="91"/>
      <c r="AW155" s="91">
        <v>6.6</v>
      </c>
      <c r="AX155" s="91">
        <v>21.3</v>
      </c>
      <c r="AY155" s="91"/>
      <c r="AZ155" s="91"/>
      <c r="BA155" s="91">
        <v>7.2</v>
      </c>
      <c r="BB155" s="91">
        <v>4.5999999999999996</v>
      </c>
      <c r="BC155" s="95">
        <v>49.8</v>
      </c>
    </row>
    <row r="156" spans="1:55" ht="13.5" customHeight="1" x14ac:dyDescent="0.15">
      <c r="A156" s="106">
        <f t="shared" si="2"/>
        <v>155</v>
      </c>
      <c r="B156" s="123"/>
      <c r="C156" s="50">
        <v>10</v>
      </c>
      <c r="D156" s="91">
        <v>8.5</v>
      </c>
      <c r="E156" s="91"/>
      <c r="F156" s="91">
        <v>16.399999999999999</v>
      </c>
      <c r="G156" s="91"/>
      <c r="H156" s="91">
        <v>2.5</v>
      </c>
      <c r="I156" s="91"/>
      <c r="J156" s="91">
        <v>5.0999999999999996</v>
      </c>
      <c r="K156" s="91"/>
      <c r="L156" s="91">
        <v>4.3</v>
      </c>
      <c r="M156" s="91"/>
      <c r="N156" s="91"/>
      <c r="O156" s="91">
        <v>159.9</v>
      </c>
      <c r="P156" s="91">
        <v>119.5</v>
      </c>
      <c r="Q156" s="91"/>
      <c r="R156" s="91">
        <v>84.7</v>
      </c>
      <c r="S156" s="91">
        <v>161.6</v>
      </c>
      <c r="T156" s="91">
        <v>64</v>
      </c>
      <c r="U156" s="91">
        <v>57</v>
      </c>
      <c r="V156" s="91">
        <v>46.2</v>
      </c>
      <c r="W156" s="91">
        <v>24.3</v>
      </c>
      <c r="X156" s="91">
        <v>68</v>
      </c>
      <c r="Y156" s="91">
        <v>29.1</v>
      </c>
      <c r="Z156" s="91">
        <v>127.3</v>
      </c>
      <c r="AA156" s="91">
        <v>58</v>
      </c>
      <c r="AB156" s="91">
        <v>720</v>
      </c>
      <c r="AC156" s="91">
        <v>162.30000000000001</v>
      </c>
      <c r="AD156" s="91">
        <v>51.6</v>
      </c>
      <c r="AE156" s="91">
        <v>41.3</v>
      </c>
      <c r="AF156" s="91"/>
      <c r="AG156" s="91">
        <v>149</v>
      </c>
      <c r="AH156" s="91"/>
      <c r="AI156" s="91">
        <v>29</v>
      </c>
      <c r="AJ156" s="91"/>
      <c r="AK156" s="91">
        <v>42.3</v>
      </c>
      <c r="AL156" s="91">
        <v>19.7</v>
      </c>
      <c r="AM156" s="91">
        <v>22.2</v>
      </c>
      <c r="AN156" s="91"/>
      <c r="AO156" s="91">
        <v>16.5</v>
      </c>
      <c r="AP156" s="91">
        <v>7.3</v>
      </c>
      <c r="AQ156" s="91">
        <v>3.3</v>
      </c>
      <c r="AR156" s="91">
        <v>4.9000000000000004</v>
      </c>
      <c r="AS156" s="91">
        <v>19.600000000000001</v>
      </c>
      <c r="AT156" s="91">
        <v>8</v>
      </c>
      <c r="AU156" s="91">
        <v>12.1</v>
      </c>
      <c r="AV156" s="91"/>
      <c r="AW156" s="91">
        <v>6.7</v>
      </c>
      <c r="AX156" s="91">
        <v>18.899999999999999</v>
      </c>
      <c r="AY156" s="91"/>
      <c r="AZ156" s="91"/>
      <c r="BA156" s="91">
        <v>8.3000000000000007</v>
      </c>
      <c r="BB156" s="91">
        <v>4.7</v>
      </c>
      <c r="BC156" s="95">
        <v>50</v>
      </c>
    </row>
    <row r="157" spans="1:55" ht="13.5" customHeight="1" x14ac:dyDescent="0.15">
      <c r="A157" s="106">
        <f t="shared" si="2"/>
        <v>156</v>
      </c>
      <c r="B157" s="123"/>
      <c r="C157" s="50">
        <v>12</v>
      </c>
      <c r="D157" s="91">
        <v>8.5</v>
      </c>
      <c r="E157" s="91"/>
      <c r="F157" s="91">
        <v>17.7</v>
      </c>
      <c r="G157" s="91"/>
      <c r="H157" s="91">
        <v>3</v>
      </c>
      <c r="I157" s="91"/>
      <c r="J157" s="91">
        <v>5.0999999999999996</v>
      </c>
      <c r="K157" s="91"/>
      <c r="L157" s="91">
        <v>5.3</v>
      </c>
      <c r="M157" s="91"/>
      <c r="N157" s="91"/>
      <c r="O157" s="91">
        <v>147.9</v>
      </c>
      <c r="P157" s="91">
        <v>121.5</v>
      </c>
      <c r="Q157" s="91"/>
      <c r="R157" s="91">
        <v>90.5</v>
      </c>
      <c r="S157" s="91">
        <v>162.80000000000001</v>
      </c>
      <c r="T157" s="91">
        <v>65.5</v>
      </c>
      <c r="U157" s="91">
        <v>57.1</v>
      </c>
      <c r="V157" s="91">
        <v>42.1</v>
      </c>
      <c r="W157" s="91">
        <v>23.4</v>
      </c>
      <c r="X157" s="91">
        <v>68.2</v>
      </c>
      <c r="Y157" s="91">
        <v>26.7</v>
      </c>
      <c r="Z157" s="91">
        <v>129</v>
      </c>
      <c r="AA157" s="91">
        <v>58.1</v>
      </c>
      <c r="AB157" s="91">
        <v>703</v>
      </c>
      <c r="AC157" s="91">
        <v>160.5</v>
      </c>
      <c r="AD157" s="91">
        <v>53.5</v>
      </c>
      <c r="AE157" s="91">
        <v>37.4</v>
      </c>
      <c r="AF157" s="91"/>
      <c r="AG157" s="91">
        <v>182.7</v>
      </c>
      <c r="AH157" s="91"/>
      <c r="AI157" s="91">
        <v>29.2</v>
      </c>
      <c r="AJ157" s="91"/>
      <c r="AK157" s="91">
        <v>41</v>
      </c>
      <c r="AL157" s="91">
        <v>19.600000000000001</v>
      </c>
      <c r="AM157" s="91">
        <v>21.7</v>
      </c>
      <c r="AN157" s="91"/>
      <c r="AO157" s="91">
        <v>13</v>
      </c>
      <c r="AP157" s="91">
        <v>5.4</v>
      </c>
      <c r="AQ157" s="91">
        <v>3.6</v>
      </c>
      <c r="AR157" s="91">
        <v>4.4000000000000004</v>
      </c>
      <c r="AS157" s="91">
        <v>19.7</v>
      </c>
      <c r="AT157" s="91">
        <v>8.1</v>
      </c>
      <c r="AU157" s="91">
        <v>12.1</v>
      </c>
      <c r="AV157" s="91"/>
      <c r="AW157" s="91">
        <v>6.4</v>
      </c>
      <c r="AX157" s="91">
        <v>18.5</v>
      </c>
      <c r="AY157" s="91"/>
      <c r="AZ157" s="91"/>
      <c r="BA157" s="91">
        <v>6.9</v>
      </c>
      <c r="BB157" s="91">
        <v>5.9</v>
      </c>
      <c r="BC157" s="95">
        <v>49.7</v>
      </c>
    </row>
    <row r="158" spans="1:55" ht="13.5" customHeight="1" x14ac:dyDescent="0.15">
      <c r="A158" s="106">
        <f t="shared" si="2"/>
        <v>157</v>
      </c>
      <c r="B158" s="123"/>
      <c r="C158" s="50">
        <v>14</v>
      </c>
      <c r="D158" s="91">
        <v>8.1</v>
      </c>
      <c r="E158" s="91"/>
      <c r="F158" s="91">
        <v>15.9</v>
      </c>
      <c r="G158" s="91"/>
      <c r="H158" s="91">
        <v>3.3</v>
      </c>
      <c r="I158" s="91"/>
      <c r="J158" s="91">
        <v>5.3</v>
      </c>
      <c r="K158" s="91"/>
      <c r="L158" s="91">
        <v>5.4</v>
      </c>
      <c r="M158" s="91"/>
      <c r="N158" s="91"/>
      <c r="O158" s="91">
        <v>147.69999999999999</v>
      </c>
      <c r="P158" s="91">
        <v>119.5</v>
      </c>
      <c r="Q158" s="91"/>
      <c r="R158" s="91">
        <v>98</v>
      </c>
      <c r="S158" s="91">
        <v>161</v>
      </c>
      <c r="T158" s="91">
        <v>67.5</v>
      </c>
      <c r="U158" s="91">
        <v>56.2</v>
      </c>
      <c r="V158" s="91">
        <v>41.3</v>
      </c>
      <c r="W158" s="91">
        <v>24.9</v>
      </c>
      <c r="X158" s="91">
        <v>68.400000000000006</v>
      </c>
      <c r="Y158" s="91">
        <v>27</v>
      </c>
      <c r="Z158" s="91">
        <v>130.1</v>
      </c>
      <c r="AA158" s="91">
        <v>57.7</v>
      </c>
      <c r="AB158" s="91">
        <v>673</v>
      </c>
      <c r="AC158" s="91"/>
      <c r="AD158" s="91">
        <v>52.8</v>
      </c>
      <c r="AE158" s="91">
        <v>42</v>
      </c>
      <c r="AF158" s="91"/>
      <c r="AG158" s="91">
        <v>150.4</v>
      </c>
      <c r="AH158" s="91"/>
      <c r="AI158" s="91">
        <v>28.9</v>
      </c>
      <c r="AJ158" s="91"/>
      <c r="AK158" s="91">
        <v>40.1</v>
      </c>
      <c r="AL158" s="91">
        <v>19.899999999999999</v>
      </c>
      <c r="AM158" s="91">
        <v>20.2</v>
      </c>
      <c r="AN158" s="91"/>
      <c r="AO158" s="91">
        <v>9.8000000000000007</v>
      </c>
      <c r="AP158" s="91">
        <v>7</v>
      </c>
      <c r="AQ158" s="91">
        <v>3.4</v>
      </c>
      <c r="AR158" s="91">
        <v>4</v>
      </c>
      <c r="AS158" s="91">
        <v>19.5</v>
      </c>
      <c r="AT158" s="91">
        <v>8.6</v>
      </c>
      <c r="AU158" s="91">
        <v>12.5</v>
      </c>
      <c r="AV158" s="91"/>
      <c r="AW158" s="91">
        <v>6.2</v>
      </c>
      <c r="AX158" s="91">
        <v>18</v>
      </c>
      <c r="AY158" s="91"/>
      <c r="AZ158" s="91"/>
      <c r="BA158" s="91">
        <v>6.9</v>
      </c>
      <c r="BB158" s="91">
        <v>5.9</v>
      </c>
      <c r="BC158" s="95">
        <v>53.2</v>
      </c>
    </row>
    <row r="159" spans="1:55" ht="13.5" customHeight="1" x14ac:dyDescent="0.15">
      <c r="A159" s="106">
        <f t="shared" si="2"/>
        <v>158</v>
      </c>
      <c r="B159" s="123"/>
      <c r="C159" s="5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5"/>
    </row>
    <row r="160" spans="1:55" ht="13.5" customHeight="1" thickBot="1" x14ac:dyDescent="0.2">
      <c r="A160" s="106">
        <f t="shared" si="2"/>
        <v>159</v>
      </c>
      <c r="B160" s="117"/>
      <c r="C160" s="59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7"/>
    </row>
    <row r="161" spans="1:55" ht="13.5" customHeight="1" thickBot="1" x14ac:dyDescent="0.2">
      <c r="A161" s="106">
        <f t="shared" si="2"/>
        <v>160</v>
      </c>
      <c r="B161" s="116" t="s">
        <v>32</v>
      </c>
      <c r="C161" s="63">
        <v>1</v>
      </c>
      <c r="D161" s="93">
        <v>9.9</v>
      </c>
      <c r="E161" s="93">
        <v>9.9</v>
      </c>
      <c r="F161" s="93">
        <v>12.1</v>
      </c>
      <c r="G161" s="93">
        <v>13.7</v>
      </c>
      <c r="H161" s="93">
        <v>15.1</v>
      </c>
      <c r="I161" s="93">
        <v>16.399999999999999</v>
      </c>
      <c r="J161" s="93">
        <v>16</v>
      </c>
      <c r="K161" s="93">
        <v>16.5</v>
      </c>
      <c r="L161" s="93">
        <v>17.100000000000001</v>
      </c>
      <c r="M161" s="93">
        <v>18.7</v>
      </c>
      <c r="N161" s="93">
        <v>15.5</v>
      </c>
      <c r="O161" s="93">
        <v>17.399999999999999</v>
      </c>
      <c r="P161" s="93">
        <v>16.5</v>
      </c>
      <c r="Q161" s="93">
        <v>18.2</v>
      </c>
      <c r="R161" s="93">
        <v>19.2</v>
      </c>
      <c r="S161" s="93">
        <v>18.8</v>
      </c>
      <c r="T161" s="101">
        <v>20.3</v>
      </c>
      <c r="U161" s="93">
        <v>21.3</v>
      </c>
      <c r="V161" s="93">
        <v>20.8</v>
      </c>
      <c r="W161" s="93">
        <v>24</v>
      </c>
      <c r="X161" s="93">
        <v>21.6</v>
      </c>
      <c r="Y161" s="93">
        <v>22.9</v>
      </c>
      <c r="Z161" s="93">
        <v>19.600000000000001</v>
      </c>
      <c r="AA161" s="93">
        <v>20.3</v>
      </c>
      <c r="AB161" s="93">
        <v>19.3</v>
      </c>
      <c r="AC161" s="93">
        <v>17.600000000000001</v>
      </c>
      <c r="AD161" s="93">
        <v>17.899999999999999</v>
      </c>
      <c r="AE161" s="93">
        <v>17.899999999999999</v>
      </c>
      <c r="AF161" s="93">
        <v>17.100000000000001</v>
      </c>
      <c r="AG161" s="93">
        <v>16.100000000000001</v>
      </c>
      <c r="AH161" s="93">
        <v>16</v>
      </c>
      <c r="AI161" s="93">
        <v>14.2</v>
      </c>
      <c r="AJ161" s="93">
        <v>13.3</v>
      </c>
      <c r="AK161" s="93">
        <v>12</v>
      </c>
      <c r="AL161" s="93">
        <v>11.3</v>
      </c>
      <c r="AM161" s="93">
        <v>10.3</v>
      </c>
      <c r="AN161" s="93">
        <v>8.9</v>
      </c>
      <c r="AO161" s="93">
        <v>9.1999999999999993</v>
      </c>
      <c r="AP161" s="93">
        <v>8.4</v>
      </c>
      <c r="AQ161" s="93">
        <v>6.7</v>
      </c>
      <c r="AR161" s="93">
        <v>7.1</v>
      </c>
      <c r="AS161" s="93">
        <v>6.6</v>
      </c>
      <c r="AT161" s="93">
        <v>5.4</v>
      </c>
      <c r="AU161" s="93">
        <v>6.4</v>
      </c>
      <c r="AV161" s="93">
        <v>7.2</v>
      </c>
      <c r="AW161" s="93">
        <v>5.8</v>
      </c>
      <c r="AX161" s="93">
        <v>6.9</v>
      </c>
      <c r="AY161" s="93">
        <v>6.7</v>
      </c>
      <c r="AZ161" s="93">
        <v>7.4</v>
      </c>
      <c r="BA161" s="93">
        <v>8.1</v>
      </c>
      <c r="BB161" s="93">
        <v>9.3000000000000007</v>
      </c>
      <c r="BC161" s="98">
        <v>11.8</v>
      </c>
    </row>
    <row r="162" spans="1:55" ht="13.5" customHeight="1" x14ac:dyDescent="0.15">
      <c r="A162" s="106">
        <f t="shared" si="2"/>
        <v>161</v>
      </c>
      <c r="B162" s="123"/>
      <c r="C162" s="50">
        <v>2</v>
      </c>
      <c r="D162" s="91">
        <v>10</v>
      </c>
      <c r="E162" s="91">
        <v>9.9</v>
      </c>
      <c r="F162" s="91">
        <v>12.1</v>
      </c>
      <c r="G162" s="91">
        <v>12.9</v>
      </c>
      <c r="H162" s="91">
        <v>15</v>
      </c>
      <c r="I162" s="91">
        <v>16</v>
      </c>
      <c r="J162" s="91">
        <v>16</v>
      </c>
      <c r="K162" s="91">
        <v>16.2</v>
      </c>
      <c r="L162" s="91">
        <v>17</v>
      </c>
      <c r="M162" s="91">
        <v>18.2</v>
      </c>
      <c r="N162" s="91">
        <v>13.5</v>
      </c>
      <c r="O162" s="91">
        <v>17.3</v>
      </c>
      <c r="P162" s="91">
        <v>16.399999999999999</v>
      </c>
      <c r="Q162" s="91">
        <v>18.100000000000001</v>
      </c>
      <c r="R162" s="91">
        <v>18.8</v>
      </c>
      <c r="S162" s="91">
        <v>18.600000000000001</v>
      </c>
      <c r="T162" s="91">
        <v>20.3</v>
      </c>
      <c r="U162" s="91">
        <v>20.9</v>
      </c>
      <c r="V162" s="93">
        <v>20.8</v>
      </c>
      <c r="W162" s="91">
        <v>22.4</v>
      </c>
      <c r="X162" s="91">
        <v>21.1</v>
      </c>
      <c r="Y162" s="91">
        <v>22.9</v>
      </c>
      <c r="Z162" s="91">
        <v>19.600000000000001</v>
      </c>
      <c r="AA162" s="91">
        <v>20.2</v>
      </c>
      <c r="AB162" s="91">
        <v>19.2</v>
      </c>
      <c r="AC162" s="91">
        <v>17.600000000000001</v>
      </c>
      <c r="AD162" s="91">
        <v>17.899999999999999</v>
      </c>
      <c r="AE162" s="91">
        <v>17.600000000000001</v>
      </c>
      <c r="AF162" s="91">
        <v>17.100000000000001</v>
      </c>
      <c r="AG162" s="91">
        <v>16.100000000000001</v>
      </c>
      <c r="AH162" s="91">
        <v>16</v>
      </c>
      <c r="AI162" s="91">
        <v>14.2</v>
      </c>
      <c r="AJ162" s="91">
        <v>13.3</v>
      </c>
      <c r="AK162" s="91">
        <v>12</v>
      </c>
      <c r="AL162" s="91">
        <v>11.3</v>
      </c>
      <c r="AM162" s="91">
        <v>10.3</v>
      </c>
      <c r="AN162" s="91">
        <v>8.9</v>
      </c>
      <c r="AO162" s="91">
        <v>9.1999999999999993</v>
      </c>
      <c r="AP162" s="91">
        <v>8.1</v>
      </c>
      <c r="AQ162" s="91">
        <v>6.7</v>
      </c>
      <c r="AR162" s="91">
        <v>7</v>
      </c>
      <c r="AS162" s="91">
        <v>6.7</v>
      </c>
      <c r="AT162" s="91">
        <v>5.4</v>
      </c>
      <c r="AU162" s="91">
        <v>6.5</v>
      </c>
      <c r="AV162" s="91"/>
      <c r="AW162" s="91">
        <v>5.8</v>
      </c>
      <c r="AX162" s="91">
        <v>6.9</v>
      </c>
      <c r="AY162" s="91"/>
      <c r="AZ162" s="91"/>
      <c r="BA162" s="91">
        <v>8.1</v>
      </c>
      <c r="BB162" s="91">
        <v>9.1999999999999993</v>
      </c>
      <c r="BC162" s="95">
        <v>11.7</v>
      </c>
    </row>
    <row r="163" spans="1:55" ht="13.5" customHeight="1" x14ac:dyDescent="0.15">
      <c r="A163" s="106">
        <f t="shared" si="2"/>
        <v>162</v>
      </c>
      <c r="B163" s="123"/>
      <c r="C163" s="50">
        <v>3</v>
      </c>
      <c r="D163" s="91">
        <v>9.9</v>
      </c>
      <c r="E163" s="91">
        <v>9.8000000000000007</v>
      </c>
      <c r="F163" s="91">
        <v>12.1</v>
      </c>
      <c r="G163" s="91">
        <v>12.5</v>
      </c>
      <c r="H163" s="91">
        <v>14.4</v>
      </c>
      <c r="I163" s="91">
        <v>16</v>
      </c>
      <c r="J163" s="91">
        <v>15.9</v>
      </c>
      <c r="K163" s="91">
        <v>16.100000000000001</v>
      </c>
      <c r="L163" s="91">
        <v>17</v>
      </c>
      <c r="M163" s="91">
        <v>17.5</v>
      </c>
      <c r="N163" s="91">
        <v>12.1</v>
      </c>
      <c r="O163" s="91">
        <v>17.3</v>
      </c>
      <c r="P163" s="91">
        <v>16.3</v>
      </c>
      <c r="Q163" s="91">
        <v>18.100000000000001</v>
      </c>
      <c r="R163" s="91">
        <v>18.7</v>
      </c>
      <c r="S163" s="91">
        <v>18.600000000000001</v>
      </c>
      <c r="T163" s="91">
        <v>20.100000000000001</v>
      </c>
      <c r="U163" s="91">
        <v>20.6</v>
      </c>
      <c r="V163" s="91">
        <v>20.7</v>
      </c>
      <c r="W163" s="91">
        <v>21.5</v>
      </c>
      <c r="X163" s="91">
        <v>21.1</v>
      </c>
      <c r="Y163" s="91">
        <v>21.4</v>
      </c>
      <c r="Z163" s="91">
        <v>19.399999999999999</v>
      </c>
      <c r="AA163" s="91">
        <v>19.5</v>
      </c>
      <c r="AB163" s="91">
        <v>19.2</v>
      </c>
      <c r="AC163" s="91">
        <v>17.600000000000001</v>
      </c>
      <c r="AD163" s="91">
        <v>17.7</v>
      </c>
      <c r="AE163" s="91">
        <v>17.5</v>
      </c>
      <c r="AF163" s="91">
        <v>17</v>
      </c>
      <c r="AG163" s="91">
        <v>16.100000000000001</v>
      </c>
      <c r="AH163" s="91">
        <v>16</v>
      </c>
      <c r="AI163" s="91">
        <v>14.2</v>
      </c>
      <c r="AJ163" s="91">
        <v>13.4</v>
      </c>
      <c r="AK163" s="91">
        <v>12</v>
      </c>
      <c r="AL163" s="91">
        <v>11.4</v>
      </c>
      <c r="AM163" s="91">
        <v>10.199999999999999</v>
      </c>
      <c r="AN163" s="91">
        <v>8.9</v>
      </c>
      <c r="AO163" s="91">
        <v>9.1</v>
      </c>
      <c r="AP163" s="91">
        <v>8.1</v>
      </c>
      <c r="AQ163" s="91">
        <v>6.7</v>
      </c>
      <c r="AR163" s="91">
        <v>6.9</v>
      </c>
      <c r="AS163" s="91">
        <v>6.8</v>
      </c>
      <c r="AT163" s="91">
        <v>5.4</v>
      </c>
      <c r="AU163" s="91">
        <v>6.5</v>
      </c>
      <c r="AV163" s="91"/>
      <c r="AW163" s="91">
        <v>5.8</v>
      </c>
      <c r="AX163" s="91">
        <v>6.9</v>
      </c>
      <c r="AY163" s="91"/>
      <c r="AZ163" s="91"/>
      <c r="BA163" s="91">
        <v>8</v>
      </c>
      <c r="BB163" s="91">
        <v>9.1999999999999993</v>
      </c>
      <c r="BC163" s="95">
        <v>11.4</v>
      </c>
    </row>
    <row r="164" spans="1:55" ht="13.5" customHeight="1" x14ac:dyDescent="0.15">
      <c r="A164" s="106">
        <f t="shared" si="2"/>
        <v>163</v>
      </c>
      <c r="B164" s="123"/>
      <c r="C164" s="50">
        <v>4</v>
      </c>
      <c r="D164" s="91">
        <v>9.9</v>
      </c>
      <c r="E164" s="91">
        <v>9.8000000000000007</v>
      </c>
      <c r="F164" s="91">
        <v>12.1</v>
      </c>
      <c r="G164" s="91">
        <v>12.5</v>
      </c>
      <c r="H164" s="91">
        <v>14.4</v>
      </c>
      <c r="I164" s="91">
        <v>15.7</v>
      </c>
      <c r="J164" s="91">
        <v>15.9</v>
      </c>
      <c r="K164" s="91">
        <v>16.100000000000001</v>
      </c>
      <c r="L164" s="91">
        <v>16.399999999999999</v>
      </c>
      <c r="M164" s="91">
        <v>17.5</v>
      </c>
      <c r="N164" s="91">
        <v>11.5</v>
      </c>
      <c r="O164" s="91">
        <v>17.3</v>
      </c>
      <c r="P164" s="91">
        <v>16.399999999999999</v>
      </c>
      <c r="Q164" s="91">
        <v>18.100000000000001</v>
      </c>
      <c r="R164" s="91">
        <v>18.7</v>
      </c>
      <c r="S164" s="91">
        <v>18.600000000000001</v>
      </c>
      <c r="T164" s="91">
        <v>20.100000000000001</v>
      </c>
      <c r="U164" s="91">
        <v>20.6</v>
      </c>
      <c r="V164" s="91">
        <v>20.7</v>
      </c>
      <c r="W164" s="91">
        <v>21.5</v>
      </c>
      <c r="X164" s="91">
        <v>21</v>
      </c>
      <c r="Y164" s="91">
        <v>21.1</v>
      </c>
      <c r="Z164" s="91">
        <v>19.3</v>
      </c>
      <c r="AA164" s="91">
        <v>19.5</v>
      </c>
      <c r="AB164" s="91">
        <v>19.2</v>
      </c>
      <c r="AC164" s="91">
        <v>17.600000000000001</v>
      </c>
      <c r="AD164" s="91">
        <v>17.7</v>
      </c>
      <c r="AE164" s="91">
        <v>17.5</v>
      </c>
      <c r="AF164" s="91">
        <v>17</v>
      </c>
      <c r="AG164" s="91">
        <v>16.100000000000001</v>
      </c>
      <c r="AH164" s="91">
        <v>16</v>
      </c>
      <c r="AI164" s="91">
        <v>14.2</v>
      </c>
      <c r="AJ164" s="91">
        <v>13.4</v>
      </c>
      <c r="AK164" s="91">
        <v>12</v>
      </c>
      <c r="AL164" s="91">
        <v>11.4</v>
      </c>
      <c r="AM164" s="91">
        <v>10.199999999999999</v>
      </c>
      <c r="AN164" s="91">
        <v>8.9</v>
      </c>
      <c r="AO164" s="91">
        <v>9.1</v>
      </c>
      <c r="AP164" s="91">
        <v>8.1</v>
      </c>
      <c r="AQ164" s="91">
        <v>6.7</v>
      </c>
      <c r="AR164" s="91">
        <v>6.9</v>
      </c>
      <c r="AS164" s="91">
        <v>6.8</v>
      </c>
      <c r="AT164" s="91">
        <v>5.4</v>
      </c>
      <c r="AU164" s="91">
        <v>6.5</v>
      </c>
      <c r="AV164" s="91"/>
      <c r="AW164" s="91">
        <v>5.8</v>
      </c>
      <c r="AX164" s="91">
        <v>6.9</v>
      </c>
      <c r="AY164" s="91"/>
      <c r="AZ164" s="91"/>
      <c r="BA164" s="91">
        <v>8</v>
      </c>
      <c r="BB164" s="91">
        <v>9.1999999999999993</v>
      </c>
      <c r="BC164" s="95">
        <v>11.3</v>
      </c>
    </row>
    <row r="165" spans="1:55" ht="13.5" customHeight="1" x14ac:dyDescent="0.15">
      <c r="A165" s="106">
        <f t="shared" si="2"/>
        <v>164</v>
      </c>
      <c r="B165" s="123"/>
      <c r="C165" s="50">
        <v>5</v>
      </c>
      <c r="D165" s="91">
        <v>9.9</v>
      </c>
      <c r="E165" s="91">
        <v>9.8000000000000007</v>
      </c>
      <c r="F165" s="91">
        <v>11.6</v>
      </c>
      <c r="G165" s="91">
        <v>12.5</v>
      </c>
      <c r="H165" s="91">
        <v>14.3</v>
      </c>
      <c r="I165" s="91">
        <v>15.6</v>
      </c>
      <c r="J165" s="91">
        <v>15.8</v>
      </c>
      <c r="K165" s="91">
        <v>16.100000000000001</v>
      </c>
      <c r="L165" s="91">
        <v>16</v>
      </c>
      <c r="M165" s="91">
        <v>17.399999999999999</v>
      </c>
      <c r="N165" s="91">
        <v>10.5</v>
      </c>
      <c r="O165" s="91">
        <v>17.3</v>
      </c>
      <c r="P165" s="91">
        <v>16.3</v>
      </c>
      <c r="Q165" s="91">
        <v>18.100000000000001</v>
      </c>
      <c r="R165" s="91">
        <v>18.7</v>
      </c>
      <c r="S165" s="91">
        <v>18.600000000000001</v>
      </c>
      <c r="T165" s="91">
        <v>20</v>
      </c>
      <c r="U165" s="91">
        <v>20.6</v>
      </c>
      <c r="V165" s="91">
        <v>20.7</v>
      </c>
      <c r="W165" s="91">
        <v>21.4</v>
      </c>
      <c r="X165" s="91">
        <v>21.1</v>
      </c>
      <c r="Y165" s="91">
        <v>21.1</v>
      </c>
      <c r="Z165" s="91">
        <v>19.3</v>
      </c>
      <c r="AA165" s="91">
        <v>19.399999999999999</v>
      </c>
      <c r="AB165" s="91">
        <v>19.2</v>
      </c>
      <c r="AC165" s="91">
        <v>17.600000000000001</v>
      </c>
      <c r="AD165" s="91">
        <v>17.7</v>
      </c>
      <c r="AE165" s="91">
        <v>17.399999999999999</v>
      </c>
      <c r="AF165" s="91">
        <v>17</v>
      </c>
      <c r="AG165" s="91">
        <v>16</v>
      </c>
      <c r="AH165" s="91">
        <v>16</v>
      </c>
      <c r="AI165" s="91">
        <v>14.2</v>
      </c>
      <c r="AJ165" s="91">
        <v>13.3</v>
      </c>
      <c r="AK165" s="91">
        <v>12</v>
      </c>
      <c r="AL165" s="91">
        <v>11.4</v>
      </c>
      <c r="AM165" s="91">
        <v>10.1</v>
      </c>
      <c r="AN165" s="91">
        <v>8.9</v>
      </c>
      <c r="AO165" s="91">
        <v>9.1</v>
      </c>
      <c r="AP165" s="91">
        <v>8.1</v>
      </c>
      <c r="AQ165" s="91">
        <v>6.7</v>
      </c>
      <c r="AR165" s="91">
        <v>6.8</v>
      </c>
      <c r="AS165" s="91">
        <v>6.7</v>
      </c>
      <c r="AT165" s="91">
        <v>5.5</v>
      </c>
      <c r="AU165" s="91">
        <v>7</v>
      </c>
      <c r="AV165" s="91"/>
      <c r="AW165" s="91">
        <v>5.9</v>
      </c>
      <c r="AX165" s="91">
        <v>6.9</v>
      </c>
      <c r="AY165" s="91"/>
      <c r="AZ165" s="91"/>
      <c r="BA165" s="91">
        <v>8</v>
      </c>
      <c r="BB165" s="91">
        <v>9.1999999999999993</v>
      </c>
      <c r="BC165" s="95">
        <v>11.2</v>
      </c>
    </row>
    <row r="166" spans="1:55" ht="13.5" customHeight="1" x14ac:dyDescent="0.15">
      <c r="A166" s="106">
        <f t="shared" si="2"/>
        <v>165</v>
      </c>
      <c r="B166" s="123"/>
      <c r="C166" s="50">
        <v>6</v>
      </c>
      <c r="D166" s="91">
        <v>9.9</v>
      </c>
      <c r="E166" s="91">
        <v>9.8000000000000007</v>
      </c>
      <c r="F166" s="91">
        <v>11.5</v>
      </c>
      <c r="G166" s="91">
        <v>12.5</v>
      </c>
      <c r="H166" s="91">
        <v>14.3</v>
      </c>
      <c r="I166" s="91">
        <v>15.1</v>
      </c>
      <c r="J166" s="91">
        <v>15.8</v>
      </c>
      <c r="K166" s="91">
        <v>15.9</v>
      </c>
      <c r="L166" s="91">
        <v>16</v>
      </c>
      <c r="M166" s="91">
        <v>17.399999999999999</v>
      </c>
      <c r="N166" s="91">
        <v>10.7</v>
      </c>
      <c r="O166" s="91">
        <v>17.2</v>
      </c>
      <c r="P166" s="91">
        <v>16.3</v>
      </c>
      <c r="Q166" s="91">
        <v>18.100000000000001</v>
      </c>
      <c r="R166" s="91">
        <v>18.7</v>
      </c>
      <c r="S166" s="91">
        <v>18.5</v>
      </c>
      <c r="T166" s="91">
        <v>20</v>
      </c>
      <c r="U166" s="91">
        <v>20.6</v>
      </c>
      <c r="V166" s="91">
        <v>20.7</v>
      </c>
      <c r="W166" s="91">
        <v>21.4</v>
      </c>
      <c r="X166" s="91">
        <v>21</v>
      </c>
      <c r="Y166" s="91">
        <v>21</v>
      </c>
      <c r="Z166" s="91">
        <v>19.3</v>
      </c>
      <c r="AA166" s="91">
        <v>19.399999999999999</v>
      </c>
      <c r="AB166" s="91">
        <v>19.2</v>
      </c>
      <c r="AC166" s="91">
        <v>17.600000000000001</v>
      </c>
      <c r="AD166" s="91">
        <v>17.7</v>
      </c>
      <c r="AE166" s="91">
        <v>17.3</v>
      </c>
      <c r="AF166" s="91">
        <v>17</v>
      </c>
      <c r="AG166" s="91">
        <v>16</v>
      </c>
      <c r="AH166" s="91">
        <v>16</v>
      </c>
      <c r="AI166" s="91">
        <v>14.2</v>
      </c>
      <c r="AJ166" s="91">
        <v>13.3</v>
      </c>
      <c r="AK166" s="91">
        <v>12</v>
      </c>
      <c r="AL166" s="91">
        <v>11.3</v>
      </c>
      <c r="AM166" s="91">
        <v>10.1</v>
      </c>
      <c r="AN166" s="91">
        <v>8.9</v>
      </c>
      <c r="AO166" s="91">
        <v>9.1</v>
      </c>
      <c r="AP166" s="91">
        <v>8.1</v>
      </c>
      <c r="AQ166" s="91">
        <v>6.7</v>
      </c>
      <c r="AR166" s="91">
        <v>6.9</v>
      </c>
      <c r="AS166" s="91">
        <v>6.8</v>
      </c>
      <c r="AT166" s="91">
        <v>5.5</v>
      </c>
      <c r="AU166" s="91">
        <v>7.1</v>
      </c>
      <c r="AV166" s="91"/>
      <c r="AW166" s="91">
        <v>5.9</v>
      </c>
      <c r="AX166" s="91">
        <v>6.9</v>
      </c>
      <c r="AY166" s="91"/>
      <c r="AZ166" s="91"/>
      <c r="BA166" s="91">
        <v>8</v>
      </c>
      <c r="BB166" s="91">
        <v>9.1</v>
      </c>
      <c r="BC166" s="95">
        <v>11.2</v>
      </c>
    </row>
    <row r="167" spans="1:55" ht="13.5" customHeight="1" x14ac:dyDescent="0.15">
      <c r="A167" s="106">
        <f t="shared" si="2"/>
        <v>166</v>
      </c>
      <c r="B167" s="123"/>
      <c r="C167" s="50">
        <v>7</v>
      </c>
      <c r="D167" s="91">
        <v>9.9</v>
      </c>
      <c r="E167" s="91">
        <v>9.8000000000000007</v>
      </c>
      <c r="F167" s="91">
        <v>11.5</v>
      </c>
      <c r="G167" s="91">
        <v>12.5</v>
      </c>
      <c r="H167" s="91">
        <v>14.3</v>
      </c>
      <c r="I167" s="91">
        <v>15</v>
      </c>
      <c r="J167" s="91">
        <v>15.4</v>
      </c>
      <c r="K167" s="91">
        <v>15.8</v>
      </c>
      <c r="L167" s="91">
        <v>15.8</v>
      </c>
      <c r="M167" s="91">
        <v>16.8</v>
      </c>
      <c r="N167" s="91">
        <v>10.4</v>
      </c>
      <c r="O167" s="91">
        <v>17.2</v>
      </c>
      <c r="P167" s="91">
        <v>16.100000000000001</v>
      </c>
      <c r="Q167" s="91">
        <v>18</v>
      </c>
      <c r="R167" s="91">
        <v>18.7</v>
      </c>
      <c r="S167" s="91">
        <v>18.5</v>
      </c>
      <c r="T167" s="91">
        <v>20</v>
      </c>
      <c r="U167" s="91">
        <v>20.6</v>
      </c>
      <c r="V167" s="91">
        <v>20.7</v>
      </c>
      <c r="W167" s="91">
        <v>21.4</v>
      </c>
      <c r="X167" s="91">
        <v>21</v>
      </c>
      <c r="Y167" s="91">
        <v>21</v>
      </c>
      <c r="Z167" s="91">
        <v>19.2</v>
      </c>
      <c r="AA167" s="91">
        <v>19.399999999999999</v>
      </c>
      <c r="AB167" s="91">
        <v>19.2</v>
      </c>
      <c r="AC167" s="91">
        <v>17.5</v>
      </c>
      <c r="AD167" s="91">
        <v>17.7</v>
      </c>
      <c r="AE167" s="91">
        <v>17.3</v>
      </c>
      <c r="AF167" s="91">
        <v>17</v>
      </c>
      <c r="AG167" s="91">
        <v>16</v>
      </c>
      <c r="AH167" s="91"/>
      <c r="AI167" s="91">
        <v>14.2</v>
      </c>
      <c r="AJ167" s="91">
        <v>13.3</v>
      </c>
      <c r="AK167" s="91">
        <v>12</v>
      </c>
      <c r="AL167" s="91">
        <v>11.3</v>
      </c>
      <c r="AM167" s="91">
        <v>10.1</v>
      </c>
      <c r="AN167" s="91">
        <v>8.9</v>
      </c>
      <c r="AO167" s="91">
        <v>9.1</v>
      </c>
      <c r="AP167" s="91">
        <v>8.1</v>
      </c>
      <c r="AQ167" s="91">
        <v>6.7</v>
      </c>
      <c r="AR167" s="91">
        <v>6.7</v>
      </c>
      <c r="AS167" s="91">
        <v>6.8</v>
      </c>
      <c r="AT167" s="91">
        <v>5.5</v>
      </c>
      <c r="AU167" s="91">
        <v>7.1</v>
      </c>
      <c r="AV167" s="91"/>
      <c r="AW167" s="91">
        <v>5.9</v>
      </c>
      <c r="AX167" s="91">
        <v>7</v>
      </c>
      <c r="AY167" s="91"/>
      <c r="AZ167" s="91"/>
      <c r="BA167" s="91">
        <v>8</v>
      </c>
      <c r="BB167" s="91">
        <v>9.1</v>
      </c>
      <c r="BC167" s="95">
        <v>10.7</v>
      </c>
    </row>
    <row r="168" spans="1:55" ht="13.5" customHeight="1" x14ac:dyDescent="0.15">
      <c r="A168" s="106">
        <f t="shared" si="2"/>
        <v>167</v>
      </c>
      <c r="B168" s="123"/>
      <c r="C168" s="50">
        <v>8</v>
      </c>
      <c r="D168" s="91">
        <v>9.9</v>
      </c>
      <c r="E168" s="91">
        <v>9.8000000000000007</v>
      </c>
      <c r="F168" s="91">
        <v>11.5</v>
      </c>
      <c r="G168" s="91"/>
      <c r="H168" s="91">
        <v>14.3</v>
      </c>
      <c r="I168" s="91"/>
      <c r="J168" s="91">
        <v>15.5</v>
      </c>
      <c r="K168" s="91"/>
      <c r="L168" s="91">
        <v>15.8</v>
      </c>
      <c r="M168" s="91"/>
      <c r="N168" s="91"/>
      <c r="O168" s="91">
        <v>17.2</v>
      </c>
      <c r="P168" s="91">
        <v>16.100000000000001</v>
      </c>
      <c r="Q168" s="91"/>
      <c r="R168" s="91">
        <v>18.7</v>
      </c>
      <c r="S168" s="91">
        <v>18.5</v>
      </c>
      <c r="T168" s="91">
        <v>20</v>
      </c>
      <c r="U168" s="91">
        <v>20.6</v>
      </c>
      <c r="V168" s="91">
        <v>20.7</v>
      </c>
      <c r="W168" s="91">
        <v>21.4</v>
      </c>
      <c r="X168" s="91">
        <v>21</v>
      </c>
      <c r="Y168" s="91">
        <v>21</v>
      </c>
      <c r="Z168" s="91">
        <v>19.2</v>
      </c>
      <c r="AA168" s="91">
        <v>19.399999999999999</v>
      </c>
      <c r="AB168" s="91">
        <v>19.2</v>
      </c>
      <c r="AC168" s="91">
        <v>17.5</v>
      </c>
      <c r="AD168" s="91">
        <v>17.7</v>
      </c>
      <c r="AE168" s="91">
        <v>17.3</v>
      </c>
      <c r="AF168" s="91"/>
      <c r="AG168" s="91">
        <v>16</v>
      </c>
      <c r="AH168" s="91"/>
      <c r="AI168" s="91">
        <v>14.2</v>
      </c>
      <c r="AJ168" s="91"/>
      <c r="AK168" s="91">
        <v>12</v>
      </c>
      <c r="AL168" s="91">
        <v>11.3</v>
      </c>
      <c r="AM168" s="91">
        <v>10.1</v>
      </c>
      <c r="AN168" s="91">
        <v>8.9</v>
      </c>
      <c r="AO168" s="91">
        <v>9.1</v>
      </c>
      <c r="AP168" s="91">
        <v>8</v>
      </c>
      <c r="AQ168" s="91">
        <v>6.7</v>
      </c>
      <c r="AR168" s="91">
        <v>6.7</v>
      </c>
      <c r="AS168" s="91">
        <v>6.9</v>
      </c>
      <c r="AT168" s="91">
        <v>5.5</v>
      </c>
      <c r="AU168" s="91">
        <v>7.1</v>
      </c>
      <c r="AV168" s="91"/>
      <c r="AW168" s="91">
        <v>5.9</v>
      </c>
      <c r="AX168" s="91">
        <v>7</v>
      </c>
      <c r="AY168" s="91"/>
      <c r="AZ168" s="91"/>
      <c r="BA168" s="91">
        <v>8</v>
      </c>
      <c r="BB168" s="91">
        <v>9.1</v>
      </c>
      <c r="BC168" s="95">
        <v>10.7</v>
      </c>
    </row>
    <row r="169" spans="1:55" ht="13.5" customHeight="1" x14ac:dyDescent="0.15">
      <c r="A169" s="106">
        <f t="shared" si="2"/>
        <v>168</v>
      </c>
      <c r="B169" s="123"/>
      <c r="C169" s="50">
        <v>9</v>
      </c>
      <c r="D169" s="91">
        <v>9.9</v>
      </c>
      <c r="E169" s="91"/>
      <c r="F169" s="91">
        <v>11.5</v>
      </c>
      <c r="G169" s="91"/>
      <c r="H169" s="91">
        <v>14.3</v>
      </c>
      <c r="I169" s="91"/>
      <c r="J169" s="91">
        <v>15.4</v>
      </c>
      <c r="K169" s="91"/>
      <c r="L169" s="91">
        <v>15.7</v>
      </c>
      <c r="M169" s="91"/>
      <c r="N169" s="91"/>
      <c r="O169" s="91">
        <v>17.2</v>
      </c>
      <c r="P169" s="91">
        <v>16.100000000000001</v>
      </c>
      <c r="Q169" s="91"/>
      <c r="R169" s="91">
        <v>18.7</v>
      </c>
      <c r="S169" s="91">
        <v>18.5</v>
      </c>
      <c r="T169" s="91">
        <v>20.2</v>
      </c>
      <c r="U169" s="91">
        <v>20.7</v>
      </c>
      <c r="V169" s="91">
        <v>20.7</v>
      </c>
      <c r="W169" s="91">
        <v>21.3</v>
      </c>
      <c r="X169" s="91">
        <v>21.2</v>
      </c>
      <c r="Y169" s="91">
        <v>21</v>
      </c>
      <c r="Z169" s="91">
        <v>19.3</v>
      </c>
      <c r="AA169" s="91">
        <v>19.399999999999999</v>
      </c>
      <c r="AB169" s="91">
        <v>19.2</v>
      </c>
      <c r="AC169" s="91">
        <v>17.600000000000001</v>
      </c>
      <c r="AD169" s="91">
        <v>17.7</v>
      </c>
      <c r="AE169" s="91">
        <v>17.399999999999999</v>
      </c>
      <c r="AF169" s="91"/>
      <c r="AG169" s="91">
        <v>16</v>
      </c>
      <c r="AH169" s="91"/>
      <c r="AI169" s="91">
        <v>14.2</v>
      </c>
      <c r="AJ169" s="91"/>
      <c r="AK169" s="91">
        <v>12</v>
      </c>
      <c r="AL169" s="91">
        <v>11.3</v>
      </c>
      <c r="AM169" s="91">
        <v>10.1</v>
      </c>
      <c r="AN169" s="91"/>
      <c r="AO169" s="91">
        <v>9.4</v>
      </c>
      <c r="AP169" s="91">
        <v>8</v>
      </c>
      <c r="AQ169" s="91">
        <v>6.7</v>
      </c>
      <c r="AR169" s="91">
        <v>6.8</v>
      </c>
      <c r="AS169" s="91">
        <v>6.9</v>
      </c>
      <c r="AT169" s="91">
        <v>5.6</v>
      </c>
      <c r="AU169" s="91">
        <v>7.2</v>
      </c>
      <c r="AV169" s="91"/>
      <c r="AW169" s="91">
        <v>6</v>
      </c>
      <c r="AX169" s="91">
        <v>7</v>
      </c>
      <c r="AY169" s="91"/>
      <c r="AZ169" s="91"/>
      <c r="BA169" s="91">
        <v>8.1</v>
      </c>
      <c r="BB169" s="91">
        <v>9.1</v>
      </c>
      <c r="BC169" s="95">
        <v>10.6</v>
      </c>
    </row>
    <row r="170" spans="1:55" ht="13.5" customHeight="1" x14ac:dyDescent="0.15">
      <c r="A170" s="106">
        <f t="shared" si="2"/>
        <v>169</v>
      </c>
      <c r="B170" s="123"/>
      <c r="C170" s="50">
        <v>10</v>
      </c>
      <c r="D170" s="91">
        <v>9.9</v>
      </c>
      <c r="E170" s="91"/>
      <c r="F170" s="91">
        <v>11.5</v>
      </c>
      <c r="G170" s="91"/>
      <c r="H170" s="91">
        <v>14.3</v>
      </c>
      <c r="I170" s="91"/>
      <c r="J170" s="91">
        <v>15.4</v>
      </c>
      <c r="K170" s="91"/>
      <c r="L170" s="91">
        <v>15.7</v>
      </c>
      <c r="M170" s="91"/>
      <c r="N170" s="91"/>
      <c r="O170" s="91">
        <v>17.3</v>
      </c>
      <c r="P170" s="91">
        <v>16.100000000000001</v>
      </c>
      <c r="Q170" s="91"/>
      <c r="R170" s="91">
        <v>18.7</v>
      </c>
      <c r="S170" s="91">
        <v>18.5</v>
      </c>
      <c r="T170" s="91">
        <v>20.3</v>
      </c>
      <c r="U170" s="91">
        <v>20.8</v>
      </c>
      <c r="V170" s="91">
        <v>20.7</v>
      </c>
      <c r="W170" s="91">
        <v>21.4</v>
      </c>
      <c r="X170" s="91">
        <v>21.3</v>
      </c>
      <c r="Y170" s="91">
        <v>21</v>
      </c>
      <c r="Z170" s="91">
        <v>19.399999999999999</v>
      </c>
      <c r="AA170" s="91">
        <v>19.399999999999999</v>
      </c>
      <c r="AB170" s="91">
        <v>19.2</v>
      </c>
      <c r="AC170" s="91">
        <v>17.600000000000001</v>
      </c>
      <c r="AD170" s="91">
        <v>17.7</v>
      </c>
      <c r="AE170" s="91">
        <v>17.399999999999999</v>
      </c>
      <c r="AF170" s="91"/>
      <c r="AG170" s="91">
        <v>16.100000000000001</v>
      </c>
      <c r="AH170" s="91"/>
      <c r="AI170" s="91">
        <v>14.2</v>
      </c>
      <c r="AJ170" s="91"/>
      <c r="AK170" s="91">
        <v>12</v>
      </c>
      <c r="AL170" s="91">
        <v>11.3</v>
      </c>
      <c r="AM170" s="91">
        <v>10.1</v>
      </c>
      <c r="AN170" s="91"/>
      <c r="AO170" s="91">
        <v>9.5</v>
      </c>
      <c r="AP170" s="91">
        <v>8.1999999999999993</v>
      </c>
      <c r="AQ170" s="91">
        <v>6.7</v>
      </c>
      <c r="AR170" s="91">
        <v>6.8</v>
      </c>
      <c r="AS170" s="91">
        <v>7</v>
      </c>
      <c r="AT170" s="91">
        <v>5.6</v>
      </c>
      <c r="AU170" s="91">
        <v>7.1</v>
      </c>
      <c r="AV170" s="91"/>
      <c r="AW170" s="91">
        <v>6</v>
      </c>
      <c r="AX170" s="91">
        <v>7.1</v>
      </c>
      <c r="AY170" s="91"/>
      <c r="AZ170" s="91"/>
      <c r="BA170" s="91">
        <v>8.1</v>
      </c>
      <c r="BB170" s="91">
        <v>9.1</v>
      </c>
      <c r="BC170" s="95">
        <v>10.6</v>
      </c>
    </row>
    <row r="171" spans="1:55" ht="13.5" customHeight="1" x14ac:dyDescent="0.15">
      <c r="A171" s="106">
        <f t="shared" si="2"/>
        <v>170</v>
      </c>
      <c r="B171" s="123"/>
      <c r="C171" s="50">
        <v>12</v>
      </c>
      <c r="D171" s="91">
        <v>9.9</v>
      </c>
      <c r="E171" s="91"/>
      <c r="F171" s="91">
        <v>11.5</v>
      </c>
      <c r="G171" s="91"/>
      <c r="H171" s="91">
        <v>14.3</v>
      </c>
      <c r="I171" s="91"/>
      <c r="J171" s="91">
        <v>15.4</v>
      </c>
      <c r="K171" s="91"/>
      <c r="L171" s="91">
        <v>15.9</v>
      </c>
      <c r="M171" s="91"/>
      <c r="N171" s="91"/>
      <c r="O171" s="91">
        <v>17.3</v>
      </c>
      <c r="P171" s="91">
        <v>16.2</v>
      </c>
      <c r="Q171" s="91"/>
      <c r="R171" s="91">
        <v>18.7</v>
      </c>
      <c r="S171" s="91">
        <v>18.600000000000001</v>
      </c>
      <c r="T171" s="91">
        <v>20.3</v>
      </c>
      <c r="U171" s="91">
        <v>20.9</v>
      </c>
      <c r="V171" s="91">
        <v>20.7</v>
      </c>
      <c r="W171" s="91">
        <v>21.4</v>
      </c>
      <c r="X171" s="91">
        <v>21.2</v>
      </c>
      <c r="Y171" s="91">
        <v>21.1</v>
      </c>
      <c r="Z171" s="91">
        <v>19.600000000000001</v>
      </c>
      <c r="AA171" s="91">
        <v>19.399999999999999</v>
      </c>
      <c r="AB171" s="91">
        <v>19.2</v>
      </c>
      <c r="AC171" s="91">
        <v>17.600000000000001</v>
      </c>
      <c r="AD171" s="91">
        <v>17.8</v>
      </c>
      <c r="AE171" s="91">
        <v>17.5</v>
      </c>
      <c r="AF171" s="91"/>
      <c r="AG171" s="91">
        <v>16.100000000000001</v>
      </c>
      <c r="AH171" s="91"/>
      <c r="AI171" s="91">
        <v>14.2</v>
      </c>
      <c r="AJ171" s="91"/>
      <c r="AK171" s="91">
        <v>12</v>
      </c>
      <c r="AL171" s="91">
        <v>11.3</v>
      </c>
      <c r="AM171" s="91">
        <v>10.199999999999999</v>
      </c>
      <c r="AN171" s="91"/>
      <c r="AO171" s="91">
        <v>9.6999999999999993</v>
      </c>
      <c r="AP171" s="91">
        <v>8.3000000000000007</v>
      </c>
      <c r="AQ171" s="91">
        <v>6.7</v>
      </c>
      <c r="AR171" s="91">
        <v>7</v>
      </c>
      <c r="AS171" s="91">
        <v>7</v>
      </c>
      <c r="AT171" s="91">
        <v>5.6</v>
      </c>
      <c r="AU171" s="91">
        <v>7</v>
      </c>
      <c r="AV171" s="91"/>
      <c r="AW171" s="91">
        <v>6.1</v>
      </c>
      <c r="AX171" s="91">
        <v>7.1</v>
      </c>
      <c r="AY171" s="91"/>
      <c r="AZ171" s="91"/>
      <c r="BA171" s="91">
        <v>8.1</v>
      </c>
      <c r="BB171" s="91">
        <v>9.1</v>
      </c>
      <c r="BC171" s="95">
        <v>10.6</v>
      </c>
    </row>
    <row r="172" spans="1:55" ht="13.5" customHeight="1" x14ac:dyDescent="0.15">
      <c r="A172" s="106">
        <f t="shared" si="2"/>
        <v>171</v>
      </c>
      <c r="B172" s="123"/>
      <c r="C172" s="50">
        <v>14</v>
      </c>
      <c r="D172" s="91">
        <v>9.9</v>
      </c>
      <c r="E172" s="91"/>
      <c r="F172" s="91">
        <v>11.6</v>
      </c>
      <c r="G172" s="91"/>
      <c r="H172" s="91">
        <v>14.3</v>
      </c>
      <c r="I172" s="91"/>
      <c r="J172" s="91">
        <v>15.4</v>
      </c>
      <c r="K172" s="91"/>
      <c r="L172" s="91">
        <v>15.9</v>
      </c>
      <c r="M172" s="91"/>
      <c r="N172" s="91"/>
      <c r="O172" s="91">
        <v>17.5</v>
      </c>
      <c r="P172" s="91">
        <v>16.3</v>
      </c>
      <c r="Q172" s="91"/>
      <c r="R172" s="91">
        <v>18.7</v>
      </c>
      <c r="S172" s="91">
        <v>18.600000000000001</v>
      </c>
      <c r="T172" s="91">
        <v>20.5</v>
      </c>
      <c r="U172" s="91">
        <v>20.8</v>
      </c>
      <c r="V172" s="91">
        <v>20.7</v>
      </c>
      <c r="W172" s="91">
        <v>21.4</v>
      </c>
      <c r="X172" s="91">
        <v>21.2</v>
      </c>
      <c r="Y172" s="91">
        <v>21.1</v>
      </c>
      <c r="Z172" s="91">
        <v>19.600000000000001</v>
      </c>
      <c r="AA172" s="91">
        <v>19.399999999999999</v>
      </c>
      <c r="AB172" s="91">
        <v>19.2</v>
      </c>
      <c r="AC172" s="91"/>
      <c r="AD172" s="91">
        <v>17.899999999999999</v>
      </c>
      <c r="AE172" s="91">
        <v>17.5</v>
      </c>
      <c r="AF172" s="91"/>
      <c r="AG172" s="91">
        <v>16.100000000000001</v>
      </c>
      <c r="AH172" s="91"/>
      <c r="AI172" s="91">
        <v>14.2</v>
      </c>
      <c r="AJ172" s="91"/>
      <c r="AK172" s="91">
        <v>12</v>
      </c>
      <c r="AL172" s="91">
        <v>11.3</v>
      </c>
      <c r="AM172" s="91">
        <v>10.199999999999999</v>
      </c>
      <c r="AN172" s="91"/>
      <c r="AO172" s="91">
        <v>9.6999999999999993</v>
      </c>
      <c r="AP172" s="91">
        <v>8.6999999999999993</v>
      </c>
      <c r="AQ172" s="91">
        <v>6.7</v>
      </c>
      <c r="AR172" s="91">
        <v>7.1</v>
      </c>
      <c r="AS172" s="91">
        <v>7</v>
      </c>
      <c r="AT172" s="91">
        <v>5.6</v>
      </c>
      <c r="AU172" s="91">
        <v>7</v>
      </c>
      <c r="AV172" s="91"/>
      <c r="AW172" s="91">
        <v>6.1</v>
      </c>
      <c r="AX172" s="91">
        <v>7</v>
      </c>
      <c r="AY172" s="91"/>
      <c r="AZ172" s="91"/>
      <c r="BA172" s="91">
        <v>8.1</v>
      </c>
      <c r="BB172" s="91">
        <v>9.1999999999999993</v>
      </c>
      <c r="BC172" s="95">
        <v>10.6</v>
      </c>
    </row>
    <row r="173" spans="1:55" ht="13.5" customHeight="1" x14ac:dyDescent="0.15">
      <c r="A173" s="106">
        <f t="shared" si="2"/>
        <v>172</v>
      </c>
      <c r="B173" s="123"/>
      <c r="C173" s="5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5"/>
    </row>
    <row r="174" spans="1:55" ht="13.5" customHeight="1" thickBot="1" x14ac:dyDescent="0.2">
      <c r="A174" s="106">
        <f t="shared" si="2"/>
        <v>173</v>
      </c>
      <c r="B174" s="117"/>
      <c r="C174" s="59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7"/>
    </row>
    <row r="175" spans="1:55" ht="13.5" customHeight="1" x14ac:dyDescent="0.15">
      <c r="A175" s="106">
        <f t="shared" si="2"/>
        <v>174</v>
      </c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s="1" customFormat="1" ht="13.5" customHeight="1" thickBot="1" x14ac:dyDescent="0.2">
      <c r="A176" s="105">
        <f t="shared" si="2"/>
        <v>175</v>
      </c>
      <c r="B176" s="52" t="s">
        <v>26</v>
      </c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</row>
    <row r="177" spans="1:55" ht="22.5" customHeight="1" thickBot="1" x14ac:dyDescent="0.2">
      <c r="A177" s="106">
        <f t="shared" si="2"/>
        <v>176</v>
      </c>
      <c r="B177" s="120" t="s">
        <v>31</v>
      </c>
      <c r="C177" s="121"/>
      <c r="D177" s="61">
        <v>0.48333333333333334</v>
      </c>
      <c r="E177" s="61">
        <v>0.48749999999999999</v>
      </c>
      <c r="F177" s="61">
        <v>0.47013888888888888</v>
      </c>
      <c r="G177" s="61">
        <v>0.47986111111111113</v>
      </c>
      <c r="H177" s="61">
        <v>0.57638888888888895</v>
      </c>
      <c r="I177" s="61">
        <v>0.47430555555555554</v>
      </c>
      <c r="J177" s="61">
        <v>0.47222222222222227</v>
      </c>
      <c r="K177" s="61">
        <v>0.48194444444444445</v>
      </c>
      <c r="L177" s="61">
        <v>0.67013888888888884</v>
      </c>
      <c r="M177" s="61">
        <v>0.56041666666666667</v>
      </c>
      <c r="N177" s="61">
        <v>0.64236111111111105</v>
      </c>
      <c r="O177" s="61">
        <v>0.4548611111111111</v>
      </c>
      <c r="P177" s="61">
        <v>0.45833333333333331</v>
      </c>
      <c r="Q177" s="61">
        <v>0.58750000000000002</v>
      </c>
      <c r="R177" s="61">
        <v>0.47569444444444442</v>
      </c>
      <c r="S177" s="61">
        <v>0.56736111111111109</v>
      </c>
      <c r="T177" s="61">
        <v>0.4826388888888889</v>
      </c>
      <c r="U177" s="61">
        <v>0.45555555555555555</v>
      </c>
      <c r="V177" s="61">
        <v>0.4680555555555555</v>
      </c>
      <c r="W177" s="61">
        <v>0.57152777777777775</v>
      </c>
      <c r="X177" s="61">
        <v>0.47222222222222227</v>
      </c>
      <c r="Y177" s="61">
        <v>0.47847222222222219</v>
      </c>
      <c r="Z177" s="61">
        <v>0.45833333333333331</v>
      </c>
      <c r="AA177" s="61">
        <v>0.45763888888888887</v>
      </c>
      <c r="AB177" s="61">
        <v>0.4826388888888889</v>
      </c>
      <c r="AC177" s="61">
        <v>0.47013888888888888</v>
      </c>
      <c r="AD177" s="61">
        <v>0.42777777777777781</v>
      </c>
      <c r="AE177" s="61">
        <v>0.45833333333333331</v>
      </c>
      <c r="AF177" s="61">
        <v>0.55138888888888882</v>
      </c>
      <c r="AG177" s="61">
        <v>0.57638888888888895</v>
      </c>
      <c r="AH177" s="61">
        <v>0.46875</v>
      </c>
      <c r="AI177" s="61">
        <v>0.46875</v>
      </c>
      <c r="AJ177" s="61">
        <v>0.43263888888888885</v>
      </c>
      <c r="AK177" s="61">
        <v>0.44097222222222227</v>
      </c>
      <c r="AL177" s="61">
        <v>0.45069444444444445</v>
      </c>
      <c r="AM177" s="61">
        <v>0.47013888888888888</v>
      </c>
      <c r="AN177" s="61">
        <v>0.45</v>
      </c>
      <c r="AO177" s="61">
        <v>0.56944444444444442</v>
      </c>
      <c r="AP177" s="61">
        <v>0.45</v>
      </c>
      <c r="AQ177" s="61">
        <v>0.45833333333333331</v>
      </c>
      <c r="AR177" s="61">
        <v>0.56180555555555556</v>
      </c>
      <c r="AS177" s="61">
        <v>0.63611111111111118</v>
      </c>
      <c r="AT177" s="61">
        <v>0.4861111111111111</v>
      </c>
      <c r="AU177" s="61">
        <v>0.5444444444444444</v>
      </c>
      <c r="AV177" s="61">
        <v>0.48958333333333331</v>
      </c>
      <c r="AW177" s="61">
        <v>0.61041666666666672</v>
      </c>
      <c r="AX177" s="61">
        <v>0.53819444444444442</v>
      </c>
      <c r="AY177" s="61">
        <v>0.4513888888888889</v>
      </c>
      <c r="AZ177" s="61">
        <v>0.47916666666666669</v>
      </c>
      <c r="BA177" s="61">
        <v>0.45833333333333331</v>
      </c>
      <c r="BB177" s="61">
        <v>0.47569444444444442</v>
      </c>
      <c r="BC177" s="62">
        <v>0.46249999999999997</v>
      </c>
    </row>
    <row r="178" spans="1:55" ht="13.5" customHeight="1" thickTop="1" x14ac:dyDescent="0.15">
      <c r="A178" s="106">
        <f>A177+1</f>
        <v>177</v>
      </c>
      <c r="B178" s="122" t="s">
        <v>34</v>
      </c>
      <c r="C178" s="50">
        <v>1</v>
      </c>
      <c r="D178" s="91">
        <v>9.1</v>
      </c>
      <c r="E178" s="91">
        <v>16.100000000000001</v>
      </c>
      <c r="F178" s="91">
        <v>12.9</v>
      </c>
      <c r="G178" s="91">
        <v>6.4</v>
      </c>
      <c r="H178" s="91">
        <v>7.5</v>
      </c>
      <c r="I178" s="91">
        <v>8</v>
      </c>
      <c r="J178" s="91">
        <v>8</v>
      </c>
      <c r="K178" s="91">
        <v>3</v>
      </c>
      <c r="L178" s="91">
        <v>3.5</v>
      </c>
      <c r="M178" s="91">
        <v>5.9</v>
      </c>
      <c r="N178" s="91">
        <v>3.1</v>
      </c>
      <c r="O178" s="91">
        <v>73.8</v>
      </c>
      <c r="P178" s="91">
        <v>105.3</v>
      </c>
      <c r="Q178" s="91">
        <v>11.4</v>
      </c>
      <c r="R178" s="91">
        <v>20.3</v>
      </c>
      <c r="S178" s="91">
        <v>177.6</v>
      </c>
      <c r="T178" s="91">
        <v>51.5</v>
      </c>
      <c r="U178" s="91">
        <v>51.4</v>
      </c>
      <c r="V178" s="91">
        <v>31</v>
      </c>
      <c r="W178" s="91">
        <v>13.1</v>
      </c>
      <c r="X178" s="91">
        <v>22.4</v>
      </c>
      <c r="Y178" s="91">
        <v>20.3</v>
      </c>
      <c r="Z178" s="91">
        <v>68.5</v>
      </c>
      <c r="AA178" s="91">
        <v>37.1</v>
      </c>
      <c r="AB178" s="91">
        <v>572</v>
      </c>
      <c r="AC178" s="91">
        <v>149.19999999999999</v>
      </c>
      <c r="AD178" s="91">
        <v>51.7</v>
      </c>
      <c r="AE178" s="91">
        <v>22.1</v>
      </c>
      <c r="AF178" s="91">
        <v>19.7</v>
      </c>
      <c r="AG178" s="91">
        <v>58.5</v>
      </c>
      <c r="AH178" s="91">
        <v>47</v>
      </c>
      <c r="AI178" s="91">
        <v>28.9</v>
      </c>
      <c r="AJ178" s="91">
        <v>12.1</v>
      </c>
      <c r="AK178" s="91">
        <v>16.7</v>
      </c>
      <c r="AL178" s="91">
        <v>22</v>
      </c>
      <c r="AM178" s="91">
        <v>15.1</v>
      </c>
      <c r="AN178" s="91">
        <v>6.3</v>
      </c>
      <c r="AO178" s="91">
        <v>5.3</v>
      </c>
      <c r="AP178" s="91">
        <v>4.9000000000000004</v>
      </c>
      <c r="AQ178" s="91">
        <v>3.4</v>
      </c>
      <c r="AR178" s="91">
        <v>3.5</v>
      </c>
      <c r="AS178" s="91">
        <v>17.399999999999999</v>
      </c>
      <c r="AT178" s="91">
        <v>10.4</v>
      </c>
      <c r="AU178" s="91">
        <v>7.2</v>
      </c>
      <c r="AV178" s="91">
        <v>8.6999999999999993</v>
      </c>
      <c r="AW178" s="91">
        <v>5.2</v>
      </c>
      <c r="AX178" s="91">
        <v>13.7</v>
      </c>
      <c r="AY178" s="91">
        <v>12.3</v>
      </c>
      <c r="AZ178" s="91">
        <v>5.8</v>
      </c>
      <c r="BA178" s="91">
        <v>5.6</v>
      </c>
      <c r="BB178" s="91">
        <v>9.6</v>
      </c>
      <c r="BC178" s="95">
        <v>47.7</v>
      </c>
    </row>
    <row r="179" spans="1:55" ht="13.5" customHeight="1" x14ac:dyDescent="0.15">
      <c r="A179" s="106">
        <f t="shared" ref="A179:A242" si="3">A178+1</f>
        <v>178</v>
      </c>
      <c r="B179" s="123"/>
      <c r="C179" s="50">
        <v>2</v>
      </c>
      <c r="D179" s="91">
        <v>9</v>
      </c>
      <c r="E179" s="91">
        <v>16.100000000000001</v>
      </c>
      <c r="F179" s="91">
        <v>13</v>
      </c>
      <c r="G179" s="91">
        <v>5.0999999999999996</v>
      </c>
      <c r="H179" s="91">
        <v>5.0999999999999996</v>
      </c>
      <c r="I179" s="91">
        <v>6.8</v>
      </c>
      <c r="J179" s="91">
        <v>7.5</v>
      </c>
      <c r="K179" s="91">
        <v>2.9</v>
      </c>
      <c r="L179" s="91">
        <v>3.5</v>
      </c>
      <c r="M179" s="91">
        <v>5.4</v>
      </c>
      <c r="N179" s="91">
        <v>3.1</v>
      </c>
      <c r="O179" s="91">
        <v>79.3</v>
      </c>
      <c r="P179" s="91">
        <v>106.1</v>
      </c>
      <c r="Q179" s="91">
        <v>13.1</v>
      </c>
      <c r="R179" s="91">
        <v>18.899999999999999</v>
      </c>
      <c r="S179" s="91">
        <v>178.1</v>
      </c>
      <c r="T179" s="91">
        <v>51.7</v>
      </c>
      <c r="U179" s="91">
        <v>62.4</v>
      </c>
      <c r="V179" s="91">
        <v>43.1</v>
      </c>
      <c r="W179" s="91">
        <v>10.8</v>
      </c>
      <c r="X179" s="91">
        <v>41.2</v>
      </c>
      <c r="Y179" s="91">
        <v>20.399999999999999</v>
      </c>
      <c r="Z179" s="91">
        <v>106</v>
      </c>
      <c r="AA179" s="91">
        <v>34.700000000000003</v>
      </c>
      <c r="AB179" s="91">
        <v>575</v>
      </c>
      <c r="AC179" s="91">
        <v>164.1</v>
      </c>
      <c r="AD179" s="91">
        <v>56.2</v>
      </c>
      <c r="AE179" s="91">
        <v>22.7</v>
      </c>
      <c r="AF179" s="91">
        <v>19.5</v>
      </c>
      <c r="AG179" s="91">
        <v>56.7</v>
      </c>
      <c r="AH179" s="91">
        <v>53.8</v>
      </c>
      <c r="AI179" s="91">
        <v>28.9</v>
      </c>
      <c r="AJ179" s="91">
        <v>12</v>
      </c>
      <c r="AK179" s="91">
        <v>17.399999999999999</v>
      </c>
      <c r="AL179" s="91">
        <v>22.3</v>
      </c>
      <c r="AM179" s="91">
        <v>15.5</v>
      </c>
      <c r="AN179" s="91">
        <v>6.3</v>
      </c>
      <c r="AO179" s="91">
        <v>5.8</v>
      </c>
      <c r="AP179" s="91">
        <v>4.9000000000000004</v>
      </c>
      <c r="AQ179" s="91">
        <v>3.4</v>
      </c>
      <c r="AR179" s="91">
        <v>3.5</v>
      </c>
      <c r="AS179" s="91">
        <v>17.8</v>
      </c>
      <c r="AT179" s="91">
        <v>10.199999999999999</v>
      </c>
      <c r="AU179" s="91">
        <v>7.2</v>
      </c>
      <c r="AV179" s="91">
        <v>8.5</v>
      </c>
      <c r="AW179" s="91">
        <v>5.0999999999999996</v>
      </c>
      <c r="AX179" s="91">
        <v>13.7</v>
      </c>
      <c r="AY179" s="91">
        <v>12.4</v>
      </c>
      <c r="AZ179" s="91">
        <v>5.8</v>
      </c>
      <c r="BA179" s="91">
        <v>5.6</v>
      </c>
      <c r="BB179" s="91">
        <v>9.4</v>
      </c>
      <c r="BC179" s="95">
        <v>46.9</v>
      </c>
    </row>
    <row r="180" spans="1:55" ht="13.5" customHeight="1" x14ac:dyDescent="0.15">
      <c r="A180" s="106">
        <f t="shared" si="3"/>
        <v>179</v>
      </c>
      <c r="B180" s="123"/>
      <c r="C180" s="50">
        <v>3</v>
      </c>
      <c r="D180" s="91">
        <v>8.9</v>
      </c>
      <c r="E180" s="91">
        <v>16.3</v>
      </c>
      <c r="F180" s="91">
        <v>12.8</v>
      </c>
      <c r="G180" s="91">
        <v>5.0999999999999996</v>
      </c>
      <c r="H180" s="91">
        <v>5.4</v>
      </c>
      <c r="I180" s="91">
        <v>5.4</v>
      </c>
      <c r="J180" s="91">
        <v>6.6</v>
      </c>
      <c r="K180" s="91">
        <v>2.7</v>
      </c>
      <c r="L180" s="91">
        <v>3.3</v>
      </c>
      <c r="M180" s="91">
        <v>4.5999999999999996</v>
      </c>
      <c r="N180" s="91">
        <v>3.4</v>
      </c>
      <c r="O180" s="91">
        <v>81.900000000000006</v>
      </c>
      <c r="P180" s="91">
        <v>107.8</v>
      </c>
      <c r="Q180" s="91">
        <v>12.5</v>
      </c>
      <c r="R180" s="91">
        <v>18.399999999999999</v>
      </c>
      <c r="S180" s="91">
        <v>179.1</v>
      </c>
      <c r="T180" s="91">
        <v>53.4</v>
      </c>
      <c r="U180" s="91">
        <v>67.900000000000006</v>
      </c>
      <c r="V180" s="91">
        <v>46</v>
      </c>
      <c r="W180" s="91">
        <v>12.9</v>
      </c>
      <c r="X180" s="91">
        <v>44.2</v>
      </c>
      <c r="Y180" s="91">
        <v>20.7</v>
      </c>
      <c r="Z180" s="91">
        <v>110.8</v>
      </c>
      <c r="AA180" s="91">
        <v>48.5</v>
      </c>
      <c r="AB180" s="91">
        <v>573</v>
      </c>
      <c r="AC180" s="91">
        <v>164.4</v>
      </c>
      <c r="AD180" s="91">
        <v>58.5</v>
      </c>
      <c r="AE180" s="91">
        <v>25.4</v>
      </c>
      <c r="AF180" s="91">
        <v>19.399999999999999</v>
      </c>
      <c r="AG180" s="91">
        <v>89.8</v>
      </c>
      <c r="AH180" s="91">
        <v>52.9</v>
      </c>
      <c r="AI180" s="91">
        <v>28.9</v>
      </c>
      <c r="AJ180" s="91">
        <v>12</v>
      </c>
      <c r="AK180" s="91">
        <v>17.399999999999999</v>
      </c>
      <c r="AL180" s="91">
        <v>22.6</v>
      </c>
      <c r="AM180" s="91">
        <v>16</v>
      </c>
      <c r="AN180" s="91">
        <v>6.4</v>
      </c>
      <c r="AO180" s="91">
        <v>5.8</v>
      </c>
      <c r="AP180" s="91">
        <v>4.8</v>
      </c>
      <c r="AQ180" s="91">
        <v>3.4</v>
      </c>
      <c r="AR180" s="91">
        <v>3.5</v>
      </c>
      <c r="AS180" s="91">
        <v>18.2</v>
      </c>
      <c r="AT180" s="91">
        <v>10.1</v>
      </c>
      <c r="AU180" s="91">
        <v>7.2</v>
      </c>
      <c r="AV180" s="91">
        <v>8.1999999999999993</v>
      </c>
      <c r="AW180" s="91">
        <v>5</v>
      </c>
      <c r="AX180" s="91">
        <v>13.6</v>
      </c>
      <c r="AY180" s="91">
        <v>12.3</v>
      </c>
      <c r="AZ180" s="91">
        <v>5.8</v>
      </c>
      <c r="BA180" s="91">
        <v>5.7</v>
      </c>
      <c r="BB180" s="91">
        <v>8.6999999999999993</v>
      </c>
      <c r="BC180" s="95">
        <v>47.2</v>
      </c>
    </row>
    <row r="181" spans="1:55" ht="13.5" customHeight="1" x14ac:dyDescent="0.15">
      <c r="A181" s="106">
        <f t="shared" si="3"/>
        <v>180</v>
      </c>
      <c r="B181" s="123"/>
      <c r="C181" s="50">
        <v>4</v>
      </c>
      <c r="D181" s="91">
        <v>9.1999999999999993</v>
      </c>
      <c r="E181" s="91">
        <v>16.3</v>
      </c>
      <c r="F181" s="91">
        <v>12.9</v>
      </c>
      <c r="G181" s="91">
        <v>5.0999999999999996</v>
      </c>
      <c r="H181" s="91">
        <v>5.3</v>
      </c>
      <c r="I181" s="91">
        <v>4.5999999999999996</v>
      </c>
      <c r="J181" s="91">
        <v>6.3</v>
      </c>
      <c r="K181" s="91">
        <v>2.8</v>
      </c>
      <c r="L181" s="91">
        <v>3.3</v>
      </c>
      <c r="M181" s="91">
        <v>4.4000000000000004</v>
      </c>
      <c r="N181" s="91">
        <v>4.7</v>
      </c>
      <c r="O181" s="91">
        <v>84.1</v>
      </c>
      <c r="P181" s="91">
        <v>110.5</v>
      </c>
      <c r="Q181" s="91">
        <v>12</v>
      </c>
      <c r="R181" s="91">
        <v>18.399999999999999</v>
      </c>
      <c r="S181" s="91">
        <v>173.5</v>
      </c>
      <c r="T181" s="91">
        <v>54</v>
      </c>
      <c r="U181" s="91">
        <v>68.3</v>
      </c>
      <c r="V181" s="91">
        <v>45.2</v>
      </c>
      <c r="W181" s="91">
        <v>13.2</v>
      </c>
      <c r="X181" s="91">
        <v>45.7</v>
      </c>
      <c r="Y181" s="91">
        <v>20.399999999999999</v>
      </c>
      <c r="Z181" s="91">
        <v>108.8</v>
      </c>
      <c r="AA181" s="91">
        <v>50.1</v>
      </c>
      <c r="AB181" s="91">
        <v>572</v>
      </c>
      <c r="AC181" s="91">
        <v>169.3</v>
      </c>
      <c r="AD181" s="91">
        <v>57.2</v>
      </c>
      <c r="AE181" s="91">
        <v>25.6</v>
      </c>
      <c r="AF181" s="91">
        <v>19.899999999999999</v>
      </c>
      <c r="AG181" s="91">
        <v>97.5</v>
      </c>
      <c r="AH181" s="91">
        <v>56.1</v>
      </c>
      <c r="AI181" s="91">
        <v>28.5</v>
      </c>
      <c r="AJ181" s="91">
        <v>11.7</v>
      </c>
      <c r="AK181" s="91">
        <v>17.399999999999999</v>
      </c>
      <c r="AL181" s="91">
        <v>22.6</v>
      </c>
      <c r="AM181" s="91">
        <v>16.3</v>
      </c>
      <c r="AN181" s="91">
        <v>6.3</v>
      </c>
      <c r="AO181" s="91">
        <v>6</v>
      </c>
      <c r="AP181" s="91">
        <v>4.8</v>
      </c>
      <c r="AQ181" s="91">
        <v>3.4</v>
      </c>
      <c r="AR181" s="91">
        <v>3.6</v>
      </c>
      <c r="AS181" s="91">
        <v>18.399999999999999</v>
      </c>
      <c r="AT181" s="91">
        <v>10.1</v>
      </c>
      <c r="AU181" s="91">
        <v>7.2</v>
      </c>
      <c r="AV181" s="91">
        <v>7.6</v>
      </c>
      <c r="AW181" s="91">
        <v>4.9000000000000004</v>
      </c>
      <c r="AX181" s="91">
        <v>13.6</v>
      </c>
      <c r="AY181" s="91">
        <v>12.3</v>
      </c>
      <c r="AZ181" s="91">
        <v>5.8</v>
      </c>
      <c r="BA181" s="91">
        <v>5.6</v>
      </c>
      <c r="BB181" s="91">
        <v>8.5</v>
      </c>
      <c r="BC181" s="95">
        <v>48</v>
      </c>
    </row>
    <row r="182" spans="1:55" ht="13.5" customHeight="1" x14ac:dyDescent="0.15">
      <c r="A182" s="106">
        <f t="shared" si="3"/>
        <v>181</v>
      </c>
      <c r="B182" s="123"/>
      <c r="C182" s="50">
        <v>5</v>
      </c>
      <c r="D182" s="91">
        <v>9</v>
      </c>
      <c r="E182" s="91">
        <v>16.3</v>
      </c>
      <c r="F182" s="91">
        <v>13.1</v>
      </c>
      <c r="G182" s="91">
        <v>5</v>
      </c>
      <c r="H182" s="91">
        <v>5.0999999999999996</v>
      </c>
      <c r="I182" s="91">
        <v>4.3</v>
      </c>
      <c r="J182" s="91">
        <v>5.5</v>
      </c>
      <c r="K182" s="91">
        <v>2.6</v>
      </c>
      <c r="L182" s="91">
        <v>3.3</v>
      </c>
      <c r="M182" s="91">
        <v>4.5</v>
      </c>
      <c r="N182" s="91">
        <v>5.0999999999999996</v>
      </c>
      <c r="O182" s="91">
        <v>85.7</v>
      </c>
      <c r="P182" s="91">
        <v>110.6</v>
      </c>
      <c r="Q182" s="91">
        <v>12.4</v>
      </c>
      <c r="R182" s="91">
        <v>18.100000000000001</v>
      </c>
      <c r="S182" s="91">
        <v>179.1</v>
      </c>
      <c r="T182" s="91">
        <v>57.2</v>
      </c>
      <c r="U182" s="91">
        <v>69.2</v>
      </c>
      <c r="V182" s="91">
        <v>45.2</v>
      </c>
      <c r="W182" s="91">
        <v>13</v>
      </c>
      <c r="X182" s="91">
        <v>46.8</v>
      </c>
      <c r="Y182" s="91">
        <v>20.6</v>
      </c>
      <c r="Z182" s="91">
        <v>111</v>
      </c>
      <c r="AA182" s="91">
        <v>51.3</v>
      </c>
      <c r="AB182" s="91">
        <v>570</v>
      </c>
      <c r="AC182" s="91">
        <v>164.1</v>
      </c>
      <c r="AD182" s="91">
        <v>54.7</v>
      </c>
      <c r="AE182" s="91">
        <v>26.8</v>
      </c>
      <c r="AF182" s="91">
        <v>19.7</v>
      </c>
      <c r="AG182" s="91">
        <v>100.5</v>
      </c>
      <c r="AH182" s="91">
        <v>59</v>
      </c>
      <c r="AI182" s="91">
        <v>29.2</v>
      </c>
      <c r="AJ182" s="91">
        <v>11.5</v>
      </c>
      <c r="AK182" s="91">
        <v>17.399999999999999</v>
      </c>
      <c r="AL182" s="91">
        <v>22.7</v>
      </c>
      <c r="AM182" s="91">
        <v>16.3</v>
      </c>
      <c r="AN182" s="91">
        <v>6.4</v>
      </c>
      <c r="AO182" s="91">
        <v>6.1</v>
      </c>
      <c r="AP182" s="91">
        <v>4.8</v>
      </c>
      <c r="AQ182" s="91">
        <v>3.4</v>
      </c>
      <c r="AR182" s="91">
        <v>3.5</v>
      </c>
      <c r="AS182" s="91">
        <v>18.3</v>
      </c>
      <c r="AT182" s="91">
        <v>10</v>
      </c>
      <c r="AU182" s="91">
        <v>7.1</v>
      </c>
      <c r="AV182" s="91">
        <v>7.6</v>
      </c>
      <c r="AW182" s="91">
        <v>4.7</v>
      </c>
      <c r="AX182" s="91">
        <v>13.6</v>
      </c>
      <c r="AY182" s="91">
        <v>12.4</v>
      </c>
      <c r="AZ182" s="91">
        <v>5.8</v>
      </c>
      <c r="BA182" s="91">
        <v>5.3</v>
      </c>
      <c r="BB182" s="91">
        <v>8.4</v>
      </c>
      <c r="BC182" s="95">
        <v>49.9</v>
      </c>
    </row>
    <row r="183" spans="1:55" ht="13.5" customHeight="1" x14ac:dyDescent="0.15">
      <c r="A183" s="106">
        <f t="shared" si="3"/>
        <v>182</v>
      </c>
      <c r="B183" s="123"/>
      <c r="C183" s="50">
        <v>6</v>
      </c>
      <c r="D183" s="91">
        <v>8.6</v>
      </c>
      <c r="E183" s="91">
        <v>16.100000000000001</v>
      </c>
      <c r="F183" s="91">
        <v>13.1</v>
      </c>
      <c r="G183" s="91">
        <v>4.9000000000000004</v>
      </c>
      <c r="H183" s="91">
        <v>4.8</v>
      </c>
      <c r="I183" s="91">
        <v>4</v>
      </c>
      <c r="J183" s="91">
        <v>5.2</v>
      </c>
      <c r="K183" s="91">
        <v>2.2999999999999998</v>
      </c>
      <c r="L183" s="91">
        <v>3.3</v>
      </c>
      <c r="M183" s="91">
        <v>4.5</v>
      </c>
      <c r="N183" s="91">
        <v>4.7</v>
      </c>
      <c r="O183" s="91">
        <v>89.7</v>
      </c>
      <c r="P183" s="91">
        <v>108.7</v>
      </c>
      <c r="Q183" s="91">
        <v>12</v>
      </c>
      <c r="R183" s="91">
        <v>17.899999999999999</v>
      </c>
      <c r="S183" s="91">
        <v>178.1</v>
      </c>
      <c r="T183" s="91">
        <v>56.2</v>
      </c>
      <c r="U183" s="91">
        <v>71</v>
      </c>
      <c r="V183" s="91">
        <v>45.5</v>
      </c>
      <c r="W183" s="91">
        <v>13.4</v>
      </c>
      <c r="X183" s="91">
        <v>45</v>
      </c>
      <c r="Y183" s="91">
        <v>20.5</v>
      </c>
      <c r="Z183" s="91">
        <v>108.4</v>
      </c>
      <c r="AA183" s="91">
        <v>54.3</v>
      </c>
      <c r="AB183" s="91">
        <v>485</v>
      </c>
      <c r="AC183" s="91">
        <v>164</v>
      </c>
      <c r="AD183" s="91">
        <v>55.6</v>
      </c>
      <c r="AE183" s="91">
        <v>26.9</v>
      </c>
      <c r="AF183" s="91">
        <v>22.1</v>
      </c>
      <c r="AG183" s="91">
        <v>103.2</v>
      </c>
      <c r="AH183" s="91">
        <v>57.6</v>
      </c>
      <c r="AI183" s="91">
        <v>29.8</v>
      </c>
      <c r="AJ183" s="91">
        <v>11.3</v>
      </c>
      <c r="AK183" s="91">
        <v>17.3</v>
      </c>
      <c r="AL183" s="91">
        <v>22.4</v>
      </c>
      <c r="AM183" s="91">
        <v>16.399999999999999</v>
      </c>
      <c r="AN183" s="91">
        <v>6.4</v>
      </c>
      <c r="AO183" s="91">
        <v>6.9</v>
      </c>
      <c r="AP183" s="91">
        <v>4.5</v>
      </c>
      <c r="AQ183" s="91">
        <v>3.4</v>
      </c>
      <c r="AR183" s="91">
        <v>3.5</v>
      </c>
      <c r="AS183" s="91">
        <v>18.3</v>
      </c>
      <c r="AT183" s="91">
        <v>10</v>
      </c>
      <c r="AU183" s="91">
        <v>7.1</v>
      </c>
      <c r="AV183" s="91">
        <v>5.5</v>
      </c>
      <c r="AW183" s="91">
        <v>4.5999999999999996</v>
      </c>
      <c r="AX183" s="91">
        <v>13.5</v>
      </c>
      <c r="AY183" s="91">
        <v>12.4</v>
      </c>
      <c r="AZ183" s="91">
        <v>5.6</v>
      </c>
      <c r="BA183" s="91">
        <v>5.2</v>
      </c>
      <c r="BB183" s="91">
        <v>8.4</v>
      </c>
      <c r="BC183" s="95">
        <v>50.9</v>
      </c>
    </row>
    <row r="184" spans="1:55" ht="13.5" customHeight="1" x14ac:dyDescent="0.15">
      <c r="A184" s="106">
        <f t="shared" si="3"/>
        <v>183</v>
      </c>
      <c r="B184" s="123"/>
      <c r="C184" s="50">
        <v>7</v>
      </c>
      <c r="D184" s="91">
        <v>8.5</v>
      </c>
      <c r="E184" s="91">
        <v>16.100000000000001</v>
      </c>
      <c r="F184" s="91">
        <v>13</v>
      </c>
      <c r="G184" s="91">
        <v>4.9000000000000004</v>
      </c>
      <c r="H184" s="91">
        <v>4.5999999999999996</v>
      </c>
      <c r="I184" s="91">
        <v>3.9</v>
      </c>
      <c r="J184" s="91">
        <v>5.0999999999999996</v>
      </c>
      <c r="K184" s="91">
        <v>2.1</v>
      </c>
      <c r="L184" s="91">
        <v>3.5</v>
      </c>
      <c r="M184" s="91">
        <v>4.8</v>
      </c>
      <c r="N184" s="91">
        <v>5.2</v>
      </c>
      <c r="O184" s="91">
        <v>96.4</v>
      </c>
      <c r="P184" s="91">
        <v>110</v>
      </c>
      <c r="Q184" s="91">
        <v>12.3</v>
      </c>
      <c r="R184" s="91">
        <v>17.7</v>
      </c>
      <c r="S184" s="91">
        <v>178.4</v>
      </c>
      <c r="T184" s="91">
        <v>59</v>
      </c>
      <c r="U184" s="91">
        <v>72.400000000000006</v>
      </c>
      <c r="V184" s="91">
        <v>46.3</v>
      </c>
      <c r="W184" s="91">
        <v>13.5</v>
      </c>
      <c r="X184" s="91">
        <v>45.4</v>
      </c>
      <c r="Y184" s="91">
        <v>21</v>
      </c>
      <c r="Z184" s="91">
        <v>109.8</v>
      </c>
      <c r="AA184" s="91">
        <v>56.3</v>
      </c>
      <c r="AB184" s="91">
        <v>545</v>
      </c>
      <c r="AC184" s="91">
        <v>165</v>
      </c>
      <c r="AD184" s="91">
        <v>56.5</v>
      </c>
      <c r="AE184" s="91">
        <v>27.6</v>
      </c>
      <c r="AF184" s="91">
        <v>22.3</v>
      </c>
      <c r="AG184" s="91">
        <v>104.2</v>
      </c>
      <c r="AH184" s="91">
        <v>57.5</v>
      </c>
      <c r="AI184" s="91">
        <v>29.8</v>
      </c>
      <c r="AJ184" s="91">
        <v>11.5</v>
      </c>
      <c r="AK184" s="91">
        <v>17.3</v>
      </c>
      <c r="AL184" s="91">
        <v>22.7</v>
      </c>
      <c r="AM184" s="91">
        <v>16.399999999999999</v>
      </c>
      <c r="AN184" s="91">
        <v>6.3</v>
      </c>
      <c r="AO184" s="91">
        <v>6.9</v>
      </c>
      <c r="AP184" s="91">
        <v>4.5</v>
      </c>
      <c r="AQ184" s="91">
        <v>3.4</v>
      </c>
      <c r="AR184" s="91">
        <v>3.4</v>
      </c>
      <c r="AS184" s="91">
        <v>18.3</v>
      </c>
      <c r="AT184" s="91">
        <v>10</v>
      </c>
      <c r="AU184" s="91">
        <v>7.1</v>
      </c>
      <c r="AV184" s="91">
        <v>4.8</v>
      </c>
      <c r="AW184" s="91">
        <v>4.5</v>
      </c>
      <c r="AX184" s="91">
        <v>13.5</v>
      </c>
      <c r="AY184" s="91">
        <v>12.4</v>
      </c>
      <c r="AZ184" s="91">
        <v>5.4</v>
      </c>
      <c r="BA184" s="91">
        <v>5.3</v>
      </c>
      <c r="BB184" s="91">
        <v>8.5</v>
      </c>
      <c r="BC184" s="95">
        <v>54.3</v>
      </c>
    </row>
    <row r="185" spans="1:55" ht="13.5" customHeight="1" x14ac:dyDescent="0.15">
      <c r="A185" s="106">
        <f t="shared" si="3"/>
        <v>184</v>
      </c>
      <c r="B185" s="123"/>
      <c r="C185" s="50">
        <v>8</v>
      </c>
      <c r="D185" s="91">
        <v>7.9</v>
      </c>
      <c r="E185" s="91">
        <v>16.100000000000001</v>
      </c>
      <c r="F185" s="91">
        <v>13</v>
      </c>
      <c r="G185" s="91">
        <v>4.9000000000000004</v>
      </c>
      <c r="H185" s="91">
        <v>4.3</v>
      </c>
      <c r="I185" s="91">
        <v>3.5</v>
      </c>
      <c r="J185" s="91">
        <v>4.8</v>
      </c>
      <c r="K185" s="91">
        <v>1.7</v>
      </c>
      <c r="L185" s="91">
        <v>3.5</v>
      </c>
      <c r="M185" s="91">
        <v>4.9000000000000004</v>
      </c>
      <c r="N185" s="91">
        <v>6.3</v>
      </c>
      <c r="O185" s="91">
        <v>99.5</v>
      </c>
      <c r="P185" s="91">
        <v>108.5</v>
      </c>
      <c r="Q185" s="91">
        <v>12</v>
      </c>
      <c r="R185" s="91">
        <v>17.7</v>
      </c>
      <c r="S185" s="91">
        <v>170.2</v>
      </c>
      <c r="T185" s="91">
        <v>58</v>
      </c>
      <c r="U185" s="91">
        <v>72.8</v>
      </c>
      <c r="V185" s="91">
        <v>46.7</v>
      </c>
      <c r="W185" s="91">
        <v>13.6</v>
      </c>
      <c r="X185" s="91">
        <v>45.4</v>
      </c>
      <c r="Y185" s="91">
        <v>20.9</v>
      </c>
      <c r="Z185" s="91">
        <v>107.5</v>
      </c>
      <c r="AA185" s="91">
        <v>55.3</v>
      </c>
      <c r="AB185" s="91">
        <v>592</v>
      </c>
      <c r="AC185" s="91">
        <v>170.3</v>
      </c>
      <c r="AD185" s="91">
        <v>56</v>
      </c>
      <c r="AE185" s="91">
        <v>27.4</v>
      </c>
      <c r="AF185" s="91">
        <v>22.7</v>
      </c>
      <c r="AG185" s="91">
        <v>103.2</v>
      </c>
      <c r="AH185" s="91">
        <v>58.4</v>
      </c>
      <c r="AI185" s="91">
        <v>28.4</v>
      </c>
      <c r="AJ185" s="91">
        <v>11.7</v>
      </c>
      <c r="AK185" s="91">
        <v>17.2</v>
      </c>
      <c r="AL185" s="91">
        <v>22.7</v>
      </c>
      <c r="AM185" s="91">
        <v>16.399999999999999</v>
      </c>
      <c r="AN185" s="91">
        <v>6.5</v>
      </c>
      <c r="AO185" s="91">
        <v>6.9</v>
      </c>
      <c r="AP185" s="91">
        <v>4.5999999999999996</v>
      </c>
      <c r="AQ185" s="91">
        <v>3.3</v>
      </c>
      <c r="AR185" s="91">
        <v>3.4</v>
      </c>
      <c r="AS185" s="91">
        <v>18.3</v>
      </c>
      <c r="AT185" s="91">
        <v>9.9</v>
      </c>
      <c r="AU185" s="91">
        <v>7.1</v>
      </c>
      <c r="AV185" s="91">
        <v>4.8</v>
      </c>
      <c r="AW185" s="91">
        <v>4.5</v>
      </c>
      <c r="AX185" s="91">
        <v>13.5</v>
      </c>
      <c r="AY185" s="91">
        <v>12.4</v>
      </c>
      <c r="AZ185" s="91">
        <v>5.0999999999999996</v>
      </c>
      <c r="BA185" s="91">
        <v>5.2</v>
      </c>
      <c r="BB185" s="91">
        <v>8.4</v>
      </c>
      <c r="BC185" s="95">
        <v>54.6</v>
      </c>
    </row>
    <row r="186" spans="1:55" ht="13.5" customHeight="1" x14ac:dyDescent="0.15">
      <c r="A186" s="106">
        <f t="shared" si="3"/>
        <v>185</v>
      </c>
      <c r="B186" s="123"/>
      <c r="C186" s="50">
        <v>9</v>
      </c>
      <c r="D186" s="91">
        <v>7.8</v>
      </c>
      <c r="E186" s="91">
        <v>15.9</v>
      </c>
      <c r="F186" s="91">
        <v>13.1</v>
      </c>
      <c r="G186" s="91">
        <v>5</v>
      </c>
      <c r="H186" s="91">
        <v>3.7</v>
      </c>
      <c r="I186" s="91">
        <v>3.4</v>
      </c>
      <c r="J186" s="91">
        <v>4.5999999999999996</v>
      </c>
      <c r="K186" s="91">
        <v>1.6</v>
      </c>
      <c r="L186" s="91">
        <v>3</v>
      </c>
      <c r="M186" s="91">
        <v>4.9000000000000004</v>
      </c>
      <c r="N186" s="91">
        <v>6.8</v>
      </c>
      <c r="O186" s="91">
        <v>97.1</v>
      </c>
      <c r="P186" s="91">
        <v>109.4</v>
      </c>
      <c r="Q186" s="91">
        <v>12.5</v>
      </c>
      <c r="R186" s="91">
        <v>17.899999999999999</v>
      </c>
      <c r="S186" s="91">
        <v>177.3</v>
      </c>
      <c r="T186" s="91">
        <v>60.2</v>
      </c>
      <c r="U186" s="91">
        <v>73.400000000000006</v>
      </c>
      <c r="V186" s="91">
        <v>47</v>
      </c>
      <c r="W186" s="91">
        <v>14.3</v>
      </c>
      <c r="X186" s="91">
        <v>44.8</v>
      </c>
      <c r="Y186" s="91">
        <v>21.4</v>
      </c>
      <c r="Z186" s="91">
        <v>107.5</v>
      </c>
      <c r="AA186" s="91">
        <v>56.7</v>
      </c>
      <c r="AB186" s="91">
        <v>582</v>
      </c>
      <c r="AC186" s="91">
        <v>172.2</v>
      </c>
      <c r="AD186" s="91">
        <v>57.3</v>
      </c>
      <c r="AE186" s="91">
        <v>27.7</v>
      </c>
      <c r="AF186" s="91">
        <v>22.6</v>
      </c>
      <c r="AG186" s="91">
        <v>103.7</v>
      </c>
      <c r="AH186" s="91">
        <v>58.1</v>
      </c>
      <c r="AI186" s="91">
        <v>28.4</v>
      </c>
      <c r="AJ186" s="91">
        <v>12.5</v>
      </c>
      <c r="AK186" s="91">
        <v>17.100000000000001</v>
      </c>
      <c r="AL186" s="91">
        <v>22.6</v>
      </c>
      <c r="AM186" s="91">
        <v>16.5</v>
      </c>
      <c r="AN186" s="91">
        <v>6.4</v>
      </c>
      <c r="AO186" s="91">
        <v>6</v>
      </c>
      <c r="AP186" s="91">
        <v>4.5999999999999996</v>
      </c>
      <c r="AQ186" s="91">
        <v>3.3</v>
      </c>
      <c r="AR186" s="91">
        <v>3.4</v>
      </c>
      <c r="AS186" s="91">
        <v>18.100000000000001</v>
      </c>
      <c r="AT186" s="91">
        <v>9.9</v>
      </c>
      <c r="AU186" s="91">
        <v>7</v>
      </c>
      <c r="AV186" s="91">
        <v>4.5999999999999996</v>
      </c>
      <c r="AW186" s="91">
        <v>4.5</v>
      </c>
      <c r="AX186" s="91">
        <v>13.5</v>
      </c>
      <c r="AY186" s="91">
        <v>12.2</v>
      </c>
      <c r="AZ186" s="91">
        <v>6</v>
      </c>
      <c r="BA186" s="91">
        <v>5.2</v>
      </c>
      <c r="BB186" s="91">
        <v>8.4</v>
      </c>
      <c r="BC186" s="95">
        <v>56</v>
      </c>
    </row>
    <row r="187" spans="1:55" ht="13.5" customHeight="1" x14ac:dyDescent="0.15">
      <c r="A187" s="106">
        <f t="shared" si="3"/>
        <v>186</v>
      </c>
      <c r="B187" s="123"/>
      <c r="C187" s="50">
        <v>10</v>
      </c>
      <c r="D187" s="91">
        <v>7.8</v>
      </c>
      <c r="E187" s="91">
        <v>15.7</v>
      </c>
      <c r="F187" s="91">
        <v>13</v>
      </c>
      <c r="G187" s="91">
        <v>5</v>
      </c>
      <c r="H187" s="91">
        <v>4.0999999999999996</v>
      </c>
      <c r="I187" s="91">
        <v>3.1</v>
      </c>
      <c r="J187" s="91">
        <v>4.3</v>
      </c>
      <c r="K187" s="91">
        <v>1.6</v>
      </c>
      <c r="L187" s="91">
        <v>3</v>
      </c>
      <c r="M187" s="91">
        <v>4.9000000000000004</v>
      </c>
      <c r="N187" s="91">
        <v>7.2</v>
      </c>
      <c r="O187" s="91">
        <v>101.2</v>
      </c>
      <c r="P187" s="91">
        <v>108</v>
      </c>
      <c r="Q187" s="91">
        <v>12.7</v>
      </c>
      <c r="R187" s="91">
        <v>17.7</v>
      </c>
      <c r="S187" s="91">
        <v>177.2</v>
      </c>
      <c r="T187" s="91">
        <v>60.9</v>
      </c>
      <c r="U187" s="91">
        <v>73.900000000000006</v>
      </c>
      <c r="V187" s="91">
        <v>47</v>
      </c>
      <c r="W187" s="91">
        <v>14.4</v>
      </c>
      <c r="X187" s="91">
        <v>45</v>
      </c>
      <c r="Y187" s="91">
        <v>22.4</v>
      </c>
      <c r="Z187" s="91">
        <v>107.1</v>
      </c>
      <c r="AA187" s="91">
        <v>56.8</v>
      </c>
      <c r="AB187" s="91">
        <v>586</v>
      </c>
      <c r="AC187" s="91">
        <v>170.8</v>
      </c>
      <c r="AD187" s="91">
        <v>59.9</v>
      </c>
      <c r="AE187" s="91">
        <v>28.1</v>
      </c>
      <c r="AF187" s="91">
        <v>22.2</v>
      </c>
      <c r="AG187" s="91">
        <v>103.8</v>
      </c>
      <c r="AH187" s="91">
        <v>57.3</v>
      </c>
      <c r="AI187" s="91">
        <v>27.2</v>
      </c>
      <c r="AJ187" s="91">
        <v>12.7</v>
      </c>
      <c r="AK187" s="91">
        <v>16.8</v>
      </c>
      <c r="AL187" s="91">
        <v>22.6</v>
      </c>
      <c r="AM187" s="91">
        <v>16.5</v>
      </c>
      <c r="AN187" s="91">
        <v>6.4</v>
      </c>
      <c r="AO187" s="91">
        <v>6</v>
      </c>
      <c r="AP187" s="91">
        <v>4.5999999999999996</v>
      </c>
      <c r="AQ187" s="91">
        <v>3.3</v>
      </c>
      <c r="AR187" s="91">
        <v>3.4</v>
      </c>
      <c r="AS187" s="91">
        <v>17.8</v>
      </c>
      <c r="AT187" s="91">
        <v>9.9</v>
      </c>
      <c r="AU187" s="91">
        <v>7</v>
      </c>
      <c r="AV187" s="91">
        <v>4.5</v>
      </c>
      <c r="AW187" s="91">
        <v>4.3</v>
      </c>
      <c r="AX187" s="91">
        <v>13.3</v>
      </c>
      <c r="AY187" s="91">
        <v>12.3</v>
      </c>
      <c r="AZ187" s="91">
        <v>6.3</v>
      </c>
      <c r="BA187" s="91">
        <v>5.0999999999999996</v>
      </c>
      <c r="BB187" s="91">
        <v>8.4</v>
      </c>
      <c r="BC187" s="95">
        <v>55.3</v>
      </c>
    </row>
    <row r="188" spans="1:55" ht="13.5" customHeight="1" x14ac:dyDescent="0.15">
      <c r="A188" s="106">
        <f t="shared" si="3"/>
        <v>187</v>
      </c>
      <c r="B188" s="123"/>
      <c r="C188" s="50">
        <v>12</v>
      </c>
      <c r="D188" s="91">
        <v>7.9</v>
      </c>
      <c r="E188" s="91">
        <v>15.9</v>
      </c>
      <c r="F188" s="91">
        <v>13.1</v>
      </c>
      <c r="G188" s="91">
        <v>5</v>
      </c>
      <c r="H188" s="91">
        <v>3.3</v>
      </c>
      <c r="I188" s="91">
        <v>3</v>
      </c>
      <c r="J188" s="91">
        <v>3.7</v>
      </c>
      <c r="K188" s="91">
        <v>1.6</v>
      </c>
      <c r="L188" s="91">
        <v>3.3</v>
      </c>
      <c r="M188" s="91">
        <v>4</v>
      </c>
      <c r="N188" s="91">
        <v>7.4</v>
      </c>
      <c r="O188" s="91">
        <v>100.5</v>
      </c>
      <c r="P188" s="91">
        <v>110</v>
      </c>
      <c r="Q188" s="91">
        <v>13</v>
      </c>
      <c r="R188" s="91">
        <v>17.899999999999999</v>
      </c>
      <c r="S188" s="91">
        <v>176.7</v>
      </c>
      <c r="T188" s="91">
        <v>62</v>
      </c>
      <c r="U188" s="91">
        <v>76.8</v>
      </c>
      <c r="V188" s="91">
        <v>47.5</v>
      </c>
      <c r="W188" s="91">
        <v>13</v>
      </c>
      <c r="X188" s="91">
        <v>41</v>
      </c>
      <c r="Y188" s="91">
        <v>22.2</v>
      </c>
      <c r="Z188" s="91">
        <v>110.3</v>
      </c>
      <c r="AA188" s="91">
        <v>58.2</v>
      </c>
      <c r="AB188" s="91">
        <v>587</v>
      </c>
      <c r="AC188" s="91">
        <v>170.3</v>
      </c>
      <c r="AD188" s="91">
        <v>63.3</v>
      </c>
      <c r="AE188" s="91">
        <v>29.2</v>
      </c>
      <c r="AF188" s="91">
        <v>22.9</v>
      </c>
      <c r="AG188" s="91">
        <v>103.2</v>
      </c>
      <c r="AH188" s="91">
        <v>58</v>
      </c>
      <c r="AI188" s="91">
        <v>28</v>
      </c>
      <c r="AJ188" s="91">
        <v>14.3</v>
      </c>
      <c r="AK188" s="91">
        <v>16.399999999999999</v>
      </c>
      <c r="AL188" s="91">
        <v>22.6</v>
      </c>
      <c r="AM188" s="91">
        <v>16.600000000000001</v>
      </c>
      <c r="AN188" s="91">
        <v>6.4</v>
      </c>
      <c r="AO188" s="91">
        <v>5.8</v>
      </c>
      <c r="AP188" s="91">
        <v>4.5999999999999996</v>
      </c>
      <c r="AQ188" s="91">
        <v>3.3</v>
      </c>
      <c r="AR188" s="91">
        <v>3.5</v>
      </c>
      <c r="AS188" s="91">
        <v>17.7</v>
      </c>
      <c r="AT188" s="91">
        <v>9.9</v>
      </c>
      <c r="AU188" s="91">
        <v>7</v>
      </c>
      <c r="AV188" s="91">
        <v>4.5</v>
      </c>
      <c r="AW188" s="91">
        <v>4.0999999999999996</v>
      </c>
      <c r="AX188" s="91">
        <v>13</v>
      </c>
      <c r="AY188" s="91">
        <v>12.2</v>
      </c>
      <c r="AZ188" s="91">
        <v>6.4</v>
      </c>
      <c r="BA188" s="91">
        <v>4.7</v>
      </c>
      <c r="BB188" s="91">
        <v>8.4</v>
      </c>
      <c r="BC188" s="95">
        <v>57.1</v>
      </c>
    </row>
    <row r="189" spans="1:55" ht="13.5" customHeight="1" x14ac:dyDescent="0.15">
      <c r="A189" s="106">
        <f t="shared" si="3"/>
        <v>188</v>
      </c>
      <c r="B189" s="123"/>
      <c r="C189" s="50">
        <v>14</v>
      </c>
      <c r="D189" s="91">
        <v>8.1</v>
      </c>
      <c r="E189" s="91">
        <v>16.3</v>
      </c>
      <c r="F189" s="91">
        <v>13.1</v>
      </c>
      <c r="G189" s="91">
        <v>4.9000000000000004</v>
      </c>
      <c r="H189" s="91">
        <v>4</v>
      </c>
      <c r="I189" s="91">
        <v>3.1</v>
      </c>
      <c r="J189" s="91">
        <v>3.5</v>
      </c>
      <c r="K189" s="91">
        <v>1.4</v>
      </c>
      <c r="L189" s="91">
        <v>3.1</v>
      </c>
      <c r="M189" s="91">
        <v>3.9</v>
      </c>
      <c r="N189" s="91">
        <v>4.2</v>
      </c>
      <c r="O189" s="91">
        <v>99.2</v>
      </c>
      <c r="P189" s="91">
        <v>108.5</v>
      </c>
      <c r="Q189" s="91">
        <v>13.4</v>
      </c>
      <c r="R189" s="91">
        <v>16.5</v>
      </c>
      <c r="S189" s="91">
        <v>174.2</v>
      </c>
      <c r="T189" s="91">
        <v>62.5</v>
      </c>
      <c r="U189" s="91">
        <v>62</v>
      </c>
      <c r="V189" s="91">
        <v>47.7</v>
      </c>
      <c r="W189" s="91">
        <v>12.3</v>
      </c>
      <c r="X189" s="91">
        <v>38</v>
      </c>
      <c r="Y189" s="91">
        <v>23.9</v>
      </c>
      <c r="Z189" s="91">
        <v>109.5</v>
      </c>
      <c r="AA189" s="91">
        <v>60.8</v>
      </c>
      <c r="AB189" s="91">
        <v>587</v>
      </c>
      <c r="AC189" s="91">
        <v>174.7</v>
      </c>
      <c r="AD189" s="91">
        <v>62.3</v>
      </c>
      <c r="AE189" s="91">
        <v>30.5</v>
      </c>
      <c r="AF189" s="91">
        <v>22.7</v>
      </c>
      <c r="AG189" s="91">
        <v>103.4</v>
      </c>
      <c r="AH189" s="91">
        <v>57.8</v>
      </c>
      <c r="AI189" s="91">
        <v>28</v>
      </c>
      <c r="AJ189" s="91">
        <v>14.9</v>
      </c>
      <c r="AK189" s="91">
        <v>16.8</v>
      </c>
      <c r="AL189" s="91">
        <v>22.8</v>
      </c>
      <c r="AM189" s="91">
        <v>16.5</v>
      </c>
      <c r="AN189" s="91">
        <v>6.4</v>
      </c>
      <c r="AO189" s="91">
        <v>6.3</v>
      </c>
      <c r="AP189" s="91">
        <v>4.7</v>
      </c>
      <c r="AQ189" s="91">
        <v>3.4</v>
      </c>
      <c r="AR189" s="91">
        <v>3.6</v>
      </c>
      <c r="AS189" s="91">
        <v>17.899999999999999</v>
      </c>
      <c r="AT189" s="91">
        <v>10</v>
      </c>
      <c r="AU189" s="91">
        <v>7.3</v>
      </c>
      <c r="AV189" s="91">
        <v>5</v>
      </c>
      <c r="AW189" s="91">
        <v>4.2</v>
      </c>
      <c r="AX189" s="91">
        <v>11.1</v>
      </c>
      <c r="AY189" s="91">
        <v>12.2</v>
      </c>
      <c r="AZ189" s="91">
        <v>6.6</v>
      </c>
      <c r="BA189" s="91">
        <v>4.7</v>
      </c>
      <c r="BB189" s="91">
        <v>8.4</v>
      </c>
      <c r="BC189" s="95">
        <v>56.6</v>
      </c>
    </row>
    <row r="190" spans="1:55" ht="13.5" customHeight="1" x14ac:dyDescent="0.15">
      <c r="A190" s="106">
        <f t="shared" si="3"/>
        <v>189</v>
      </c>
      <c r="B190" s="123"/>
      <c r="C190" s="50">
        <v>16</v>
      </c>
      <c r="D190" s="91">
        <v>8</v>
      </c>
      <c r="E190" s="91">
        <v>16.399999999999999</v>
      </c>
      <c r="F190" s="91">
        <v>12.7</v>
      </c>
      <c r="G190" s="91">
        <v>5.2</v>
      </c>
      <c r="H190" s="91">
        <v>4</v>
      </c>
      <c r="I190" s="91">
        <v>3.3</v>
      </c>
      <c r="J190" s="91">
        <v>3.7</v>
      </c>
      <c r="K190" s="91">
        <v>1.7</v>
      </c>
      <c r="L190" s="91">
        <v>3.3</v>
      </c>
      <c r="M190" s="91">
        <v>14.9</v>
      </c>
      <c r="N190" s="91">
        <v>3.9</v>
      </c>
      <c r="O190" s="91">
        <v>101.7</v>
      </c>
      <c r="P190" s="91">
        <v>110</v>
      </c>
      <c r="Q190" s="91">
        <v>14</v>
      </c>
      <c r="R190" s="91">
        <v>16.3</v>
      </c>
      <c r="S190" s="91">
        <v>197.5</v>
      </c>
      <c r="T190" s="91">
        <v>72</v>
      </c>
      <c r="U190" s="91">
        <v>45.6</v>
      </c>
      <c r="V190" s="91">
        <v>38.6</v>
      </c>
      <c r="W190" s="91">
        <v>18.100000000000001</v>
      </c>
      <c r="X190" s="91">
        <v>29.5</v>
      </c>
      <c r="Y190" s="91">
        <v>26.2</v>
      </c>
      <c r="Z190" s="91">
        <v>109.4</v>
      </c>
      <c r="AA190" s="91">
        <v>61.3</v>
      </c>
      <c r="AB190" s="91">
        <v>592</v>
      </c>
      <c r="AC190" s="91">
        <v>177.9</v>
      </c>
      <c r="AD190" s="91">
        <v>65.400000000000006</v>
      </c>
      <c r="AE190" s="91">
        <v>30.5</v>
      </c>
      <c r="AF190" s="91">
        <v>23.5</v>
      </c>
      <c r="AG190" s="91">
        <v>104.3</v>
      </c>
      <c r="AH190" s="91">
        <v>58.9</v>
      </c>
      <c r="AI190" s="91">
        <v>28.5</v>
      </c>
      <c r="AJ190" s="91">
        <v>15.4</v>
      </c>
      <c r="AK190" s="91">
        <v>16.899999999999999</v>
      </c>
      <c r="AL190" s="91">
        <v>22.8</v>
      </c>
      <c r="AM190" s="91">
        <v>16.899999999999999</v>
      </c>
      <c r="AN190" s="91">
        <v>6.6</v>
      </c>
      <c r="AO190" s="91">
        <v>6.1</v>
      </c>
      <c r="AP190" s="91">
        <v>4.7</v>
      </c>
      <c r="AQ190" s="91">
        <v>3.3</v>
      </c>
      <c r="AR190" s="91">
        <v>3.4</v>
      </c>
      <c r="AS190" s="91">
        <v>17.5</v>
      </c>
      <c r="AT190" s="91">
        <v>10</v>
      </c>
      <c r="AU190" s="91">
        <v>7.7</v>
      </c>
      <c r="AV190" s="91">
        <v>5.4</v>
      </c>
      <c r="AW190" s="91">
        <v>4.3</v>
      </c>
      <c r="AX190" s="91">
        <v>6.1</v>
      </c>
      <c r="AY190" s="91">
        <v>12.2</v>
      </c>
      <c r="AZ190" s="91">
        <v>6.7</v>
      </c>
      <c r="BA190" s="91">
        <v>4.4000000000000004</v>
      </c>
      <c r="BB190" s="91">
        <v>8.6</v>
      </c>
      <c r="BC190" s="95">
        <v>55</v>
      </c>
    </row>
    <row r="191" spans="1:55" ht="13.5" customHeight="1" x14ac:dyDescent="0.15">
      <c r="A191" s="106">
        <f t="shared" si="3"/>
        <v>190</v>
      </c>
      <c r="B191" s="123"/>
      <c r="C191" s="50">
        <v>18</v>
      </c>
      <c r="D191" s="91">
        <v>7.6</v>
      </c>
      <c r="E191" s="91">
        <v>16.600000000000001</v>
      </c>
      <c r="F191" s="91">
        <v>9.9</v>
      </c>
      <c r="G191" s="91">
        <v>5.2</v>
      </c>
      <c r="H191" s="91">
        <v>4.7</v>
      </c>
      <c r="I191" s="91">
        <v>3.9</v>
      </c>
      <c r="J191" s="91">
        <v>4.4000000000000004</v>
      </c>
      <c r="K191" s="91">
        <v>1.9</v>
      </c>
      <c r="L191" s="91">
        <v>4</v>
      </c>
      <c r="M191" s="91">
        <v>19</v>
      </c>
      <c r="N191" s="91">
        <v>4</v>
      </c>
      <c r="O191" s="91">
        <v>102.9</v>
      </c>
      <c r="P191" s="91">
        <v>106.7</v>
      </c>
      <c r="Q191" s="91">
        <v>18.5</v>
      </c>
      <c r="R191" s="91">
        <v>16.8</v>
      </c>
      <c r="S191" s="91">
        <v>213</v>
      </c>
      <c r="T191" s="91">
        <v>107.5</v>
      </c>
      <c r="U191" s="91">
        <v>60.6</v>
      </c>
      <c r="V191" s="91">
        <v>38.6</v>
      </c>
      <c r="W191" s="91">
        <v>23.1</v>
      </c>
      <c r="X191" s="91">
        <v>17</v>
      </c>
      <c r="Y191" s="91">
        <v>16.2</v>
      </c>
      <c r="Z191" s="91">
        <v>109.7</v>
      </c>
      <c r="AA191" s="91">
        <v>67.900000000000006</v>
      </c>
      <c r="AB191" s="91">
        <v>595</v>
      </c>
      <c r="AC191" s="91">
        <v>177.3</v>
      </c>
      <c r="AD191" s="91">
        <v>67.900000000000006</v>
      </c>
      <c r="AE191" s="91">
        <v>30.7</v>
      </c>
      <c r="AF191" s="91">
        <v>24.1</v>
      </c>
      <c r="AG191" s="91">
        <v>104.5</v>
      </c>
      <c r="AH191" s="91">
        <v>60.1</v>
      </c>
      <c r="AI191" s="91">
        <v>29</v>
      </c>
      <c r="AJ191" s="91">
        <v>16.399999999999999</v>
      </c>
      <c r="AK191" s="91">
        <v>16.399999999999999</v>
      </c>
      <c r="AL191" s="91">
        <v>22.5</v>
      </c>
      <c r="AM191" s="91">
        <v>18</v>
      </c>
      <c r="AN191" s="91">
        <v>6.7</v>
      </c>
      <c r="AO191" s="91">
        <v>6.3</v>
      </c>
      <c r="AP191" s="91">
        <v>4.8</v>
      </c>
      <c r="AQ191" s="91">
        <v>3.3</v>
      </c>
      <c r="AR191" s="91">
        <v>3.5</v>
      </c>
      <c r="AS191" s="91">
        <v>17.3</v>
      </c>
      <c r="AT191" s="91">
        <v>10.199999999999999</v>
      </c>
      <c r="AU191" s="91">
        <v>8</v>
      </c>
      <c r="AV191" s="91">
        <v>5.7</v>
      </c>
      <c r="AW191" s="91">
        <v>4.5</v>
      </c>
      <c r="AX191" s="91">
        <v>6.1</v>
      </c>
      <c r="AY191" s="91">
        <v>12.4</v>
      </c>
      <c r="AZ191" s="91">
        <v>6.7</v>
      </c>
      <c r="BA191" s="91">
        <v>4.5</v>
      </c>
      <c r="BB191" s="91">
        <v>8.9</v>
      </c>
      <c r="BC191" s="95">
        <v>43.4</v>
      </c>
    </row>
    <row r="192" spans="1:55" ht="13.5" customHeight="1" x14ac:dyDescent="0.15">
      <c r="A192" s="106">
        <f t="shared" si="3"/>
        <v>191</v>
      </c>
      <c r="B192" s="123"/>
      <c r="C192" s="50">
        <v>20</v>
      </c>
      <c r="D192" s="91">
        <v>7.7</v>
      </c>
      <c r="E192" s="91">
        <v>16.600000000000001</v>
      </c>
      <c r="F192" s="91">
        <v>10.3</v>
      </c>
      <c r="G192" s="91">
        <v>4.4000000000000004</v>
      </c>
      <c r="H192" s="91">
        <v>6.5</v>
      </c>
      <c r="I192" s="91">
        <v>4.7</v>
      </c>
      <c r="J192" s="91">
        <v>4.5999999999999996</v>
      </c>
      <c r="K192" s="91">
        <v>3</v>
      </c>
      <c r="L192" s="91">
        <v>4.3</v>
      </c>
      <c r="M192" s="91">
        <v>30</v>
      </c>
      <c r="N192" s="91">
        <v>4</v>
      </c>
      <c r="O192" s="91">
        <v>103</v>
      </c>
      <c r="P192" s="91">
        <v>108</v>
      </c>
      <c r="Q192" s="91">
        <v>22.5</v>
      </c>
      <c r="R192" s="91">
        <v>19.3</v>
      </c>
      <c r="S192" s="91">
        <v>215</v>
      </c>
      <c r="T192" s="91"/>
      <c r="U192" s="91">
        <v>87.6</v>
      </c>
      <c r="V192" s="91">
        <v>48.5</v>
      </c>
      <c r="W192" s="91">
        <v>25.9</v>
      </c>
      <c r="X192" s="91">
        <v>19.8</v>
      </c>
      <c r="Y192" s="91">
        <v>17.399999999999999</v>
      </c>
      <c r="Z192" s="91">
        <v>110.2</v>
      </c>
      <c r="AA192" s="91">
        <v>82.1</v>
      </c>
      <c r="AB192" s="91">
        <v>593</v>
      </c>
      <c r="AC192" s="91">
        <v>175.1</v>
      </c>
      <c r="AD192" s="91">
        <v>69.3</v>
      </c>
      <c r="AE192" s="91">
        <v>32.700000000000003</v>
      </c>
      <c r="AF192" s="91">
        <v>25.1</v>
      </c>
      <c r="AG192" s="91">
        <v>106.5</v>
      </c>
      <c r="AH192" s="91">
        <v>60.7</v>
      </c>
      <c r="AI192" s="91">
        <v>30</v>
      </c>
      <c r="AJ192" s="91">
        <v>15.8</v>
      </c>
      <c r="AK192" s="91">
        <v>16.399999999999999</v>
      </c>
      <c r="AL192" s="91">
        <v>22.6</v>
      </c>
      <c r="AM192" s="91">
        <v>18.399999999999999</v>
      </c>
      <c r="AN192" s="91"/>
      <c r="AO192" s="91">
        <v>6.6</v>
      </c>
      <c r="AP192" s="91"/>
      <c r="AQ192" s="91"/>
      <c r="AR192" s="91"/>
      <c r="AS192" s="91">
        <v>17.399999999999999</v>
      </c>
      <c r="AT192" s="91">
        <v>13.5</v>
      </c>
      <c r="AU192" s="91">
        <v>8.5</v>
      </c>
      <c r="AV192" s="91">
        <v>5.9</v>
      </c>
      <c r="AW192" s="91">
        <v>4.5</v>
      </c>
      <c r="AX192" s="91">
        <v>5.5</v>
      </c>
      <c r="AY192" s="91">
        <v>12.3</v>
      </c>
      <c r="AZ192" s="91">
        <v>6.2</v>
      </c>
      <c r="BA192" s="91">
        <v>4.8</v>
      </c>
      <c r="BB192" s="91">
        <v>10.3</v>
      </c>
      <c r="BC192" s="95">
        <v>12</v>
      </c>
    </row>
    <row r="193" spans="1:55" ht="13.5" customHeight="1" x14ac:dyDescent="0.15">
      <c r="A193" s="106">
        <f t="shared" si="3"/>
        <v>192</v>
      </c>
      <c r="B193" s="123"/>
      <c r="C193" s="50">
        <v>22</v>
      </c>
      <c r="D193" s="91">
        <v>7.8</v>
      </c>
      <c r="E193" s="91">
        <v>16.600000000000001</v>
      </c>
      <c r="F193" s="91">
        <v>10.7</v>
      </c>
      <c r="G193" s="91">
        <v>5.4</v>
      </c>
      <c r="H193" s="91">
        <v>8.6</v>
      </c>
      <c r="I193" s="91">
        <v>5.5</v>
      </c>
      <c r="J193" s="91">
        <v>5.4</v>
      </c>
      <c r="K193" s="91">
        <v>3.5</v>
      </c>
      <c r="L193" s="91">
        <v>5</v>
      </c>
      <c r="M193" s="91">
        <v>36.700000000000003</v>
      </c>
      <c r="N193" s="91">
        <v>4.2</v>
      </c>
      <c r="O193" s="91">
        <v>105.5</v>
      </c>
      <c r="P193" s="91">
        <v>108</v>
      </c>
      <c r="Q193" s="91">
        <v>29.3</v>
      </c>
      <c r="R193" s="91">
        <v>24</v>
      </c>
      <c r="S193" s="91">
        <v>213</v>
      </c>
      <c r="T193" s="91"/>
      <c r="U193" s="91">
        <v>83.7</v>
      </c>
      <c r="V193" s="91">
        <v>39.5</v>
      </c>
      <c r="W193" s="91">
        <v>25</v>
      </c>
      <c r="X193" s="91">
        <v>23.8</v>
      </c>
      <c r="Y193" s="91">
        <v>17.5</v>
      </c>
      <c r="Z193" s="91">
        <v>109.7</v>
      </c>
      <c r="AA193" s="91">
        <v>91.9</v>
      </c>
      <c r="AB193" s="91">
        <v>597</v>
      </c>
      <c r="AC193" s="91">
        <v>180.3</v>
      </c>
      <c r="AD193" s="91">
        <v>68.5</v>
      </c>
      <c r="AE193" s="91">
        <v>35.200000000000003</v>
      </c>
      <c r="AF193" s="91">
        <v>32.6</v>
      </c>
      <c r="AG193" s="91">
        <v>108.2</v>
      </c>
      <c r="AH193" s="91">
        <v>62.2</v>
      </c>
      <c r="AI193" s="91">
        <v>30.2</v>
      </c>
      <c r="AJ193" s="91">
        <v>17.399999999999999</v>
      </c>
      <c r="AK193" s="91">
        <v>17.100000000000001</v>
      </c>
      <c r="AL193" s="91">
        <v>22.6</v>
      </c>
      <c r="AM193" s="91">
        <v>18.8</v>
      </c>
      <c r="AN193" s="91"/>
      <c r="AO193" s="91"/>
      <c r="AP193" s="91"/>
      <c r="AQ193" s="91"/>
      <c r="AR193" s="91"/>
      <c r="AS193" s="91"/>
      <c r="AT193" s="91"/>
      <c r="AU193" s="91"/>
      <c r="AV193" s="91">
        <v>6.2</v>
      </c>
      <c r="AW193" s="91">
        <v>4.7</v>
      </c>
      <c r="AX193" s="91">
        <v>5.9</v>
      </c>
      <c r="AY193" s="91">
        <v>12.3</v>
      </c>
      <c r="AZ193" s="91">
        <v>6.5</v>
      </c>
      <c r="BA193" s="91">
        <v>5.7</v>
      </c>
      <c r="BB193" s="91">
        <v>11</v>
      </c>
      <c r="BC193" s="95">
        <v>8.5</v>
      </c>
    </row>
    <row r="194" spans="1:55" ht="13.5" customHeight="1" x14ac:dyDescent="0.15">
      <c r="A194" s="106">
        <f t="shared" si="3"/>
        <v>193</v>
      </c>
      <c r="B194" s="123"/>
      <c r="C194" s="50">
        <v>24</v>
      </c>
      <c r="D194" s="91">
        <v>7.8</v>
      </c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>
        <v>105.2</v>
      </c>
      <c r="P194" s="91">
        <v>108.8</v>
      </c>
      <c r="Q194" s="99">
        <v>31.4</v>
      </c>
      <c r="R194" s="91">
        <v>24.9</v>
      </c>
      <c r="S194" s="91">
        <v>217</v>
      </c>
      <c r="T194" s="91"/>
      <c r="U194" s="91"/>
      <c r="V194" s="91"/>
      <c r="W194" s="91"/>
      <c r="X194" s="91"/>
      <c r="Y194" s="91"/>
      <c r="Z194" s="91">
        <v>111.2</v>
      </c>
      <c r="AA194" s="91"/>
      <c r="AB194" s="91">
        <v>595</v>
      </c>
      <c r="AC194" s="91">
        <v>184</v>
      </c>
      <c r="AD194" s="91">
        <v>71</v>
      </c>
      <c r="AE194" s="91">
        <v>35.5</v>
      </c>
      <c r="AF194" s="91"/>
      <c r="AG194" s="91">
        <v>122</v>
      </c>
      <c r="AH194" s="91"/>
      <c r="AI194" s="91"/>
      <c r="AJ194" s="91"/>
      <c r="AK194" s="91">
        <v>17</v>
      </c>
      <c r="AL194" s="91"/>
      <c r="AM194" s="91">
        <v>45.8</v>
      </c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>
        <v>7.1</v>
      </c>
      <c r="AY194" s="91"/>
      <c r="AZ194" s="91"/>
      <c r="BA194" s="91">
        <v>6.3</v>
      </c>
      <c r="BB194" s="91"/>
      <c r="BC194" s="95"/>
    </row>
    <row r="195" spans="1:55" ht="13.5" customHeight="1" thickBot="1" x14ac:dyDescent="0.2">
      <c r="A195" s="106">
        <f t="shared" si="3"/>
        <v>194</v>
      </c>
      <c r="B195" s="117"/>
      <c r="C195" s="59">
        <v>26</v>
      </c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>
        <v>109</v>
      </c>
      <c r="Q195" s="96">
        <v>34.299999999999997</v>
      </c>
      <c r="R195" s="96"/>
      <c r="S195" s="96">
        <v>247</v>
      </c>
      <c r="T195" s="96"/>
      <c r="U195" s="96"/>
      <c r="V195" s="96"/>
      <c r="W195" s="96"/>
      <c r="X195" s="96"/>
      <c r="Y195" s="96"/>
      <c r="Z195" s="96">
        <v>115</v>
      </c>
      <c r="AA195" s="96"/>
      <c r="AB195" s="96">
        <v>598</v>
      </c>
      <c r="AC195" s="96">
        <v>188.1</v>
      </c>
      <c r="AD195" s="96">
        <v>93.6</v>
      </c>
      <c r="AE195" s="96">
        <v>39.6</v>
      </c>
      <c r="AF195" s="96"/>
      <c r="AG195" s="96">
        <v>241</v>
      </c>
      <c r="AH195" s="96"/>
      <c r="AI195" s="96"/>
      <c r="AJ195" s="96"/>
      <c r="AK195" s="96">
        <v>33</v>
      </c>
      <c r="AL195" s="96"/>
      <c r="AM195" s="96">
        <v>30.1</v>
      </c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7"/>
    </row>
    <row r="196" spans="1:55" ht="13.5" customHeight="1" x14ac:dyDescent="0.15">
      <c r="A196" s="106">
        <f t="shared" si="3"/>
        <v>195</v>
      </c>
      <c r="B196" s="116" t="s">
        <v>32</v>
      </c>
      <c r="C196" s="63">
        <v>1</v>
      </c>
      <c r="D196" s="93">
        <v>9.9</v>
      </c>
      <c r="E196" s="93">
        <v>11.9</v>
      </c>
      <c r="F196" s="93">
        <v>13.1</v>
      </c>
      <c r="G196" s="93">
        <v>14.1</v>
      </c>
      <c r="H196" s="93">
        <v>16.5</v>
      </c>
      <c r="I196" s="93">
        <v>17.5</v>
      </c>
      <c r="J196" s="93">
        <v>17.3</v>
      </c>
      <c r="K196" s="93">
        <v>18.5</v>
      </c>
      <c r="L196" s="93">
        <v>20.2</v>
      </c>
      <c r="M196" s="93">
        <v>20.6</v>
      </c>
      <c r="N196" s="93">
        <v>21.6</v>
      </c>
      <c r="O196" s="93">
        <v>18.100000000000001</v>
      </c>
      <c r="P196" s="93">
        <v>16.899999999999999</v>
      </c>
      <c r="Q196" s="93">
        <v>20.3</v>
      </c>
      <c r="R196" s="93">
        <v>21.8</v>
      </c>
      <c r="S196" s="93">
        <v>19.8</v>
      </c>
      <c r="T196" s="93">
        <v>20.7</v>
      </c>
      <c r="U196" s="93">
        <v>23.1</v>
      </c>
      <c r="V196" s="93">
        <v>23.8</v>
      </c>
      <c r="W196" s="93">
        <v>25.7</v>
      </c>
      <c r="X196" s="93">
        <v>24</v>
      </c>
      <c r="Y196" s="93">
        <v>22.7</v>
      </c>
      <c r="Z196" s="93">
        <v>20.3</v>
      </c>
      <c r="AA196" s="93">
        <v>21.2</v>
      </c>
      <c r="AB196" s="93">
        <v>19.399999999999999</v>
      </c>
      <c r="AC196" s="93">
        <v>19.399999999999999</v>
      </c>
      <c r="AD196" s="93">
        <v>18.600000000000001</v>
      </c>
      <c r="AE196" s="93">
        <v>18.7</v>
      </c>
      <c r="AF196" s="93">
        <v>18.600000000000001</v>
      </c>
      <c r="AG196" s="93">
        <v>17.399999999999999</v>
      </c>
      <c r="AH196" s="93">
        <v>16.600000000000001</v>
      </c>
      <c r="AI196" s="93">
        <v>15</v>
      </c>
      <c r="AJ196" s="93">
        <v>13.9</v>
      </c>
      <c r="AK196" s="93">
        <v>12.6</v>
      </c>
      <c r="AL196" s="93">
        <v>11.7</v>
      </c>
      <c r="AM196" s="93">
        <v>10.5</v>
      </c>
      <c r="AN196" s="93">
        <v>8.8000000000000007</v>
      </c>
      <c r="AO196" s="93">
        <v>9.1</v>
      </c>
      <c r="AP196" s="93">
        <v>8.1</v>
      </c>
      <c r="AQ196" s="93">
        <v>7</v>
      </c>
      <c r="AR196" s="93">
        <v>7</v>
      </c>
      <c r="AS196" s="93">
        <v>6.8</v>
      </c>
      <c r="AT196" s="93">
        <v>6.2</v>
      </c>
      <c r="AU196" s="93">
        <v>6.2</v>
      </c>
      <c r="AV196" s="93">
        <v>8.1999999999999993</v>
      </c>
      <c r="AW196" s="93">
        <v>7.1</v>
      </c>
      <c r="AX196" s="93">
        <v>7.8</v>
      </c>
      <c r="AY196" s="93">
        <v>6.9</v>
      </c>
      <c r="AZ196" s="93">
        <v>8.4</v>
      </c>
      <c r="BA196" s="93">
        <v>9.1999999999999993</v>
      </c>
      <c r="BB196" s="93">
        <v>10.9</v>
      </c>
      <c r="BC196" s="98">
        <v>12</v>
      </c>
    </row>
    <row r="197" spans="1:55" ht="13.5" customHeight="1" x14ac:dyDescent="0.15">
      <c r="A197" s="106">
        <f t="shared" si="3"/>
        <v>196</v>
      </c>
      <c r="B197" s="123"/>
      <c r="C197" s="50">
        <v>2</v>
      </c>
      <c r="D197" s="91">
        <v>9.9</v>
      </c>
      <c r="E197" s="91">
        <v>11.8</v>
      </c>
      <c r="F197" s="91">
        <v>13</v>
      </c>
      <c r="G197" s="91">
        <v>13.5</v>
      </c>
      <c r="H197" s="91">
        <v>16.2</v>
      </c>
      <c r="I197" s="91">
        <v>17.399999999999999</v>
      </c>
      <c r="J197" s="91">
        <v>17.2</v>
      </c>
      <c r="K197" s="91">
        <v>17.600000000000001</v>
      </c>
      <c r="L197" s="91">
        <v>20.2</v>
      </c>
      <c r="M197" s="91">
        <v>20.2</v>
      </c>
      <c r="N197" s="91">
        <v>20.399999999999999</v>
      </c>
      <c r="O197" s="91">
        <v>17.399999999999999</v>
      </c>
      <c r="P197" s="91">
        <v>16.899999999999999</v>
      </c>
      <c r="Q197" s="91">
        <v>18.7</v>
      </c>
      <c r="R197" s="91">
        <v>20.100000000000001</v>
      </c>
      <c r="S197" s="91">
        <v>19.7</v>
      </c>
      <c r="T197" s="91">
        <v>20.5</v>
      </c>
      <c r="U197" s="91">
        <v>22.4</v>
      </c>
      <c r="V197" s="91">
        <v>22</v>
      </c>
      <c r="W197" s="91">
        <v>23.5</v>
      </c>
      <c r="X197" s="91">
        <v>22.1</v>
      </c>
      <c r="Y197" s="91">
        <v>22.4</v>
      </c>
      <c r="Z197" s="91">
        <v>20.100000000000001</v>
      </c>
      <c r="AA197" s="91">
        <v>21</v>
      </c>
      <c r="AB197" s="91">
        <v>19.399999999999999</v>
      </c>
      <c r="AC197" s="91">
        <v>18.600000000000001</v>
      </c>
      <c r="AD197" s="91">
        <v>18.600000000000001</v>
      </c>
      <c r="AE197" s="91">
        <v>18.7</v>
      </c>
      <c r="AF197" s="91">
        <v>18.5</v>
      </c>
      <c r="AG197" s="91">
        <v>17.2</v>
      </c>
      <c r="AH197" s="91">
        <v>16.2</v>
      </c>
      <c r="AI197" s="91">
        <v>15</v>
      </c>
      <c r="AJ197" s="91">
        <v>13.9</v>
      </c>
      <c r="AK197" s="91">
        <v>12.6</v>
      </c>
      <c r="AL197" s="91">
        <v>11.7</v>
      </c>
      <c r="AM197" s="91">
        <v>10.5</v>
      </c>
      <c r="AN197" s="91">
        <v>8.9</v>
      </c>
      <c r="AO197" s="91">
        <v>9.1</v>
      </c>
      <c r="AP197" s="91">
        <v>8.1</v>
      </c>
      <c r="AQ197" s="91">
        <v>7</v>
      </c>
      <c r="AR197" s="91">
        <v>7</v>
      </c>
      <c r="AS197" s="91">
        <v>6.7</v>
      </c>
      <c r="AT197" s="91">
        <v>6.1</v>
      </c>
      <c r="AU197" s="91">
        <v>6.2</v>
      </c>
      <c r="AV197" s="91">
        <v>8.1999999999999993</v>
      </c>
      <c r="AW197" s="91">
        <v>7.1</v>
      </c>
      <c r="AX197" s="91">
        <v>7.8</v>
      </c>
      <c r="AY197" s="91">
        <v>6.8</v>
      </c>
      <c r="AZ197" s="91">
        <v>8.4</v>
      </c>
      <c r="BA197" s="91">
        <v>9.1999999999999993</v>
      </c>
      <c r="BB197" s="91">
        <v>10.5</v>
      </c>
      <c r="BC197" s="95">
        <v>11.9</v>
      </c>
    </row>
    <row r="198" spans="1:55" ht="13.5" customHeight="1" x14ac:dyDescent="0.15">
      <c r="A198" s="106">
        <f t="shared" si="3"/>
        <v>197</v>
      </c>
      <c r="B198" s="123"/>
      <c r="C198" s="50">
        <v>3</v>
      </c>
      <c r="D198" s="91">
        <v>9.8000000000000007</v>
      </c>
      <c r="E198" s="91">
        <v>11.1</v>
      </c>
      <c r="F198" s="91">
        <v>13</v>
      </c>
      <c r="G198" s="91">
        <v>13</v>
      </c>
      <c r="H198" s="91">
        <v>14.8</v>
      </c>
      <c r="I198" s="91">
        <v>16.600000000000001</v>
      </c>
      <c r="J198" s="91">
        <v>16.8</v>
      </c>
      <c r="K198" s="91">
        <v>16.899999999999999</v>
      </c>
      <c r="L198" s="91">
        <v>18.8</v>
      </c>
      <c r="M198" s="91">
        <v>20</v>
      </c>
      <c r="N198" s="91">
        <v>19.100000000000001</v>
      </c>
      <c r="O198" s="91">
        <v>17.5</v>
      </c>
      <c r="P198" s="91">
        <v>16.7</v>
      </c>
      <c r="Q198" s="91">
        <v>18.399999999999999</v>
      </c>
      <c r="R198" s="91">
        <v>19.600000000000001</v>
      </c>
      <c r="S198" s="91">
        <v>19.3</v>
      </c>
      <c r="T198" s="91">
        <v>20.2</v>
      </c>
      <c r="U198" s="91">
        <v>21.6</v>
      </c>
      <c r="V198" s="91">
        <v>21.6</v>
      </c>
      <c r="W198" s="91">
        <v>23</v>
      </c>
      <c r="X198" s="91">
        <v>22</v>
      </c>
      <c r="Y198" s="91">
        <v>21.8</v>
      </c>
      <c r="Z198" s="91">
        <v>19.8</v>
      </c>
      <c r="AA198" s="91">
        <v>20.3</v>
      </c>
      <c r="AB198" s="91">
        <v>19.399999999999999</v>
      </c>
      <c r="AC198" s="91">
        <v>18.5</v>
      </c>
      <c r="AD198" s="91">
        <v>18</v>
      </c>
      <c r="AE198" s="91">
        <v>18.100000000000001</v>
      </c>
      <c r="AF198" s="91">
        <v>18.100000000000001</v>
      </c>
      <c r="AG198" s="91">
        <v>16.8</v>
      </c>
      <c r="AH198" s="91">
        <v>16.100000000000001</v>
      </c>
      <c r="AI198" s="91">
        <v>14.9</v>
      </c>
      <c r="AJ198" s="91">
        <v>13.9</v>
      </c>
      <c r="AK198" s="91">
        <v>12.5</v>
      </c>
      <c r="AL198" s="91">
        <v>11.6</v>
      </c>
      <c r="AM198" s="91">
        <v>10.4</v>
      </c>
      <c r="AN198" s="91">
        <v>8.9</v>
      </c>
      <c r="AO198" s="91">
        <v>9</v>
      </c>
      <c r="AP198" s="91">
        <v>8</v>
      </c>
      <c r="AQ198" s="91">
        <v>7</v>
      </c>
      <c r="AR198" s="91">
        <v>6.7</v>
      </c>
      <c r="AS198" s="91">
        <v>6.5</v>
      </c>
      <c r="AT198" s="91">
        <v>6.1</v>
      </c>
      <c r="AU198" s="91">
        <v>6.2</v>
      </c>
      <c r="AV198" s="91">
        <v>8.1</v>
      </c>
      <c r="AW198" s="91">
        <v>7.1</v>
      </c>
      <c r="AX198" s="91">
        <v>7.7</v>
      </c>
      <c r="AY198" s="91">
        <v>6.8</v>
      </c>
      <c r="AZ198" s="91">
        <v>8.1</v>
      </c>
      <c r="BA198" s="91">
        <v>9.1999999999999993</v>
      </c>
      <c r="BB198" s="91">
        <v>10.1</v>
      </c>
      <c r="BC198" s="95">
        <v>11.7</v>
      </c>
    </row>
    <row r="199" spans="1:55" ht="13.5" customHeight="1" x14ac:dyDescent="0.15">
      <c r="A199" s="106">
        <f t="shared" si="3"/>
        <v>198</v>
      </c>
      <c r="B199" s="123"/>
      <c r="C199" s="50">
        <v>4</v>
      </c>
      <c r="D199" s="91">
        <v>9.8000000000000007</v>
      </c>
      <c r="E199" s="91">
        <v>11.1</v>
      </c>
      <c r="F199" s="91">
        <v>12.6</v>
      </c>
      <c r="G199" s="91">
        <v>13</v>
      </c>
      <c r="H199" s="91">
        <v>14.8</v>
      </c>
      <c r="I199" s="91">
        <v>16.2</v>
      </c>
      <c r="J199" s="91">
        <v>16.8</v>
      </c>
      <c r="K199" s="91">
        <v>16.7</v>
      </c>
      <c r="L199" s="91">
        <v>18</v>
      </c>
      <c r="M199" s="91">
        <v>18.100000000000001</v>
      </c>
      <c r="N199" s="91">
        <v>18.7</v>
      </c>
      <c r="O199" s="91">
        <v>17.3</v>
      </c>
      <c r="P199" s="91">
        <v>16.7</v>
      </c>
      <c r="Q199" s="91">
        <v>18.399999999999999</v>
      </c>
      <c r="R199" s="91">
        <v>19.600000000000001</v>
      </c>
      <c r="S199" s="91">
        <v>19.3</v>
      </c>
      <c r="T199" s="91">
        <v>20.2</v>
      </c>
      <c r="U199" s="91">
        <v>21.6</v>
      </c>
      <c r="V199" s="91">
        <v>21.5</v>
      </c>
      <c r="W199" s="91">
        <v>22.4</v>
      </c>
      <c r="X199" s="91">
        <v>21.8</v>
      </c>
      <c r="Y199" s="91">
        <v>21.8</v>
      </c>
      <c r="Z199" s="91">
        <v>19.8</v>
      </c>
      <c r="AA199" s="91">
        <v>20.2</v>
      </c>
      <c r="AB199" s="91">
        <v>19.399999999999999</v>
      </c>
      <c r="AC199" s="91">
        <v>18.5</v>
      </c>
      <c r="AD199" s="91">
        <v>18</v>
      </c>
      <c r="AE199" s="91">
        <v>18</v>
      </c>
      <c r="AF199" s="91">
        <v>18</v>
      </c>
      <c r="AG199" s="91">
        <v>16.7</v>
      </c>
      <c r="AH199" s="91">
        <v>16.100000000000001</v>
      </c>
      <c r="AI199" s="91">
        <v>14.9</v>
      </c>
      <c r="AJ199" s="91">
        <v>13.9</v>
      </c>
      <c r="AK199" s="91">
        <v>12.5</v>
      </c>
      <c r="AL199" s="91">
        <v>11.6</v>
      </c>
      <c r="AM199" s="91">
        <v>10.4</v>
      </c>
      <c r="AN199" s="91">
        <v>8.9</v>
      </c>
      <c r="AO199" s="91">
        <v>9</v>
      </c>
      <c r="AP199" s="91">
        <v>8</v>
      </c>
      <c r="AQ199" s="91">
        <v>7</v>
      </c>
      <c r="AR199" s="91">
        <v>6.7</v>
      </c>
      <c r="AS199" s="91">
        <v>6.4</v>
      </c>
      <c r="AT199" s="91">
        <v>6</v>
      </c>
      <c r="AU199" s="91">
        <v>6.2</v>
      </c>
      <c r="AV199" s="91">
        <v>8.1</v>
      </c>
      <c r="AW199" s="91">
        <v>7.1</v>
      </c>
      <c r="AX199" s="91">
        <v>7.6</v>
      </c>
      <c r="AY199" s="91">
        <v>6.7</v>
      </c>
      <c r="AZ199" s="91">
        <v>8.1</v>
      </c>
      <c r="BA199" s="91">
        <v>9.1</v>
      </c>
      <c r="BB199" s="91">
        <v>9.6999999999999993</v>
      </c>
      <c r="BC199" s="95">
        <v>11.7</v>
      </c>
    </row>
    <row r="200" spans="1:55" ht="13.5" customHeight="1" x14ac:dyDescent="0.15">
      <c r="A200" s="106">
        <f t="shared" si="3"/>
        <v>199</v>
      </c>
      <c r="B200" s="123"/>
      <c r="C200" s="50">
        <v>5</v>
      </c>
      <c r="D200" s="91">
        <v>9.8000000000000007</v>
      </c>
      <c r="E200" s="91">
        <v>10.8</v>
      </c>
      <c r="F200" s="91">
        <v>12.6</v>
      </c>
      <c r="G200" s="91">
        <v>13</v>
      </c>
      <c r="H200" s="91">
        <v>14.6</v>
      </c>
      <c r="I200" s="91">
        <v>15.9</v>
      </c>
      <c r="J200" s="91">
        <v>16.399999999999999</v>
      </c>
      <c r="K200" s="91">
        <v>16.600000000000001</v>
      </c>
      <c r="L200" s="91">
        <v>17</v>
      </c>
      <c r="M200" s="91">
        <v>18</v>
      </c>
      <c r="N200" s="91">
        <v>18.5</v>
      </c>
      <c r="O200" s="91">
        <v>17.3</v>
      </c>
      <c r="P200" s="91">
        <v>16.600000000000001</v>
      </c>
      <c r="Q200" s="91">
        <v>18.2</v>
      </c>
      <c r="R200" s="91">
        <v>19.399999999999999</v>
      </c>
      <c r="S200" s="91">
        <v>19.2</v>
      </c>
      <c r="T200" s="91">
        <v>19.899999999999999</v>
      </c>
      <c r="U200" s="91">
        <v>21.4</v>
      </c>
      <c r="V200" s="91">
        <v>21.4</v>
      </c>
      <c r="W200" s="91">
        <v>22.3</v>
      </c>
      <c r="X200" s="91">
        <v>21.8</v>
      </c>
      <c r="Y200" s="91">
        <v>21.7</v>
      </c>
      <c r="Z200" s="91">
        <v>19.8</v>
      </c>
      <c r="AA200" s="91">
        <v>20</v>
      </c>
      <c r="AB200" s="91">
        <v>19.399999999999999</v>
      </c>
      <c r="AC200" s="91">
        <v>18.5</v>
      </c>
      <c r="AD200" s="91">
        <v>17.899999999999999</v>
      </c>
      <c r="AE200" s="91">
        <v>17.8</v>
      </c>
      <c r="AF200" s="91">
        <v>17.8</v>
      </c>
      <c r="AG200" s="91">
        <v>16.600000000000001</v>
      </c>
      <c r="AH200" s="91">
        <v>16</v>
      </c>
      <c r="AI200" s="91">
        <v>14.9</v>
      </c>
      <c r="AJ200" s="91">
        <v>13.9</v>
      </c>
      <c r="AK200" s="91">
        <v>12.5</v>
      </c>
      <c r="AL200" s="91">
        <v>11.6</v>
      </c>
      <c r="AM200" s="91">
        <v>10.3</v>
      </c>
      <c r="AN200" s="91">
        <v>8.9</v>
      </c>
      <c r="AO200" s="91">
        <v>9</v>
      </c>
      <c r="AP200" s="91">
        <v>8</v>
      </c>
      <c r="AQ200" s="91">
        <v>7</v>
      </c>
      <c r="AR200" s="91">
        <v>6.6</v>
      </c>
      <c r="AS200" s="91">
        <v>6.4</v>
      </c>
      <c r="AT200" s="91">
        <v>6</v>
      </c>
      <c r="AU200" s="91">
        <v>6.2</v>
      </c>
      <c r="AV200" s="91">
        <v>8</v>
      </c>
      <c r="AW200" s="91">
        <v>7.1</v>
      </c>
      <c r="AX200" s="91">
        <v>7.3</v>
      </c>
      <c r="AY200" s="91">
        <v>6.7</v>
      </c>
      <c r="AZ200" s="91">
        <v>8</v>
      </c>
      <c r="BA200" s="91">
        <v>9.1</v>
      </c>
      <c r="BB200" s="91">
        <v>9.6999999999999993</v>
      </c>
      <c r="BC200" s="95">
        <v>11.6</v>
      </c>
    </row>
    <row r="201" spans="1:55" ht="13.5" customHeight="1" x14ac:dyDescent="0.15">
      <c r="A201" s="106">
        <f t="shared" si="3"/>
        <v>200</v>
      </c>
      <c r="B201" s="123"/>
      <c r="C201" s="50">
        <v>6</v>
      </c>
      <c r="D201" s="91">
        <v>9.8000000000000007</v>
      </c>
      <c r="E201" s="91">
        <v>10.8</v>
      </c>
      <c r="F201" s="91">
        <v>12.4</v>
      </c>
      <c r="G201" s="91">
        <v>13</v>
      </c>
      <c r="H201" s="91">
        <v>14.6</v>
      </c>
      <c r="I201" s="91">
        <v>15.9</v>
      </c>
      <c r="J201" s="91">
        <v>16.399999999999999</v>
      </c>
      <c r="K201" s="91">
        <v>16.600000000000001</v>
      </c>
      <c r="L201" s="91">
        <v>16.899999999999999</v>
      </c>
      <c r="M201" s="91">
        <v>17.7</v>
      </c>
      <c r="N201" s="91">
        <v>18.2</v>
      </c>
      <c r="O201" s="91">
        <v>17.3</v>
      </c>
      <c r="P201" s="91">
        <v>16.600000000000001</v>
      </c>
      <c r="Q201" s="91">
        <v>18.2</v>
      </c>
      <c r="R201" s="91">
        <v>19.399999999999999</v>
      </c>
      <c r="S201" s="91">
        <v>19.3</v>
      </c>
      <c r="T201" s="91">
        <v>19.899999999999999</v>
      </c>
      <c r="U201" s="91">
        <v>21.4</v>
      </c>
      <c r="V201" s="91">
        <v>21.4</v>
      </c>
      <c r="W201" s="91">
        <v>22.1</v>
      </c>
      <c r="X201" s="91">
        <v>21.7</v>
      </c>
      <c r="Y201" s="91">
        <v>21.7</v>
      </c>
      <c r="Z201" s="91">
        <v>19.8</v>
      </c>
      <c r="AA201" s="91">
        <v>20</v>
      </c>
      <c r="AB201" s="91">
        <v>19.399999999999999</v>
      </c>
      <c r="AC201" s="91">
        <v>18.399999999999999</v>
      </c>
      <c r="AD201" s="91">
        <v>17.899999999999999</v>
      </c>
      <c r="AE201" s="91">
        <v>17.8</v>
      </c>
      <c r="AF201" s="91">
        <v>17.8</v>
      </c>
      <c r="AG201" s="91">
        <v>16.600000000000001</v>
      </c>
      <c r="AH201" s="91">
        <v>16</v>
      </c>
      <c r="AI201" s="91">
        <v>14.9</v>
      </c>
      <c r="AJ201" s="91">
        <v>13.9</v>
      </c>
      <c r="AK201" s="91">
        <v>12.5</v>
      </c>
      <c r="AL201" s="91">
        <v>11.6</v>
      </c>
      <c r="AM201" s="91">
        <v>10.3</v>
      </c>
      <c r="AN201" s="91">
        <v>8.9</v>
      </c>
      <c r="AO201" s="91">
        <v>9</v>
      </c>
      <c r="AP201" s="91">
        <v>8</v>
      </c>
      <c r="AQ201" s="91">
        <v>7</v>
      </c>
      <c r="AR201" s="91">
        <v>6.6</v>
      </c>
      <c r="AS201" s="91">
        <v>6.4</v>
      </c>
      <c r="AT201" s="91">
        <v>6</v>
      </c>
      <c r="AU201" s="91">
        <v>6.2</v>
      </c>
      <c r="AV201" s="91">
        <v>6.7</v>
      </c>
      <c r="AW201" s="91">
        <v>7.1</v>
      </c>
      <c r="AX201" s="91">
        <v>7.3</v>
      </c>
      <c r="AY201" s="91">
        <v>6.8</v>
      </c>
      <c r="AZ201" s="91">
        <v>8</v>
      </c>
      <c r="BA201" s="91">
        <v>9</v>
      </c>
      <c r="BB201" s="91">
        <v>9.6</v>
      </c>
      <c r="BC201" s="95">
        <v>11.6</v>
      </c>
    </row>
    <row r="202" spans="1:55" ht="13.5" customHeight="1" x14ac:dyDescent="0.15">
      <c r="A202" s="106">
        <f t="shared" si="3"/>
        <v>201</v>
      </c>
      <c r="B202" s="123"/>
      <c r="C202" s="50">
        <v>7</v>
      </c>
      <c r="D202" s="91">
        <v>9.6999999999999993</v>
      </c>
      <c r="E202" s="91">
        <v>10.8</v>
      </c>
      <c r="F202" s="91">
        <v>12.4</v>
      </c>
      <c r="G202" s="91">
        <v>12.8</v>
      </c>
      <c r="H202" s="91">
        <v>14.5</v>
      </c>
      <c r="I202" s="91">
        <v>15.7</v>
      </c>
      <c r="J202" s="91">
        <v>16.2</v>
      </c>
      <c r="K202" s="91">
        <v>16.5</v>
      </c>
      <c r="L202" s="91">
        <v>16.7</v>
      </c>
      <c r="M202" s="91">
        <v>17.7</v>
      </c>
      <c r="N202" s="91">
        <v>17.5</v>
      </c>
      <c r="O202" s="91">
        <v>17.3</v>
      </c>
      <c r="P202" s="91">
        <v>16.600000000000001</v>
      </c>
      <c r="Q202" s="91">
        <v>18.100000000000001</v>
      </c>
      <c r="R202" s="91">
        <v>19.3</v>
      </c>
      <c r="S202" s="91">
        <v>19.2</v>
      </c>
      <c r="T202" s="91">
        <v>19.8</v>
      </c>
      <c r="U202" s="91">
        <v>21.2</v>
      </c>
      <c r="V202" s="91">
        <v>21.3</v>
      </c>
      <c r="W202" s="91">
        <v>22.1</v>
      </c>
      <c r="X202" s="91">
        <v>21.7</v>
      </c>
      <c r="Y202" s="91">
        <v>21.6</v>
      </c>
      <c r="Z202" s="91">
        <v>19.7</v>
      </c>
      <c r="AA202" s="91">
        <v>19.899999999999999</v>
      </c>
      <c r="AB202" s="91">
        <v>19.399999999999999</v>
      </c>
      <c r="AC202" s="91">
        <v>18.399999999999999</v>
      </c>
      <c r="AD202" s="91">
        <v>17.899999999999999</v>
      </c>
      <c r="AE202" s="91">
        <v>17.7</v>
      </c>
      <c r="AF202" s="91">
        <v>17.7</v>
      </c>
      <c r="AG202" s="91">
        <v>16.5</v>
      </c>
      <c r="AH202" s="91">
        <v>15.9</v>
      </c>
      <c r="AI202" s="91">
        <v>14.9</v>
      </c>
      <c r="AJ202" s="91">
        <v>13.9</v>
      </c>
      <c r="AK202" s="91">
        <v>12.5</v>
      </c>
      <c r="AL202" s="91">
        <v>11.6</v>
      </c>
      <c r="AM202" s="91">
        <v>10.3</v>
      </c>
      <c r="AN202" s="91">
        <v>8.9</v>
      </c>
      <c r="AO202" s="91">
        <v>8.9</v>
      </c>
      <c r="AP202" s="91">
        <v>8</v>
      </c>
      <c r="AQ202" s="91">
        <v>7</v>
      </c>
      <c r="AR202" s="91">
        <v>6.6</v>
      </c>
      <c r="AS202" s="91">
        <v>6.4</v>
      </c>
      <c r="AT202" s="91">
        <v>6</v>
      </c>
      <c r="AU202" s="91">
        <v>6.2</v>
      </c>
      <c r="AV202" s="91">
        <v>6.3</v>
      </c>
      <c r="AW202" s="91">
        <v>7</v>
      </c>
      <c r="AX202" s="91">
        <v>7.2</v>
      </c>
      <c r="AY202" s="91">
        <v>6.8</v>
      </c>
      <c r="AZ202" s="91">
        <v>7.9</v>
      </c>
      <c r="BA202" s="91">
        <v>9</v>
      </c>
      <c r="BB202" s="91">
        <v>9.5</v>
      </c>
      <c r="BC202" s="95">
        <v>11.2</v>
      </c>
    </row>
    <row r="203" spans="1:55" ht="13.5" customHeight="1" x14ac:dyDescent="0.15">
      <c r="A203" s="106">
        <f t="shared" si="3"/>
        <v>202</v>
      </c>
      <c r="B203" s="123"/>
      <c r="C203" s="50">
        <v>8</v>
      </c>
      <c r="D203" s="91">
        <v>9.6999999999999993</v>
      </c>
      <c r="E203" s="91">
        <v>10.8</v>
      </c>
      <c r="F203" s="91">
        <v>12.3</v>
      </c>
      <c r="G203" s="91">
        <v>12.8</v>
      </c>
      <c r="H203" s="91">
        <v>14.5</v>
      </c>
      <c r="I203" s="91">
        <v>15.7</v>
      </c>
      <c r="J203" s="91">
        <v>16</v>
      </c>
      <c r="K203" s="91">
        <v>16.399999999999999</v>
      </c>
      <c r="L203" s="91">
        <v>16.7</v>
      </c>
      <c r="M203" s="91">
        <v>17.5</v>
      </c>
      <c r="N203" s="91">
        <v>17.2</v>
      </c>
      <c r="O203" s="91">
        <v>17.2</v>
      </c>
      <c r="P203" s="91">
        <v>16.600000000000001</v>
      </c>
      <c r="Q203" s="91">
        <v>18.100000000000001</v>
      </c>
      <c r="R203" s="91">
        <v>19.3</v>
      </c>
      <c r="S203" s="91">
        <v>19.2</v>
      </c>
      <c r="T203" s="91">
        <v>19.8</v>
      </c>
      <c r="U203" s="91">
        <v>21.2</v>
      </c>
      <c r="V203" s="91">
        <v>21.3</v>
      </c>
      <c r="W203" s="91">
        <v>22</v>
      </c>
      <c r="X203" s="91">
        <v>21.6</v>
      </c>
      <c r="Y203" s="91">
        <v>21.6</v>
      </c>
      <c r="Z203" s="91">
        <v>19.7</v>
      </c>
      <c r="AA203" s="91">
        <v>19.899999999999999</v>
      </c>
      <c r="AB203" s="91">
        <v>19.399999999999999</v>
      </c>
      <c r="AC203" s="91">
        <v>18.399999999999999</v>
      </c>
      <c r="AD203" s="91">
        <v>17.899999999999999</v>
      </c>
      <c r="AE203" s="91">
        <v>17.7</v>
      </c>
      <c r="AF203" s="91">
        <v>17.7</v>
      </c>
      <c r="AG203" s="91">
        <v>16.5</v>
      </c>
      <c r="AH203" s="91">
        <v>15.9</v>
      </c>
      <c r="AI203" s="91">
        <v>14.9</v>
      </c>
      <c r="AJ203" s="91">
        <v>13.9</v>
      </c>
      <c r="AK203" s="91">
        <v>12.5</v>
      </c>
      <c r="AL203" s="91">
        <v>11.6</v>
      </c>
      <c r="AM203" s="91">
        <v>10.3</v>
      </c>
      <c r="AN203" s="91">
        <v>8.9</v>
      </c>
      <c r="AO203" s="91">
        <v>8.6</v>
      </c>
      <c r="AP203" s="91">
        <v>8</v>
      </c>
      <c r="AQ203" s="91">
        <v>7</v>
      </c>
      <c r="AR203" s="91">
        <v>6.6</v>
      </c>
      <c r="AS203" s="91">
        <v>6.4</v>
      </c>
      <c r="AT203" s="91">
        <v>5.9</v>
      </c>
      <c r="AU203" s="91">
        <v>6.1</v>
      </c>
      <c r="AV203" s="91">
        <v>6.2</v>
      </c>
      <c r="AW203" s="91">
        <v>7</v>
      </c>
      <c r="AX203" s="91">
        <v>7.2</v>
      </c>
      <c r="AY203" s="91">
        <v>6.7</v>
      </c>
      <c r="AZ203" s="91">
        <v>7.9</v>
      </c>
      <c r="BA203" s="91">
        <v>8.5</v>
      </c>
      <c r="BB203" s="91">
        <v>9.4</v>
      </c>
      <c r="BC203" s="95">
        <v>11.2</v>
      </c>
    </row>
    <row r="204" spans="1:55" ht="13.5" customHeight="1" x14ac:dyDescent="0.15">
      <c r="A204" s="106">
        <f t="shared" si="3"/>
        <v>203</v>
      </c>
      <c r="B204" s="123"/>
      <c r="C204" s="50">
        <v>9</v>
      </c>
      <c r="D204" s="91">
        <v>9.6</v>
      </c>
      <c r="E204" s="91">
        <v>10.8</v>
      </c>
      <c r="F204" s="91">
        <v>12.3</v>
      </c>
      <c r="G204" s="91">
        <v>12.8</v>
      </c>
      <c r="H204" s="91">
        <v>14.3</v>
      </c>
      <c r="I204" s="91">
        <v>15.3</v>
      </c>
      <c r="J204" s="91">
        <v>15.9</v>
      </c>
      <c r="K204" s="91">
        <v>16.3</v>
      </c>
      <c r="L204" s="91">
        <v>16.3</v>
      </c>
      <c r="M204" s="91">
        <v>17.5</v>
      </c>
      <c r="N204" s="91">
        <v>16.600000000000001</v>
      </c>
      <c r="O204" s="91">
        <v>17.2</v>
      </c>
      <c r="P204" s="91">
        <v>16.5</v>
      </c>
      <c r="Q204" s="91">
        <v>18.100000000000001</v>
      </c>
      <c r="R204" s="91">
        <v>19.2</v>
      </c>
      <c r="S204" s="91">
        <v>19.2</v>
      </c>
      <c r="T204" s="91">
        <v>19.8</v>
      </c>
      <c r="U204" s="91">
        <v>21.1</v>
      </c>
      <c r="V204" s="91">
        <v>21.3</v>
      </c>
      <c r="W204" s="91">
        <v>22</v>
      </c>
      <c r="X204" s="91">
        <v>21.6</v>
      </c>
      <c r="Y204" s="91">
        <v>21.5</v>
      </c>
      <c r="Z204" s="91">
        <v>19.8</v>
      </c>
      <c r="AA204" s="91">
        <v>19.8</v>
      </c>
      <c r="AB204" s="91">
        <v>19.399999999999999</v>
      </c>
      <c r="AC204" s="91">
        <v>18.399999999999999</v>
      </c>
      <c r="AD204" s="91">
        <v>17.899999999999999</v>
      </c>
      <c r="AE204" s="91">
        <v>17.7</v>
      </c>
      <c r="AF204" s="91">
        <v>17.600000000000001</v>
      </c>
      <c r="AG204" s="91">
        <v>16.5</v>
      </c>
      <c r="AH204" s="91">
        <v>15.8</v>
      </c>
      <c r="AI204" s="91">
        <v>14.7</v>
      </c>
      <c r="AJ204" s="91">
        <v>13.8</v>
      </c>
      <c r="AK204" s="91">
        <v>12.4</v>
      </c>
      <c r="AL204" s="91">
        <v>11.5</v>
      </c>
      <c r="AM204" s="91">
        <v>10.3</v>
      </c>
      <c r="AN204" s="91">
        <v>8.9</v>
      </c>
      <c r="AO204" s="91">
        <v>8.1999999999999993</v>
      </c>
      <c r="AP204" s="91">
        <v>8</v>
      </c>
      <c r="AQ204" s="91">
        <v>7</v>
      </c>
      <c r="AR204" s="91">
        <v>6.6</v>
      </c>
      <c r="AS204" s="91">
        <v>6.4</v>
      </c>
      <c r="AT204" s="91">
        <v>5.9</v>
      </c>
      <c r="AU204" s="91">
        <v>6.1</v>
      </c>
      <c r="AV204" s="91">
        <v>6.2</v>
      </c>
      <c r="AW204" s="91">
        <v>6.9</v>
      </c>
      <c r="AX204" s="91">
        <v>7.2</v>
      </c>
      <c r="AY204" s="91">
        <v>6.7</v>
      </c>
      <c r="AZ204" s="91">
        <v>7.8</v>
      </c>
      <c r="BA204" s="91">
        <v>8.4</v>
      </c>
      <c r="BB204" s="91">
        <v>9.4</v>
      </c>
      <c r="BC204" s="95">
        <v>11</v>
      </c>
    </row>
    <row r="205" spans="1:55" ht="13.5" customHeight="1" x14ac:dyDescent="0.15">
      <c r="A205" s="106">
        <f t="shared" si="3"/>
        <v>204</v>
      </c>
      <c r="B205" s="123"/>
      <c r="C205" s="50">
        <v>10</v>
      </c>
      <c r="D205" s="91">
        <v>9.6</v>
      </c>
      <c r="E205" s="91">
        <v>10.8</v>
      </c>
      <c r="F205" s="91">
        <v>12.3</v>
      </c>
      <c r="G205" s="91">
        <v>12.8</v>
      </c>
      <c r="H205" s="91">
        <v>14.3</v>
      </c>
      <c r="I205" s="91">
        <v>15.1</v>
      </c>
      <c r="J205" s="91">
        <v>15.9</v>
      </c>
      <c r="K205" s="91">
        <v>16.2</v>
      </c>
      <c r="L205" s="91">
        <v>16.3</v>
      </c>
      <c r="M205" s="91">
        <v>17.399999999999999</v>
      </c>
      <c r="N205" s="91">
        <v>16.3</v>
      </c>
      <c r="O205" s="91">
        <v>17.2</v>
      </c>
      <c r="P205" s="91">
        <v>16.5</v>
      </c>
      <c r="Q205" s="91">
        <v>18.100000000000001</v>
      </c>
      <c r="R205" s="91">
        <v>19.2</v>
      </c>
      <c r="S205" s="91">
        <v>19.2</v>
      </c>
      <c r="T205" s="91">
        <v>19.7</v>
      </c>
      <c r="U205" s="91">
        <v>21.1</v>
      </c>
      <c r="V205" s="91">
        <v>21.3</v>
      </c>
      <c r="W205" s="91">
        <v>21.8</v>
      </c>
      <c r="X205" s="91">
        <v>21.6</v>
      </c>
      <c r="Y205" s="91">
        <v>21.5</v>
      </c>
      <c r="Z205" s="91">
        <v>19.8</v>
      </c>
      <c r="AA205" s="91">
        <v>19.8</v>
      </c>
      <c r="AB205" s="91">
        <v>19.399999999999999</v>
      </c>
      <c r="AC205" s="91">
        <v>18.399999999999999</v>
      </c>
      <c r="AD205" s="91">
        <v>17.899999999999999</v>
      </c>
      <c r="AE205" s="91">
        <v>17.7</v>
      </c>
      <c r="AF205" s="91">
        <v>17.7</v>
      </c>
      <c r="AG205" s="91">
        <v>16.5</v>
      </c>
      <c r="AH205" s="91">
        <v>15.8</v>
      </c>
      <c r="AI205" s="91">
        <v>14.7</v>
      </c>
      <c r="AJ205" s="91">
        <v>13.8</v>
      </c>
      <c r="AK205" s="91">
        <v>12.4</v>
      </c>
      <c r="AL205" s="91">
        <v>11.5</v>
      </c>
      <c r="AM205" s="91">
        <v>10.3</v>
      </c>
      <c r="AN205" s="91">
        <v>8.9</v>
      </c>
      <c r="AO205" s="91">
        <v>8.1999999999999993</v>
      </c>
      <c r="AP205" s="91">
        <v>8</v>
      </c>
      <c r="AQ205" s="91">
        <v>6.9</v>
      </c>
      <c r="AR205" s="91">
        <v>6.6</v>
      </c>
      <c r="AS205" s="91">
        <v>6.4</v>
      </c>
      <c r="AT205" s="91">
        <v>5.9</v>
      </c>
      <c r="AU205" s="91">
        <v>6.1</v>
      </c>
      <c r="AV205" s="91">
        <v>6.2</v>
      </c>
      <c r="AW205" s="91">
        <v>6.8</v>
      </c>
      <c r="AX205" s="91">
        <v>7.2</v>
      </c>
      <c r="AY205" s="91">
        <v>6.7</v>
      </c>
      <c r="AZ205" s="91">
        <v>7.8</v>
      </c>
      <c r="BA205" s="91">
        <v>8.1</v>
      </c>
      <c r="BB205" s="91">
        <v>9.3000000000000007</v>
      </c>
      <c r="BC205" s="95">
        <v>11</v>
      </c>
    </row>
    <row r="206" spans="1:55" ht="13.5" customHeight="1" x14ac:dyDescent="0.15">
      <c r="A206" s="106">
        <f t="shared" si="3"/>
        <v>205</v>
      </c>
      <c r="B206" s="123"/>
      <c r="C206" s="50">
        <v>12</v>
      </c>
      <c r="D206" s="91">
        <v>9.5</v>
      </c>
      <c r="E206" s="91">
        <v>10.5</v>
      </c>
      <c r="F206" s="91">
        <v>12.3</v>
      </c>
      <c r="G206" s="91">
        <v>12.8</v>
      </c>
      <c r="H206" s="91">
        <v>14</v>
      </c>
      <c r="I206" s="91">
        <v>14.5</v>
      </c>
      <c r="J206" s="91">
        <v>15</v>
      </c>
      <c r="K206" s="91">
        <v>15.8</v>
      </c>
      <c r="L206" s="91">
        <v>16.100000000000001</v>
      </c>
      <c r="M206" s="91">
        <v>17.2</v>
      </c>
      <c r="N206" s="91">
        <v>16.100000000000001</v>
      </c>
      <c r="O206" s="91">
        <v>17.2</v>
      </c>
      <c r="P206" s="91">
        <v>16.5</v>
      </c>
      <c r="Q206" s="91">
        <v>18.100000000000001</v>
      </c>
      <c r="R206" s="91">
        <v>19.100000000000001</v>
      </c>
      <c r="S206" s="91">
        <v>18.899999999999999</v>
      </c>
      <c r="T206" s="91">
        <v>19.600000000000001</v>
      </c>
      <c r="U206" s="91">
        <v>20.8</v>
      </c>
      <c r="V206" s="91">
        <v>21.2</v>
      </c>
      <c r="W206" s="91">
        <v>21.8</v>
      </c>
      <c r="X206" s="91">
        <v>21.6</v>
      </c>
      <c r="Y206" s="91">
        <v>21.4</v>
      </c>
      <c r="Z206" s="91">
        <v>19.7</v>
      </c>
      <c r="AA206" s="91">
        <v>19.8</v>
      </c>
      <c r="AB206" s="91">
        <v>19.399999999999999</v>
      </c>
      <c r="AC206" s="91">
        <v>18.3</v>
      </c>
      <c r="AD206" s="91">
        <v>17.8</v>
      </c>
      <c r="AE206" s="91">
        <v>17.600000000000001</v>
      </c>
      <c r="AF206" s="91">
        <v>17.600000000000001</v>
      </c>
      <c r="AG206" s="91">
        <v>16.399999999999999</v>
      </c>
      <c r="AH206" s="91">
        <v>15.7</v>
      </c>
      <c r="AI206" s="91">
        <v>14.5</v>
      </c>
      <c r="AJ206" s="91">
        <v>13.7</v>
      </c>
      <c r="AK206" s="91">
        <v>12.4</v>
      </c>
      <c r="AL206" s="91">
        <v>11.6</v>
      </c>
      <c r="AM206" s="91">
        <v>10.199999999999999</v>
      </c>
      <c r="AN206" s="91">
        <v>8.9</v>
      </c>
      <c r="AO206" s="91">
        <v>8.1</v>
      </c>
      <c r="AP206" s="91">
        <v>7.9</v>
      </c>
      <c r="AQ206" s="91">
        <v>6.9</v>
      </c>
      <c r="AR206" s="91">
        <v>6.6</v>
      </c>
      <c r="AS206" s="91">
        <v>6.3</v>
      </c>
      <c r="AT206" s="91">
        <v>5.9</v>
      </c>
      <c r="AU206" s="91">
        <v>6</v>
      </c>
      <c r="AV206" s="91">
        <v>6.1</v>
      </c>
      <c r="AW206" s="91">
        <v>6.4</v>
      </c>
      <c r="AX206" s="91">
        <v>7.2</v>
      </c>
      <c r="AY206" s="91">
        <v>6.7</v>
      </c>
      <c r="AZ206" s="91">
        <v>7.5</v>
      </c>
      <c r="BA206" s="91">
        <v>8.1</v>
      </c>
      <c r="BB206" s="91">
        <v>9.3000000000000007</v>
      </c>
      <c r="BC206" s="95">
        <v>10.9</v>
      </c>
    </row>
    <row r="207" spans="1:55" ht="13.5" customHeight="1" x14ac:dyDescent="0.15">
      <c r="A207" s="106">
        <f t="shared" si="3"/>
        <v>206</v>
      </c>
      <c r="B207" s="123"/>
      <c r="C207" s="50">
        <v>14</v>
      </c>
      <c r="D207" s="91">
        <v>9.5</v>
      </c>
      <c r="E207" s="91">
        <v>10.5</v>
      </c>
      <c r="F207" s="91">
        <v>12.1</v>
      </c>
      <c r="G207" s="91">
        <v>12.7</v>
      </c>
      <c r="H207" s="91">
        <v>13.9</v>
      </c>
      <c r="I207" s="91">
        <v>14</v>
      </c>
      <c r="J207" s="91">
        <v>14</v>
      </c>
      <c r="K207" s="91">
        <v>14</v>
      </c>
      <c r="L207" s="91">
        <v>16</v>
      </c>
      <c r="M207" s="91">
        <v>15.1</v>
      </c>
      <c r="N207" s="91">
        <v>15.2</v>
      </c>
      <c r="O207" s="91">
        <v>17.2</v>
      </c>
      <c r="P207" s="91">
        <v>16.5</v>
      </c>
      <c r="Q207" s="91">
        <v>18.100000000000001</v>
      </c>
      <c r="R207" s="91">
        <v>18.600000000000001</v>
      </c>
      <c r="S207" s="91">
        <v>18.899999999999999</v>
      </c>
      <c r="T207" s="91">
        <v>19.600000000000001</v>
      </c>
      <c r="U207" s="91">
        <v>20.7</v>
      </c>
      <c r="V207" s="91">
        <v>21.2</v>
      </c>
      <c r="W207" s="91">
        <v>21.2</v>
      </c>
      <c r="X207" s="91">
        <v>21.5</v>
      </c>
      <c r="Y207" s="91">
        <v>21.4</v>
      </c>
      <c r="Z207" s="91">
        <v>19.7</v>
      </c>
      <c r="AA207" s="91">
        <v>19.8</v>
      </c>
      <c r="AB207" s="91">
        <v>19.3</v>
      </c>
      <c r="AC207" s="91">
        <v>18.3</v>
      </c>
      <c r="AD207" s="91">
        <v>17.8</v>
      </c>
      <c r="AE207" s="91">
        <v>17.600000000000001</v>
      </c>
      <c r="AF207" s="91">
        <v>17.600000000000001</v>
      </c>
      <c r="AG207" s="91">
        <v>16.399999999999999</v>
      </c>
      <c r="AH207" s="91">
        <v>15.7</v>
      </c>
      <c r="AI207" s="91">
        <v>14.4</v>
      </c>
      <c r="AJ207" s="91">
        <v>13.7</v>
      </c>
      <c r="AK207" s="91">
        <v>12.4</v>
      </c>
      <c r="AL207" s="91">
        <v>11.6</v>
      </c>
      <c r="AM207" s="91">
        <v>10.199999999999999</v>
      </c>
      <c r="AN207" s="91">
        <v>8.9</v>
      </c>
      <c r="AO207" s="91">
        <v>8.1</v>
      </c>
      <c r="AP207" s="91">
        <v>7.9</v>
      </c>
      <c r="AQ207" s="91">
        <v>6.9</v>
      </c>
      <c r="AR207" s="91">
        <v>6.6</v>
      </c>
      <c r="AS207" s="91">
        <v>6.3</v>
      </c>
      <c r="AT207" s="91">
        <v>5.8</v>
      </c>
      <c r="AU207" s="91">
        <v>6</v>
      </c>
      <c r="AV207" s="91">
        <v>6</v>
      </c>
      <c r="AW207" s="91">
        <v>6.3</v>
      </c>
      <c r="AX207" s="91">
        <v>7.2</v>
      </c>
      <c r="AY207" s="91">
        <v>6.7</v>
      </c>
      <c r="AZ207" s="91">
        <v>7.5</v>
      </c>
      <c r="BA207" s="91">
        <v>7.6</v>
      </c>
      <c r="BB207" s="91">
        <v>8.1999999999999993</v>
      </c>
      <c r="BC207" s="95">
        <v>10.9</v>
      </c>
    </row>
    <row r="208" spans="1:55" ht="13.5" customHeight="1" x14ac:dyDescent="0.15">
      <c r="A208" s="106">
        <f t="shared" si="3"/>
        <v>207</v>
      </c>
      <c r="B208" s="123"/>
      <c r="C208" s="50">
        <v>16</v>
      </c>
      <c r="D208" s="91">
        <v>9.5</v>
      </c>
      <c r="E208" s="91">
        <v>10.4</v>
      </c>
      <c r="F208" s="91">
        <v>12.1</v>
      </c>
      <c r="G208" s="91">
        <v>12.7</v>
      </c>
      <c r="H208" s="91">
        <v>13</v>
      </c>
      <c r="I208" s="91">
        <v>13.1</v>
      </c>
      <c r="J208" s="91">
        <v>13.1</v>
      </c>
      <c r="K208" s="91">
        <v>13.1</v>
      </c>
      <c r="L208" s="91">
        <v>13.1</v>
      </c>
      <c r="M208" s="91">
        <v>13.4</v>
      </c>
      <c r="N208" s="91">
        <v>13</v>
      </c>
      <c r="O208" s="91">
        <v>17.2</v>
      </c>
      <c r="P208" s="91">
        <v>16.5</v>
      </c>
      <c r="Q208" s="91">
        <v>18</v>
      </c>
      <c r="R208" s="91">
        <v>18.399999999999999</v>
      </c>
      <c r="S208" s="91">
        <v>18.7</v>
      </c>
      <c r="T208" s="91">
        <v>19.5</v>
      </c>
      <c r="U208" s="91">
        <v>19.600000000000001</v>
      </c>
      <c r="V208" s="91">
        <v>19.7</v>
      </c>
      <c r="W208" s="91">
        <v>20.2</v>
      </c>
      <c r="X208" s="91">
        <v>20.8</v>
      </c>
      <c r="Y208" s="91">
        <v>21</v>
      </c>
      <c r="Z208" s="91">
        <v>19.7</v>
      </c>
      <c r="AA208" s="91">
        <v>19.7</v>
      </c>
      <c r="AB208" s="91">
        <v>19.3</v>
      </c>
      <c r="AC208" s="91">
        <v>18.2</v>
      </c>
      <c r="AD208" s="91">
        <v>17.8</v>
      </c>
      <c r="AE208" s="91">
        <v>17.5</v>
      </c>
      <c r="AF208" s="91">
        <v>17.5</v>
      </c>
      <c r="AG208" s="91">
        <v>16.399999999999999</v>
      </c>
      <c r="AH208" s="91">
        <v>15.6</v>
      </c>
      <c r="AI208" s="91">
        <v>14.2</v>
      </c>
      <c r="AJ208" s="91">
        <v>13.6</v>
      </c>
      <c r="AK208" s="91">
        <v>12.4</v>
      </c>
      <c r="AL208" s="91">
        <v>11.5</v>
      </c>
      <c r="AM208" s="91">
        <v>10.199999999999999</v>
      </c>
      <c r="AN208" s="91">
        <v>8.9</v>
      </c>
      <c r="AO208" s="91">
        <v>8</v>
      </c>
      <c r="AP208" s="91">
        <v>7.8</v>
      </c>
      <c r="AQ208" s="91">
        <v>6.9</v>
      </c>
      <c r="AR208" s="91">
        <v>6.6</v>
      </c>
      <c r="AS208" s="91">
        <v>6.3</v>
      </c>
      <c r="AT208" s="91">
        <v>5.8</v>
      </c>
      <c r="AU208" s="91">
        <v>5.9</v>
      </c>
      <c r="AV208" s="91">
        <v>6</v>
      </c>
      <c r="AW208" s="91">
        <v>6.1</v>
      </c>
      <c r="AX208" s="91">
        <v>6.9</v>
      </c>
      <c r="AY208" s="91">
        <v>6.7</v>
      </c>
      <c r="AZ208" s="91">
        <v>7.4</v>
      </c>
      <c r="BA208" s="91">
        <v>7.5</v>
      </c>
      <c r="BB208" s="91">
        <v>7.8</v>
      </c>
      <c r="BC208" s="95">
        <v>10.6</v>
      </c>
    </row>
    <row r="209" spans="1:55" ht="13.5" customHeight="1" x14ac:dyDescent="0.15">
      <c r="A209" s="106">
        <f t="shared" si="3"/>
        <v>208</v>
      </c>
      <c r="B209" s="123"/>
      <c r="C209" s="50">
        <v>18</v>
      </c>
      <c r="D209" s="91">
        <v>9.5</v>
      </c>
      <c r="E209" s="91">
        <v>10.4</v>
      </c>
      <c r="F209" s="91">
        <v>11.4</v>
      </c>
      <c r="G209" s="91">
        <v>12.7</v>
      </c>
      <c r="H209" s="91">
        <v>13</v>
      </c>
      <c r="I209" s="91">
        <v>12.8</v>
      </c>
      <c r="J209" s="91">
        <v>12.7</v>
      </c>
      <c r="K209" s="91">
        <v>12.8</v>
      </c>
      <c r="L209" s="91">
        <v>12.6</v>
      </c>
      <c r="M209" s="91">
        <v>12.9</v>
      </c>
      <c r="N209" s="91">
        <v>12.8</v>
      </c>
      <c r="O209" s="91">
        <v>17.100000000000001</v>
      </c>
      <c r="P209" s="91">
        <v>16.5</v>
      </c>
      <c r="Q209" s="91">
        <v>17.899999999999999</v>
      </c>
      <c r="R209" s="91">
        <v>18.399999999999999</v>
      </c>
      <c r="S209" s="91">
        <v>18.7</v>
      </c>
      <c r="T209" s="91">
        <v>19.3</v>
      </c>
      <c r="U209" s="91">
        <v>19.2</v>
      </c>
      <c r="V209" s="91">
        <v>19</v>
      </c>
      <c r="W209" s="91">
        <v>19</v>
      </c>
      <c r="X209" s="91">
        <v>18.7</v>
      </c>
      <c r="Y209" s="91">
        <v>20.2</v>
      </c>
      <c r="Z209" s="91">
        <v>19.7</v>
      </c>
      <c r="AA209" s="91">
        <v>19.7</v>
      </c>
      <c r="AB209" s="91">
        <v>19.3</v>
      </c>
      <c r="AC209" s="91">
        <v>18.3</v>
      </c>
      <c r="AD209" s="91">
        <v>17.8</v>
      </c>
      <c r="AE209" s="91">
        <v>17.5</v>
      </c>
      <c r="AF209" s="91">
        <v>17.5</v>
      </c>
      <c r="AG209" s="91">
        <v>16.399999999999999</v>
      </c>
      <c r="AH209" s="91">
        <v>15.6</v>
      </c>
      <c r="AI209" s="91">
        <v>14.2</v>
      </c>
      <c r="AJ209" s="91">
        <v>13.6</v>
      </c>
      <c r="AK209" s="91">
        <v>12.4</v>
      </c>
      <c r="AL209" s="91">
        <v>11.5</v>
      </c>
      <c r="AM209" s="91">
        <v>10.199999999999999</v>
      </c>
      <c r="AN209" s="91">
        <v>8.9</v>
      </c>
      <c r="AO209" s="91">
        <v>8</v>
      </c>
      <c r="AP209" s="91">
        <v>7.8</v>
      </c>
      <c r="AQ209" s="91">
        <v>6.9</v>
      </c>
      <c r="AR209" s="91">
        <v>6.6</v>
      </c>
      <c r="AS209" s="91">
        <v>6.3</v>
      </c>
      <c r="AT209" s="91">
        <v>5.7</v>
      </c>
      <c r="AU209" s="91">
        <v>5.9</v>
      </c>
      <c r="AV209" s="91">
        <v>6</v>
      </c>
      <c r="AW209" s="91">
        <v>6.1</v>
      </c>
      <c r="AX209" s="91">
        <v>6.9</v>
      </c>
      <c r="AY209" s="91">
        <v>6.6</v>
      </c>
      <c r="AZ209" s="91">
        <v>7.4</v>
      </c>
      <c r="BA209" s="91">
        <v>7.4</v>
      </c>
      <c r="BB209" s="91">
        <v>7.7</v>
      </c>
      <c r="BC209" s="95">
        <v>10.6</v>
      </c>
    </row>
    <row r="210" spans="1:55" ht="13.5" customHeight="1" x14ac:dyDescent="0.15">
      <c r="A210" s="106">
        <f t="shared" si="3"/>
        <v>209</v>
      </c>
      <c r="B210" s="123"/>
      <c r="C210" s="50">
        <v>20</v>
      </c>
      <c r="D210" s="91">
        <v>9.5</v>
      </c>
      <c r="E210" s="91">
        <v>10.3</v>
      </c>
      <c r="F210" s="91">
        <v>11.3</v>
      </c>
      <c r="G210" s="91">
        <v>11.8</v>
      </c>
      <c r="H210" s="91">
        <v>12</v>
      </c>
      <c r="I210" s="91">
        <v>12.2</v>
      </c>
      <c r="J210" s="91">
        <v>12.1</v>
      </c>
      <c r="K210" s="91">
        <v>12.1</v>
      </c>
      <c r="L210" s="91">
        <v>12.2</v>
      </c>
      <c r="M210" s="91">
        <v>12.9</v>
      </c>
      <c r="N210" s="91">
        <v>12.3</v>
      </c>
      <c r="O210" s="91">
        <v>17.100000000000001</v>
      </c>
      <c r="P210" s="91">
        <v>16.5</v>
      </c>
      <c r="Q210" s="91">
        <v>16.899999999999999</v>
      </c>
      <c r="R210" s="91">
        <v>17.3</v>
      </c>
      <c r="S210" s="91">
        <v>18.3</v>
      </c>
      <c r="T210" s="91"/>
      <c r="U210" s="91">
        <v>18.3</v>
      </c>
      <c r="V210" s="91">
        <v>18.399999999999999</v>
      </c>
      <c r="W210" s="91">
        <v>18.7</v>
      </c>
      <c r="X210" s="91">
        <v>18.100000000000001</v>
      </c>
      <c r="Y210" s="91">
        <v>18.100000000000001</v>
      </c>
      <c r="Z210" s="91">
        <v>19.7</v>
      </c>
      <c r="AA210" s="91">
        <v>19.399999999999999</v>
      </c>
      <c r="AB210" s="91">
        <v>19.3</v>
      </c>
      <c r="AC210" s="91">
        <v>18.2</v>
      </c>
      <c r="AD210" s="91">
        <v>17.7</v>
      </c>
      <c r="AE210" s="91">
        <v>17.5</v>
      </c>
      <c r="AF210" s="91">
        <v>17.399999999999999</v>
      </c>
      <c r="AG210" s="91">
        <v>16.399999999999999</v>
      </c>
      <c r="AH210" s="91">
        <v>15.5</v>
      </c>
      <c r="AI210" s="91">
        <v>14.2</v>
      </c>
      <c r="AJ210" s="91">
        <v>13.6</v>
      </c>
      <c r="AK210" s="91">
        <v>12.3</v>
      </c>
      <c r="AL210" s="91">
        <v>11.5</v>
      </c>
      <c r="AM210" s="91">
        <v>10.199999999999999</v>
      </c>
      <c r="AN210" s="91"/>
      <c r="AO210" s="91">
        <v>8</v>
      </c>
      <c r="AP210" s="91"/>
      <c r="AQ210" s="91"/>
      <c r="AR210" s="91"/>
      <c r="AS210" s="91">
        <v>6.2</v>
      </c>
      <c r="AT210" s="91">
        <v>5.7</v>
      </c>
      <c r="AU210" s="91">
        <v>5.8</v>
      </c>
      <c r="AV210" s="91">
        <v>6</v>
      </c>
      <c r="AW210" s="91">
        <v>6.1</v>
      </c>
      <c r="AX210" s="91">
        <v>6.7</v>
      </c>
      <c r="AY210" s="91">
        <v>6.6</v>
      </c>
      <c r="AZ210" s="91">
        <v>7.3</v>
      </c>
      <c r="BA210" s="91">
        <v>7.4</v>
      </c>
      <c r="BB210" s="91">
        <v>7.6</v>
      </c>
      <c r="BC210" s="95">
        <v>8.3000000000000007</v>
      </c>
    </row>
    <row r="211" spans="1:55" ht="13.5" customHeight="1" x14ac:dyDescent="0.15">
      <c r="A211" s="106">
        <f t="shared" si="3"/>
        <v>210</v>
      </c>
      <c r="B211" s="123"/>
      <c r="C211" s="50">
        <v>22</v>
      </c>
      <c r="D211" s="91">
        <v>9.5</v>
      </c>
      <c r="E211" s="91">
        <v>10.3</v>
      </c>
      <c r="F211" s="91">
        <v>11.1</v>
      </c>
      <c r="G211" s="91">
        <v>11.6</v>
      </c>
      <c r="H211" s="91">
        <v>12</v>
      </c>
      <c r="I211" s="91">
        <v>12</v>
      </c>
      <c r="J211" s="91">
        <v>12</v>
      </c>
      <c r="K211" s="91">
        <v>12.1</v>
      </c>
      <c r="L211" s="91">
        <v>12.1</v>
      </c>
      <c r="M211" s="91">
        <v>12.4</v>
      </c>
      <c r="N211" s="91">
        <v>12.2</v>
      </c>
      <c r="O211" s="91">
        <v>17.100000000000001</v>
      </c>
      <c r="P211" s="91">
        <v>16.5</v>
      </c>
      <c r="Q211" s="91">
        <v>16.899999999999999</v>
      </c>
      <c r="R211" s="91">
        <v>16.899999999999999</v>
      </c>
      <c r="S211" s="91">
        <v>18.3</v>
      </c>
      <c r="T211" s="91"/>
      <c r="U211" s="91">
        <v>18.3</v>
      </c>
      <c r="V211" s="91">
        <v>18.100000000000001</v>
      </c>
      <c r="W211" s="91">
        <v>17.8</v>
      </c>
      <c r="X211" s="91">
        <v>17.600000000000001</v>
      </c>
      <c r="Y211" s="91">
        <v>18</v>
      </c>
      <c r="Z211" s="91">
        <v>19.7</v>
      </c>
      <c r="AA211" s="91">
        <v>19.399999999999999</v>
      </c>
      <c r="AB211" s="91">
        <v>19.3</v>
      </c>
      <c r="AC211" s="91">
        <v>18.2</v>
      </c>
      <c r="AD211" s="91">
        <v>17.7</v>
      </c>
      <c r="AE211" s="91">
        <v>17.5</v>
      </c>
      <c r="AF211" s="91">
        <v>17.399999999999999</v>
      </c>
      <c r="AG211" s="91">
        <v>16.399999999999999</v>
      </c>
      <c r="AH211" s="91">
        <v>15.5</v>
      </c>
      <c r="AI211" s="91">
        <v>14.2</v>
      </c>
      <c r="AJ211" s="91">
        <v>13.6</v>
      </c>
      <c r="AK211" s="91">
        <v>12.3</v>
      </c>
      <c r="AL211" s="91">
        <v>11.5</v>
      </c>
      <c r="AM211" s="91">
        <v>10.199999999999999</v>
      </c>
      <c r="AN211" s="91"/>
      <c r="AO211" s="91"/>
      <c r="AP211" s="91"/>
      <c r="AQ211" s="91"/>
      <c r="AR211" s="91"/>
      <c r="AS211" s="91"/>
      <c r="AT211" s="91"/>
      <c r="AU211" s="91"/>
      <c r="AV211" s="91">
        <v>6</v>
      </c>
      <c r="AW211" s="91">
        <v>6.1</v>
      </c>
      <c r="AX211" s="91">
        <v>6.7</v>
      </c>
      <c r="AY211" s="91">
        <v>6.6</v>
      </c>
      <c r="AZ211" s="91">
        <v>7.3</v>
      </c>
      <c r="BA211" s="91">
        <v>7.3</v>
      </c>
      <c r="BB211" s="91">
        <v>7.6</v>
      </c>
      <c r="BC211" s="95">
        <v>8.3000000000000007</v>
      </c>
    </row>
    <row r="212" spans="1:55" ht="13.5" customHeight="1" x14ac:dyDescent="0.15">
      <c r="A212" s="106">
        <f t="shared" si="3"/>
        <v>211</v>
      </c>
      <c r="B212" s="123"/>
      <c r="C212" s="50">
        <v>24</v>
      </c>
      <c r="D212" s="91">
        <v>9.5</v>
      </c>
      <c r="E212" s="91"/>
      <c r="F212" s="91"/>
      <c r="G212" s="91"/>
      <c r="H212" s="91"/>
      <c r="I212" s="91"/>
      <c r="J212" s="91"/>
      <c r="K212" s="91"/>
      <c r="L212" s="91"/>
      <c r="M212" s="91">
        <v>12.4</v>
      </c>
      <c r="N212" s="91"/>
      <c r="O212" s="91">
        <v>17.100000000000001</v>
      </c>
      <c r="P212" s="91">
        <v>16.5</v>
      </c>
      <c r="Q212" s="91">
        <v>16.3</v>
      </c>
      <c r="R212" s="91">
        <v>16.3</v>
      </c>
      <c r="S212" s="91">
        <v>18.2</v>
      </c>
      <c r="T212" s="91"/>
      <c r="U212" s="91"/>
      <c r="V212" s="91"/>
      <c r="W212" s="91"/>
      <c r="X212" s="91"/>
      <c r="Y212" s="91"/>
      <c r="Z212" s="91">
        <v>19.600000000000001</v>
      </c>
      <c r="AA212" s="91"/>
      <c r="AB212" s="91">
        <v>19.3</v>
      </c>
      <c r="AC212" s="91">
        <v>18.2</v>
      </c>
      <c r="AD212" s="91">
        <v>17.7</v>
      </c>
      <c r="AE212" s="91">
        <v>17.5</v>
      </c>
      <c r="AF212" s="91"/>
      <c r="AG212" s="91">
        <v>16.3</v>
      </c>
      <c r="AH212" s="91"/>
      <c r="AI212" s="91"/>
      <c r="AJ212" s="91"/>
      <c r="AK212" s="91">
        <v>12.2</v>
      </c>
      <c r="AL212" s="91"/>
      <c r="AM212" s="91">
        <v>10.3</v>
      </c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>
        <v>6.6</v>
      </c>
      <c r="AY212" s="91"/>
      <c r="AZ212" s="91"/>
      <c r="BA212" s="91">
        <v>7.3</v>
      </c>
      <c r="BB212" s="91"/>
      <c r="BC212" s="95"/>
    </row>
    <row r="213" spans="1:55" ht="13.5" customHeight="1" thickBot="1" x14ac:dyDescent="0.2">
      <c r="A213" s="106">
        <f t="shared" si="3"/>
        <v>212</v>
      </c>
      <c r="B213" s="117"/>
      <c r="C213" s="59">
        <v>26</v>
      </c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1">
        <v>16.5</v>
      </c>
      <c r="Q213" s="96">
        <v>16.3</v>
      </c>
      <c r="R213" s="96"/>
      <c r="S213" s="96">
        <v>18.2</v>
      </c>
      <c r="T213" s="96"/>
      <c r="U213" s="96"/>
      <c r="V213" s="96"/>
      <c r="W213" s="96"/>
      <c r="X213" s="96"/>
      <c r="Y213" s="96"/>
      <c r="Z213" s="96">
        <v>19.600000000000001</v>
      </c>
      <c r="AA213" s="96"/>
      <c r="AB213" s="96">
        <v>19.3</v>
      </c>
      <c r="AC213" s="96">
        <v>18.2</v>
      </c>
      <c r="AD213" s="96">
        <v>17.7</v>
      </c>
      <c r="AE213" s="96">
        <v>17.5</v>
      </c>
      <c r="AF213" s="96"/>
      <c r="AG213" s="96">
        <v>16.3</v>
      </c>
      <c r="AH213" s="96"/>
      <c r="AI213" s="96"/>
      <c r="AJ213" s="96"/>
      <c r="AK213" s="96">
        <v>12.2</v>
      </c>
      <c r="AL213" s="96"/>
      <c r="AM213" s="96">
        <v>10.3</v>
      </c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7"/>
    </row>
    <row r="214" spans="1:55" ht="13.5" customHeight="1" x14ac:dyDescent="0.15">
      <c r="A214" s="106">
        <f t="shared" si="3"/>
        <v>213</v>
      </c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s="1" customFormat="1" ht="13.5" customHeight="1" thickBot="1" x14ac:dyDescent="0.2">
      <c r="A215" s="105">
        <f t="shared" si="3"/>
        <v>214</v>
      </c>
      <c r="B215" s="52" t="s">
        <v>22</v>
      </c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</row>
    <row r="216" spans="1:55" ht="22.5" customHeight="1" thickBot="1" x14ac:dyDescent="0.2">
      <c r="A216" s="106">
        <f t="shared" si="3"/>
        <v>215</v>
      </c>
      <c r="B216" s="120" t="s">
        <v>31</v>
      </c>
      <c r="C216" s="121"/>
      <c r="D216" s="61">
        <v>0.4916666666666667</v>
      </c>
      <c r="E216" s="61">
        <v>0.56527777777777777</v>
      </c>
      <c r="F216" s="61">
        <v>0.4770833333333333</v>
      </c>
      <c r="G216" s="61">
        <v>0.57222222222222219</v>
      </c>
      <c r="H216" s="61">
        <v>0.56736111111111109</v>
      </c>
      <c r="I216" s="61">
        <v>0.4861111111111111</v>
      </c>
      <c r="J216" s="61">
        <v>0.47916666666666669</v>
      </c>
      <c r="K216" s="61">
        <v>0.57013888888888886</v>
      </c>
      <c r="L216" s="61">
        <v>0.65277777777777779</v>
      </c>
      <c r="M216" s="61">
        <v>0.56874999999999998</v>
      </c>
      <c r="N216" s="61">
        <v>0.65277777777777779</v>
      </c>
      <c r="O216" s="61">
        <v>0.46458333333333335</v>
      </c>
      <c r="P216" s="61">
        <v>0.46875</v>
      </c>
      <c r="Q216" s="61">
        <v>0.59583333333333333</v>
      </c>
      <c r="R216" s="61">
        <v>0.48472222222222222</v>
      </c>
      <c r="S216" s="61">
        <v>0.57500000000000007</v>
      </c>
      <c r="T216" s="61">
        <v>0.47569444444444442</v>
      </c>
      <c r="U216" s="61">
        <v>0.46527777777777773</v>
      </c>
      <c r="V216" s="61">
        <v>0.4777777777777778</v>
      </c>
      <c r="W216" s="61">
        <v>0.57986111111111105</v>
      </c>
      <c r="X216" s="61">
        <v>0.48333333333333334</v>
      </c>
      <c r="Y216" s="61">
        <v>0.56319444444444444</v>
      </c>
      <c r="Z216" s="61">
        <v>0.46875</v>
      </c>
      <c r="AA216" s="61">
        <v>0.46527777777777773</v>
      </c>
      <c r="AB216" s="61">
        <v>0.55902777777777779</v>
      </c>
      <c r="AC216" s="61">
        <v>0.48194444444444445</v>
      </c>
      <c r="AD216" s="61">
        <v>0.43541666666666662</v>
      </c>
      <c r="AE216" s="61">
        <v>0.46736111111111112</v>
      </c>
      <c r="AF216" s="61">
        <v>0.55972222222222223</v>
      </c>
      <c r="AG216" s="61">
        <v>0.56597222222222221</v>
      </c>
      <c r="AH216" s="61">
        <v>0.55555555555555558</v>
      </c>
      <c r="AI216" s="61">
        <v>0.55555555555555558</v>
      </c>
      <c r="AJ216" s="61">
        <v>0.43958333333333338</v>
      </c>
      <c r="AK216" s="61">
        <v>0.4513888888888889</v>
      </c>
      <c r="AL216" s="61">
        <v>0.4597222222222222</v>
      </c>
      <c r="AM216" s="61">
        <v>0.4826388888888889</v>
      </c>
      <c r="AN216" s="61">
        <v>0.45763888888888887</v>
      </c>
      <c r="AO216" s="61">
        <v>0.5541666666666667</v>
      </c>
      <c r="AP216" s="61">
        <v>0.45763888888888887</v>
      </c>
      <c r="AQ216" s="61">
        <v>0.46527777777777773</v>
      </c>
      <c r="AR216" s="61">
        <v>0.4055555555555555</v>
      </c>
      <c r="AS216" s="61">
        <v>0.53333333333333333</v>
      </c>
      <c r="AT216" s="61">
        <v>0.59375</v>
      </c>
      <c r="AU216" s="61">
        <v>0.58263888888888882</v>
      </c>
      <c r="AV216" s="61">
        <v>0.56597222222222221</v>
      </c>
      <c r="AW216" s="61">
        <v>0.61736111111111114</v>
      </c>
      <c r="AX216" s="61">
        <v>0.52777777777777779</v>
      </c>
      <c r="AY216" s="61">
        <v>0.45902777777777781</v>
      </c>
      <c r="AZ216" s="61">
        <v>0.48958333333333331</v>
      </c>
      <c r="BA216" s="61">
        <v>0.46527777777777773</v>
      </c>
      <c r="BB216" s="61">
        <v>0.48402777777777778</v>
      </c>
      <c r="BC216" s="62">
        <v>0.47013888888888888</v>
      </c>
    </row>
    <row r="217" spans="1:55" ht="13.5" customHeight="1" thickTop="1" x14ac:dyDescent="0.15">
      <c r="A217" s="106">
        <f t="shared" si="3"/>
        <v>216</v>
      </c>
      <c r="B217" s="122" t="s">
        <v>34</v>
      </c>
      <c r="C217" s="50">
        <v>1</v>
      </c>
      <c r="D217" s="91">
        <v>22.2</v>
      </c>
      <c r="E217" s="91">
        <v>13.8</v>
      </c>
      <c r="F217" s="91">
        <v>13</v>
      </c>
      <c r="G217" s="91">
        <v>6</v>
      </c>
      <c r="H217" s="91">
        <v>3.1</v>
      </c>
      <c r="I217" s="91">
        <v>10.7</v>
      </c>
      <c r="J217" s="91">
        <v>7.7</v>
      </c>
      <c r="K217" s="91">
        <v>1.5</v>
      </c>
      <c r="L217" s="91">
        <v>2.6</v>
      </c>
      <c r="M217" s="91">
        <v>4.4000000000000004</v>
      </c>
      <c r="N217" s="91">
        <v>3.3</v>
      </c>
      <c r="O217" s="91">
        <v>33</v>
      </c>
      <c r="P217" s="91">
        <v>114</v>
      </c>
      <c r="Q217" s="91">
        <v>15.6</v>
      </c>
      <c r="R217" s="91">
        <v>8.8000000000000007</v>
      </c>
      <c r="S217" s="91">
        <v>181.2</v>
      </c>
      <c r="T217" s="91">
        <v>55.5</v>
      </c>
      <c r="U217" s="91">
        <v>34.5</v>
      </c>
      <c r="V217" s="91">
        <v>28.2</v>
      </c>
      <c r="W217" s="91">
        <v>16.2</v>
      </c>
      <c r="X217" s="91">
        <v>19.5</v>
      </c>
      <c r="Y217" s="91">
        <v>14.1</v>
      </c>
      <c r="Z217" s="91">
        <v>81.3</v>
      </c>
      <c r="AA217" s="91">
        <v>34.299999999999997</v>
      </c>
      <c r="AB217" s="91">
        <v>585</v>
      </c>
      <c r="AC217" s="91">
        <v>157.6</v>
      </c>
      <c r="AD217" s="91">
        <v>72.5</v>
      </c>
      <c r="AE217" s="91">
        <v>22.7</v>
      </c>
      <c r="AF217" s="91">
        <v>20.8</v>
      </c>
      <c r="AG217" s="91">
        <v>44.4</v>
      </c>
      <c r="AH217" s="91">
        <v>41.9</v>
      </c>
      <c r="AI217" s="91">
        <v>30.6</v>
      </c>
      <c r="AJ217" s="91">
        <v>14.3</v>
      </c>
      <c r="AK217" s="91">
        <v>26.5</v>
      </c>
      <c r="AL217" s="91">
        <v>21.3</v>
      </c>
      <c r="AM217" s="91">
        <v>16.600000000000001</v>
      </c>
      <c r="AN217" s="91">
        <v>7.6</v>
      </c>
      <c r="AO217" s="91">
        <v>7.2</v>
      </c>
      <c r="AP217" s="91">
        <v>7.7</v>
      </c>
      <c r="AQ217" s="91">
        <v>4.0999999999999996</v>
      </c>
      <c r="AR217" s="91">
        <v>4.9000000000000004</v>
      </c>
      <c r="AS217" s="91">
        <v>19.3</v>
      </c>
      <c r="AT217" s="91">
        <v>11</v>
      </c>
      <c r="AU217" s="91">
        <v>6.3</v>
      </c>
      <c r="AV217" s="91">
        <v>6.3</v>
      </c>
      <c r="AW217" s="91">
        <v>5.3</v>
      </c>
      <c r="AX217" s="91">
        <v>6.6</v>
      </c>
      <c r="AY217" s="91">
        <v>13.3</v>
      </c>
      <c r="AZ217" s="91">
        <v>5.0999999999999996</v>
      </c>
      <c r="BA217" s="91">
        <v>5.7</v>
      </c>
      <c r="BB217" s="91">
        <v>5.3</v>
      </c>
      <c r="BC217" s="95">
        <v>44.9</v>
      </c>
    </row>
    <row r="218" spans="1:55" ht="13.5" customHeight="1" x14ac:dyDescent="0.15">
      <c r="A218" s="106">
        <f t="shared" si="3"/>
        <v>217</v>
      </c>
      <c r="B218" s="123"/>
      <c r="C218" s="50">
        <v>2</v>
      </c>
      <c r="D218" s="91">
        <v>22.1</v>
      </c>
      <c r="E218" s="91">
        <v>13.9</v>
      </c>
      <c r="F218" s="91">
        <v>12.9</v>
      </c>
      <c r="G218" s="91">
        <v>6</v>
      </c>
      <c r="H218" s="91">
        <v>3.1</v>
      </c>
      <c r="I218" s="91">
        <v>10.8</v>
      </c>
      <c r="J218" s="91">
        <v>7.9</v>
      </c>
      <c r="K218" s="91">
        <v>1.8</v>
      </c>
      <c r="L218" s="91">
        <v>2.6</v>
      </c>
      <c r="M218" s="91">
        <v>4.2</v>
      </c>
      <c r="N218" s="91">
        <v>3.5</v>
      </c>
      <c r="O218" s="91">
        <v>32.9</v>
      </c>
      <c r="P218" s="91">
        <v>113.6</v>
      </c>
      <c r="Q218" s="91">
        <v>14.9</v>
      </c>
      <c r="R218" s="91">
        <v>7.9</v>
      </c>
      <c r="S218" s="91">
        <v>189</v>
      </c>
      <c r="T218" s="91">
        <v>62.2</v>
      </c>
      <c r="U218" s="91">
        <v>57.2</v>
      </c>
      <c r="V218" s="91">
        <v>37.799999999999997</v>
      </c>
      <c r="W218" s="91">
        <v>17.5</v>
      </c>
      <c r="X218" s="91">
        <v>24</v>
      </c>
      <c r="Y218" s="91">
        <v>17.8</v>
      </c>
      <c r="Z218" s="91">
        <v>98.7</v>
      </c>
      <c r="AA218" s="91">
        <v>34.299999999999997</v>
      </c>
      <c r="AB218" s="91">
        <v>635</v>
      </c>
      <c r="AC218" s="91">
        <v>171.7</v>
      </c>
      <c r="AD218" s="91">
        <v>81.900000000000006</v>
      </c>
      <c r="AE218" s="91">
        <v>23.1</v>
      </c>
      <c r="AF218" s="91">
        <v>20.399999999999999</v>
      </c>
      <c r="AG218" s="91">
        <v>43.1</v>
      </c>
      <c r="AH218" s="91">
        <v>41.3</v>
      </c>
      <c r="AI218" s="91">
        <v>25</v>
      </c>
      <c r="AJ218" s="91">
        <v>14.3</v>
      </c>
      <c r="AK218" s="91">
        <v>26.5</v>
      </c>
      <c r="AL218" s="91">
        <v>21.2</v>
      </c>
      <c r="AM218" s="91">
        <v>17</v>
      </c>
      <c r="AN218" s="91">
        <v>7.4</v>
      </c>
      <c r="AO218" s="91">
        <v>7.3</v>
      </c>
      <c r="AP218" s="91">
        <v>7.7</v>
      </c>
      <c r="AQ218" s="91">
        <v>4.0999999999999996</v>
      </c>
      <c r="AR218" s="91">
        <v>4.9000000000000004</v>
      </c>
      <c r="AS218" s="91">
        <v>19.5</v>
      </c>
      <c r="AT218" s="91">
        <v>11.1</v>
      </c>
      <c r="AU218" s="91">
        <v>6.3</v>
      </c>
      <c r="AV218" s="91">
        <v>6.3</v>
      </c>
      <c r="AW218" s="91">
        <v>5.2</v>
      </c>
      <c r="AX218" s="91">
        <v>6.4</v>
      </c>
      <c r="AY218" s="91">
        <v>13.3</v>
      </c>
      <c r="AZ218" s="91">
        <v>5.0999999999999996</v>
      </c>
      <c r="BA218" s="91">
        <v>5.7</v>
      </c>
      <c r="BB218" s="91">
        <v>5.0999999999999996</v>
      </c>
      <c r="BC218" s="95">
        <v>51.7</v>
      </c>
    </row>
    <row r="219" spans="1:55" ht="13.5" customHeight="1" x14ac:dyDescent="0.15">
      <c r="A219" s="106">
        <f t="shared" si="3"/>
        <v>218</v>
      </c>
      <c r="B219" s="123"/>
      <c r="C219" s="50">
        <v>3</v>
      </c>
      <c r="D219" s="91">
        <v>22.5</v>
      </c>
      <c r="E219" s="91">
        <v>13.9</v>
      </c>
      <c r="F219" s="91">
        <v>12.7</v>
      </c>
      <c r="G219" s="91">
        <v>5.6</v>
      </c>
      <c r="H219" s="91">
        <v>2.8</v>
      </c>
      <c r="I219" s="91">
        <v>10.9</v>
      </c>
      <c r="J219" s="91">
        <v>7.6</v>
      </c>
      <c r="K219" s="91">
        <v>1.8</v>
      </c>
      <c r="L219" s="91">
        <v>2.5</v>
      </c>
      <c r="M219" s="91">
        <v>3.9</v>
      </c>
      <c r="N219" s="91">
        <v>3.5</v>
      </c>
      <c r="O219" s="91">
        <v>33.299999999999997</v>
      </c>
      <c r="P219" s="91">
        <v>114.2</v>
      </c>
      <c r="Q219" s="91">
        <v>14.7</v>
      </c>
      <c r="R219" s="91">
        <v>7.3</v>
      </c>
      <c r="S219" s="91">
        <v>183.5</v>
      </c>
      <c r="T219" s="91">
        <v>65.5</v>
      </c>
      <c r="U219" s="91">
        <v>61.3</v>
      </c>
      <c r="V219" s="91">
        <v>39.4</v>
      </c>
      <c r="W219" s="91">
        <v>16</v>
      </c>
      <c r="X219" s="91">
        <v>24.5</v>
      </c>
      <c r="Y219" s="91">
        <v>18.3</v>
      </c>
      <c r="Z219" s="91">
        <v>97</v>
      </c>
      <c r="AA219" s="91">
        <v>45.1</v>
      </c>
      <c r="AB219" s="91">
        <v>548</v>
      </c>
      <c r="AC219" s="91">
        <v>167</v>
      </c>
      <c r="AD219" s="91">
        <v>82.6</v>
      </c>
      <c r="AE219" s="91">
        <v>22.7</v>
      </c>
      <c r="AF219" s="91">
        <v>20.100000000000001</v>
      </c>
      <c r="AG219" s="91">
        <v>43</v>
      </c>
      <c r="AH219" s="91">
        <v>41.5</v>
      </c>
      <c r="AI219" s="91">
        <v>25</v>
      </c>
      <c r="AJ219" s="91">
        <v>14.4</v>
      </c>
      <c r="AK219" s="91">
        <v>26.2</v>
      </c>
      <c r="AL219" s="91">
        <v>21.8</v>
      </c>
      <c r="AM219" s="91">
        <v>17.3</v>
      </c>
      <c r="AN219" s="91">
        <v>7.6</v>
      </c>
      <c r="AO219" s="91">
        <v>7.2</v>
      </c>
      <c r="AP219" s="91">
        <v>7.7</v>
      </c>
      <c r="AQ219" s="91">
        <v>4.0999999999999996</v>
      </c>
      <c r="AR219" s="91">
        <v>4.7</v>
      </c>
      <c r="AS219" s="91">
        <v>19.5</v>
      </c>
      <c r="AT219" s="91">
        <v>11.1</v>
      </c>
      <c r="AU219" s="91">
        <v>6.4</v>
      </c>
      <c r="AV219" s="91">
        <v>6.3</v>
      </c>
      <c r="AW219" s="91">
        <v>5.0999999999999996</v>
      </c>
      <c r="AX219" s="91">
        <v>6.4</v>
      </c>
      <c r="AY219" s="91">
        <v>13.3</v>
      </c>
      <c r="AZ219" s="91">
        <v>5.2</v>
      </c>
      <c r="BA219" s="91">
        <v>5.6</v>
      </c>
      <c r="BB219" s="91">
        <v>5.0999999999999996</v>
      </c>
      <c r="BC219" s="95">
        <v>52.7</v>
      </c>
    </row>
    <row r="220" spans="1:55" ht="13.5" customHeight="1" x14ac:dyDescent="0.15">
      <c r="A220" s="106">
        <f t="shared" si="3"/>
        <v>219</v>
      </c>
      <c r="B220" s="123"/>
      <c r="C220" s="50">
        <v>4</v>
      </c>
      <c r="D220" s="91">
        <v>22.1</v>
      </c>
      <c r="E220" s="91">
        <v>13.5</v>
      </c>
      <c r="F220" s="91">
        <v>16.399999999999999</v>
      </c>
      <c r="G220" s="91">
        <v>5.6</v>
      </c>
      <c r="H220" s="91">
        <v>2.8</v>
      </c>
      <c r="I220" s="91">
        <v>11.4</v>
      </c>
      <c r="J220" s="91">
        <v>7.3</v>
      </c>
      <c r="K220" s="91">
        <v>1.8</v>
      </c>
      <c r="L220" s="91">
        <v>3.8</v>
      </c>
      <c r="M220" s="91">
        <v>3.9</v>
      </c>
      <c r="N220" s="91">
        <v>3.9</v>
      </c>
      <c r="O220" s="91">
        <v>33.1</v>
      </c>
      <c r="P220" s="91">
        <v>115.2</v>
      </c>
      <c r="Q220" s="91">
        <v>15.4</v>
      </c>
      <c r="R220" s="91">
        <v>6.8</v>
      </c>
      <c r="S220" s="91">
        <v>196</v>
      </c>
      <c r="T220" s="91">
        <v>67</v>
      </c>
      <c r="U220" s="91">
        <v>62.4</v>
      </c>
      <c r="V220" s="91">
        <v>40.200000000000003</v>
      </c>
      <c r="W220" s="91">
        <v>12</v>
      </c>
      <c r="X220" s="91">
        <v>24.7</v>
      </c>
      <c r="Y220" s="91">
        <v>18.5</v>
      </c>
      <c r="Z220" s="91">
        <v>97.1</v>
      </c>
      <c r="AA220" s="91">
        <v>46.2</v>
      </c>
      <c r="AB220" s="91">
        <v>545</v>
      </c>
      <c r="AC220" s="91">
        <v>173.3</v>
      </c>
      <c r="AD220" s="91">
        <v>81.8</v>
      </c>
      <c r="AE220" s="91">
        <v>23.1</v>
      </c>
      <c r="AF220" s="91">
        <v>19.899999999999999</v>
      </c>
      <c r="AG220" s="91">
        <v>43.6</v>
      </c>
      <c r="AH220" s="91">
        <v>42.8</v>
      </c>
      <c r="AI220" s="91">
        <v>24</v>
      </c>
      <c r="AJ220" s="91">
        <v>14.3</v>
      </c>
      <c r="AK220" s="91">
        <v>26.2</v>
      </c>
      <c r="AL220" s="91">
        <v>21.7</v>
      </c>
      <c r="AM220" s="91">
        <v>17.399999999999999</v>
      </c>
      <c r="AN220" s="91">
        <v>7.5</v>
      </c>
      <c r="AO220" s="91">
        <v>7.3</v>
      </c>
      <c r="AP220" s="91">
        <v>7.8</v>
      </c>
      <c r="AQ220" s="91">
        <v>4.2</v>
      </c>
      <c r="AR220" s="91">
        <v>4.5999999999999996</v>
      </c>
      <c r="AS220" s="91">
        <v>19.399999999999999</v>
      </c>
      <c r="AT220" s="91">
        <v>11.8</v>
      </c>
      <c r="AU220" s="91">
        <v>6.3</v>
      </c>
      <c r="AV220" s="91">
        <v>6.4</v>
      </c>
      <c r="AW220" s="91">
        <v>4.9000000000000004</v>
      </c>
      <c r="AX220" s="91">
        <v>6.3</v>
      </c>
      <c r="AY220" s="91">
        <v>13.3</v>
      </c>
      <c r="AZ220" s="91">
        <v>5.2</v>
      </c>
      <c r="BA220" s="91">
        <v>5.6</v>
      </c>
      <c r="BB220" s="91">
        <v>5.0999999999999996</v>
      </c>
      <c r="BC220" s="95">
        <v>51.9</v>
      </c>
    </row>
    <row r="221" spans="1:55" ht="13.5" customHeight="1" x14ac:dyDescent="0.15">
      <c r="A221" s="106">
        <f t="shared" si="3"/>
        <v>220</v>
      </c>
      <c r="B221" s="123"/>
      <c r="C221" s="50">
        <v>5</v>
      </c>
      <c r="D221" s="91">
        <v>22.4</v>
      </c>
      <c r="E221" s="91">
        <v>13.7</v>
      </c>
      <c r="F221" s="91">
        <v>12.6</v>
      </c>
      <c r="G221" s="91">
        <v>5.3</v>
      </c>
      <c r="H221" s="91">
        <v>2.8</v>
      </c>
      <c r="I221" s="91">
        <v>9.6</v>
      </c>
      <c r="J221" s="91">
        <v>6.5</v>
      </c>
      <c r="K221" s="91">
        <v>1.9</v>
      </c>
      <c r="L221" s="91">
        <v>4.5999999999999996</v>
      </c>
      <c r="M221" s="91">
        <v>3.8</v>
      </c>
      <c r="N221" s="91">
        <v>3.9</v>
      </c>
      <c r="O221" s="91">
        <v>33.299999999999997</v>
      </c>
      <c r="P221" s="91">
        <v>115.3</v>
      </c>
      <c r="Q221" s="91">
        <v>15.2</v>
      </c>
      <c r="R221" s="91">
        <v>6.7</v>
      </c>
      <c r="S221" s="91">
        <v>199</v>
      </c>
      <c r="T221" s="91">
        <v>68.099999999999994</v>
      </c>
      <c r="U221" s="91">
        <v>65</v>
      </c>
      <c r="V221" s="91">
        <v>40.200000000000003</v>
      </c>
      <c r="W221" s="91">
        <v>11.9</v>
      </c>
      <c r="X221" s="91">
        <v>27.1</v>
      </c>
      <c r="Y221" s="91">
        <v>19.899999999999999</v>
      </c>
      <c r="Z221" s="91">
        <v>97.6</v>
      </c>
      <c r="AA221" s="91">
        <v>46.6</v>
      </c>
      <c r="AB221" s="91">
        <v>545</v>
      </c>
      <c r="AC221" s="91">
        <v>180.4</v>
      </c>
      <c r="AD221" s="91">
        <v>82.9</v>
      </c>
      <c r="AE221" s="91">
        <v>23.1</v>
      </c>
      <c r="AF221" s="91">
        <v>20.2</v>
      </c>
      <c r="AG221" s="91">
        <v>47.1</v>
      </c>
      <c r="AH221" s="91">
        <v>42.6</v>
      </c>
      <c r="AI221" s="91">
        <v>24.7</v>
      </c>
      <c r="AJ221" s="91">
        <v>14.6</v>
      </c>
      <c r="AK221" s="91">
        <v>26.3</v>
      </c>
      <c r="AL221" s="91">
        <v>21.6</v>
      </c>
      <c r="AM221" s="91">
        <v>17.7</v>
      </c>
      <c r="AN221" s="91">
        <v>7.6</v>
      </c>
      <c r="AO221" s="91">
        <v>7.3</v>
      </c>
      <c r="AP221" s="91">
        <v>7.9</v>
      </c>
      <c r="AQ221" s="91">
        <v>4.0999999999999996</v>
      </c>
      <c r="AR221" s="91">
        <v>4.5999999999999996</v>
      </c>
      <c r="AS221" s="91">
        <v>19.399999999999999</v>
      </c>
      <c r="AT221" s="91">
        <v>11.8</v>
      </c>
      <c r="AU221" s="91">
        <v>6.3</v>
      </c>
      <c r="AV221" s="91">
        <v>6.4</v>
      </c>
      <c r="AW221" s="91">
        <v>4.9000000000000004</v>
      </c>
      <c r="AX221" s="91">
        <v>6.3</v>
      </c>
      <c r="AY221" s="91">
        <v>13.3</v>
      </c>
      <c r="AZ221" s="91">
        <v>5.0999999999999996</v>
      </c>
      <c r="BA221" s="91">
        <v>5.5</v>
      </c>
      <c r="BB221" s="91">
        <v>5.0999999999999996</v>
      </c>
      <c r="BC221" s="95">
        <v>52.5</v>
      </c>
    </row>
    <row r="222" spans="1:55" ht="13.5" customHeight="1" x14ac:dyDescent="0.15">
      <c r="A222" s="106">
        <f t="shared" si="3"/>
        <v>221</v>
      </c>
      <c r="B222" s="123"/>
      <c r="C222" s="50">
        <v>6</v>
      </c>
      <c r="D222" s="91">
        <v>22.2</v>
      </c>
      <c r="E222" s="91">
        <v>13.7</v>
      </c>
      <c r="F222" s="91">
        <v>15.1</v>
      </c>
      <c r="G222" s="91">
        <v>5.0999999999999996</v>
      </c>
      <c r="H222" s="91">
        <v>2.9</v>
      </c>
      <c r="I222" s="91">
        <v>9.6</v>
      </c>
      <c r="J222" s="91">
        <v>4.9000000000000004</v>
      </c>
      <c r="K222" s="91">
        <v>1.5</v>
      </c>
      <c r="L222" s="91">
        <v>7.3</v>
      </c>
      <c r="M222" s="91">
        <v>3.7</v>
      </c>
      <c r="N222" s="91">
        <v>3.6</v>
      </c>
      <c r="O222" s="91">
        <v>33.6</v>
      </c>
      <c r="P222" s="91">
        <v>112.7</v>
      </c>
      <c r="Q222" s="91">
        <v>15.6</v>
      </c>
      <c r="R222" s="91">
        <v>6.7</v>
      </c>
      <c r="S222" s="91">
        <v>202</v>
      </c>
      <c r="T222" s="91">
        <v>71.5</v>
      </c>
      <c r="U222" s="91">
        <v>66</v>
      </c>
      <c r="V222" s="91">
        <v>40.299999999999997</v>
      </c>
      <c r="W222" s="91">
        <v>11.6</v>
      </c>
      <c r="X222" s="91">
        <v>27.2</v>
      </c>
      <c r="Y222" s="91">
        <v>19.899999999999999</v>
      </c>
      <c r="Z222" s="91">
        <v>99.8</v>
      </c>
      <c r="AA222" s="91">
        <v>51</v>
      </c>
      <c r="AB222" s="91">
        <v>545</v>
      </c>
      <c r="AC222" s="91">
        <v>196.1</v>
      </c>
      <c r="AD222" s="91">
        <v>83.1</v>
      </c>
      <c r="AE222" s="91">
        <v>23.2</v>
      </c>
      <c r="AF222" s="91">
        <v>20.399999999999999</v>
      </c>
      <c r="AG222" s="91">
        <v>63.7</v>
      </c>
      <c r="AH222" s="91">
        <v>43.4</v>
      </c>
      <c r="AI222" s="91">
        <v>24.8</v>
      </c>
      <c r="AJ222" s="91">
        <v>14.4</v>
      </c>
      <c r="AK222" s="91">
        <v>26.5</v>
      </c>
      <c r="AL222" s="91">
        <v>21.8</v>
      </c>
      <c r="AM222" s="91">
        <v>17</v>
      </c>
      <c r="AN222" s="91">
        <v>7.6</v>
      </c>
      <c r="AO222" s="91">
        <v>7.3</v>
      </c>
      <c r="AP222" s="91">
        <v>7.9</v>
      </c>
      <c r="AQ222" s="91">
        <v>4.0999999999999996</v>
      </c>
      <c r="AR222" s="91">
        <v>4.5999999999999996</v>
      </c>
      <c r="AS222" s="91">
        <v>19.5</v>
      </c>
      <c r="AT222" s="91">
        <v>12</v>
      </c>
      <c r="AU222" s="91">
        <v>6.3</v>
      </c>
      <c r="AV222" s="91">
        <v>6.4</v>
      </c>
      <c r="AW222" s="91">
        <v>4.8</v>
      </c>
      <c r="AX222" s="91">
        <v>6.2</v>
      </c>
      <c r="AY222" s="91">
        <v>13.3</v>
      </c>
      <c r="AZ222" s="91">
        <v>5.2</v>
      </c>
      <c r="BA222" s="91">
        <v>5.4</v>
      </c>
      <c r="BB222" s="91">
        <v>5.0999999999999996</v>
      </c>
      <c r="BC222" s="95">
        <v>52.1</v>
      </c>
    </row>
    <row r="223" spans="1:55" ht="13.5" customHeight="1" x14ac:dyDescent="0.15">
      <c r="A223" s="106">
        <f t="shared" si="3"/>
        <v>222</v>
      </c>
      <c r="B223" s="123"/>
      <c r="C223" s="50">
        <v>7</v>
      </c>
      <c r="D223" s="91">
        <v>22.1</v>
      </c>
      <c r="E223" s="91">
        <v>13.5</v>
      </c>
      <c r="F223" s="91">
        <v>13</v>
      </c>
      <c r="G223" s="91">
        <v>5.0999999999999996</v>
      </c>
      <c r="H223" s="91">
        <v>2.1</v>
      </c>
      <c r="I223" s="91">
        <v>9.1</v>
      </c>
      <c r="J223" s="91">
        <v>4.9000000000000004</v>
      </c>
      <c r="K223" s="91">
        <v>1.5</v>
      </c>
      <c r="L223" s="91">
        <v>8.1999999999999993</v>
      </c>
      <c r="M223" s="91">
        <v>3.9</v>
      </c>
      <c r="N223" s="91">
        <v>3.6</v>
      </c>
      <c r="O223" s="91">
        <v>33.299999999999997</v>
      </c>
      <c r="P223" s="91">
        <v>114.8</v>
      </c>
      <c r="Q223" s="91">
        <v>15.6</v>
      </c>
      <c r="R223" s="91">
        <v>6.7</v>
      </c>
      <c r="S223" s="91">
        <v>200</v>
      </c>
      <c r="T223" s="91">
        <v>76</v>
      </c>
      <c r="U223" s="91">
        <v>66.8</v>
      </c>
      <c r="V223" s="91">
        <v>41.6</v>
      </c>
      <c r="W223" s="91">
        <v>11</v>
      </c>
      <c r="X223" s="91">
        <v>27.3</v>
      </c>
      <c r="Y223" s="91">
        <v>20.100000000000001</v>
      </c>
      <c r="Z223" s="91">
        <v>100.4</v>
      </c>
      <c r="AA223" s="91">
        <v>51.8</v>
      </c>
      <c r="AB223" s="91">
        <v>545</v>
      </c>
      <c r="AC223" s="91">
        <v>195.1</v>
      </c>
      <c r="AD223" s="91">
        <v>84.9</v>
      </c>
      <c r="AE223" s="91">
        <v>27.6</v>
      </c>
      <c r="AF223" s="91">
        <v>25.9</v>
      </c>
      <c r="AG223" s="91">
        <v>73.2</v>
      </c>
      <c r="AH223" s="91">
        <v>43.3</v>
      </c>
      <c r="AI223" s="91">
        <v>24.4</v>
      </c>
      <c r="AJ223" s="91">
        <v>14.3</v>
      </c>
      <c r="AK223" s="91">
        <v>26.5</v>
      </c>
      <c r="AL223" s="91">
        <v>27.9</v>
      </c>
      <c r="AM223" s="91">
        <v>17.8</v>
      </c>
      <c r="AN223" s="91">
        <v>7.4</v>
      </c>
      <c r="AO223" s="91">
        <v>7.4</v>
      </c>
      <c r="AP223" s="91">
        <v>7.9</v>
      </c>
      <c r="AQ223" s="91">
        <v>4.0999999999999996</v>
      </c>
      <c r="AR223" s="91">
        <v>4.8</v>
      </c>
      <c r="AS223" s="91">
        <v>19.5</v>
      </c>
      <c r="AT223" s="91">
        <v>12.2</v>
      </c>
      <c r="AU223" s="91">
        <v>6.3</v>
      </c>
      <c r="AV223" s="91">
        <v>6.4</v>
      </c>
      <c r="AW223" s="91">
        <v>4.8</v>
      </c>
      <c r="AX223" s="91">
        <v>6.4</v>
      </c>
      <c r="AY223" s="91">
        <v>13.2</v>
      </c>
      <c r="AZ223" s="91">
        <v>5.2</v>
      </c>
      <c r="BA223" s="91">
        <v>5.4</v>
      </c>
      <c r="BB223" s="91">
        <v>5</v>
      </c>
      <c r="BC223" s="95">
        <v>52.1</v>
      </c>
    </row>
    <row r="224" spans="1:55" ht="13.5" customHeight="1" x14ac:dyDescent="0.15">
      <c r="A224" s="106">
        <f t="shared" si="3"/>
        <v>223</v>
      </c>
      <c r="B224" s="123"/>
      <c r="C224" s="50">
        <v>8</v>
      </c>
      <c r="D224" s="91">
        <v>21.9</v>
      </c>
      <c r="E224" s="91">
        <v>13.7</v>
      </c>
      <c r="F224" s="91">
        <v>14.3</v>
      </c>
      <c r="G224" s="91">
        <v>5.2</v>
      </c>
      <c r="H224" s="91">
        <v>2.1</v>
      </c>
      <c r="I224" s="91">
        <v>8.4</v>
      </c>
      <c r="J224" s="91">
        <v>4.8</v>
      </c>
      <c r="K224" s="91">
        <v>1.2</v>
      </c>
      <c r="L224" s="91">
        <v>10.1</v>
      </c>
      <c r="M224" s="91">
        <v>3.8</v>
      </c>
      <c r="N224" s="91">
        <v>3.7</v>
      </c>
      <c r="O224" s="91">
        <v>33.299999999999997</v>
      </c>
      <c r="P224" s="91">
        <v>113.8</v>
      </c>
      <c r="Q224" s="91">
        <v>15.5</v>
      </c>
      <c r="R224" s="91">
        <v>6.6</v>
      </c>
      <c r="S224" s="91">
        <v>200</v>
      </c>
      <c r="T224" s="91">
        <v>78</v>
      </c>
      <c r="U224" s="91">
        <v>65.400000000000006</v>
      </c>
      <c r="V224" s="91">
        <v>40.6</v>
      </c>
      <c r="W224" s="91">
        <v>11</v>
      </c>
      <c r="X224" s="91">
        <v>28.3</v>
      </c>
      <c r="Y224" s="91">
        <v>20.100000000000001</v>
      </c>
      <c r="Z224" s="91">
        <v>101.7</v>
      </c>
      <c r="AA224" s="91">
        <v>51.4</v>
      </c>
      <c r="AB224" s="91">
        <v>560</v>
      </c>
      <c r="AC224" s="91">
        <v>197.6</v>
      </c>
      <c r="AD224" s="91">
        <v>84.4</v>
      </c>
      <c r="AE224" s="91">
        <v>29.4</v>
      </c>
      <c r="AF224" s="91">
        <v>25.6</v>
      </c>
      <c r="AG224" s="91">
        <v>73.2</v>
      </c>
      <c r="AH224" s="91">
        <v>44.4</v>
      </c>
      <c r="AI224" s="91">
        <v>24.4</v>
      </c>
      <c r="AJ224" s="91">
        <v>14.4</v>
      </c>
      <c r="AK224" s="91">
        <v>26.3</v>
      </c>
      <c r="AL224" s="91">
        <v>27.6</v>
      </c>
      <c r="AM224" s="91">
        <v>17.899999999999999</v>
      </c>
      <c r="AN224" s="91">
        <v>11.3</v>
      </c>
      <c r="AO224" s="91">
        <v>8.8000000000000007</v>
      </c>
      <c r="AP224" s="91">
        <v>8.6999999999999993</v>
      </c>
      <c r="AQ224" s="91">
        <v>4.7</v>
      </c>
      <c r="AR224" s="91">
        <v>5.0999999999999996</v>
      </c>
      <c r="AS224" s="91">
        <v>19.5</v>
      </c>
      <c r="AT224" s="91">
        <v>12</v>
      </c>
      <c r="AU224" s="91">
        <v>6.3</v>
      </c>
      <c r="AV224" s="91">
        <v>6.2</v>
      </c>
      <c r="AW224" s="91">
        <v>4.8</v>
      </c>
      <c r="AX224" s="91">
        <v>6.3</v>
      </c>
      <c r="AY224" s="91">
        <v>13.2</v>
      </c>
      <c r="AZ224" s="91">
        <v>5.2</v>
      </c>
      <c r="BA224" s="91">
        <v>5</v>
      </c>
      <c r="BB224" s="91">
        <v>5</v>
      </c>
      <c r="BC224" s="95">
        <v>52.5</v>
      </c>
    </row>
    <row r="225" spans="1:55" ht="13.5" customHeight="1" x14ac:dyDescent="0.15">
      <c r="A225" s="106">
        <f t="shared" si="3"/>
        <v>224</v>
      </c>
      <c r="B225" s="123"/>
      <c r="C225" s="50">
        <v>9</v>
      </c>
      <c r="D225" s="91">
        <v>22</v>
      </c>
      <c r="E225" s="91">
        <v>14.4</v>
      </c>
      <c r="F225" s="91">
        <v>13.1</v>
      </c>
      <c r="G225" s="91">
        <v>5.0999999999999996</v>
      </c>
      <c r="H225" s="91">
        <v>2</v>
      </c>
      <c r="I225" s="91">
        <v>7.9</v>
      </c>
      <c r="J225" s="91">
        <v>4.8</v>
      </c>
      <c r="K225" s="91">
        <v>1.2</v>
      </c>
      <c r="L225" s="91">
        <v>10.9</v>
      </c>
      <c r="M225" s="91">
        <v>3.8</v>
      </c>
      <c r="N225" s="91">
        <v>3.7</v>
      </c>
      <c r="O225" s="91">
        <v>34.9</v>
      </c>
      <c r="P225" s="91">
        <v>114</v>
      </c>
      <c r="Q225" s="91">
        <v>15.5</v>
      </c>
      <c r="R225" s="91">
        <v>6.1</v>
      </c>
      <c r="S225" s="91">
        <v>201</v>
      </c>
      <c r="T225" s="91">
        <v>82.5</v>
      </c>
      <c r="U225" s="91">
        <v>63.5</v>
      </c>
      <c r="V225" s="91">
        <v>41.4</v>
      </c>
      <c r="W225" s="91">
        <v>10.9</v>
      </c>
      <c r="X225" s="91">
        <v>28.7</v>
      </c>
      <c r="Y225" s="91">
        <v>20.2</v>
      </c>
      <c r="Z225" s="91">
        <v>101.3</v>
      </c>
      <c r="AA225" s="91">
        <v>52.9</v>
      </c>
      <c r="AB225" s="91">
        <v>545</v>
      </c>
      <c r="AC225" s="91">
        <v>195.4</v>
      </c>
      <c r="AD225" s="91">
        <v>86.1</v>
      </c>
      <c r="AE225" s="91">
        <v>30</v>
      </c>
      <c r="AF225" s="91">
        <v>24.6</v>
      </c>
      <c r="AG225" s="91">
        <v>72.400000000000006</v>
      </c>
      <c r="AH225" s="91">
        <v>44.2</v>
      </c>
      <c r="AI225" s="91">
        <v>24.4</v>
      </c>
      <c r="AJ225" s="91">
        <v>14.5</v>
      </c>
      <c r="AK225" s="91">
        <v>26.3</v>
      </c>
      <c r="AL225" s="91">
        <v>28</v>
      </c>
      <c r="AM225" s="91">
        <v>21.6</v>
      </c>
      <c r="AN225" s="91">
        <v>17.600000000000001</v>
      </c>
      <c r="AO225" s="91">
        <v>17.600000000000001</v>
      </c>
      <c r="AP225" s="91">
        <v>15</v>
      </c>
      <c r="AQ225" s="91">
        <v>6</v>
      </c>
      <c r="AR225" s="91">
        <v>6.7</v>
      </c>
      <c r="AS225" s="91">
        <v>19.899999999999999</v>
      </c>
      <c r="AT225" s="91">
        <v>12</v>
      </c>
      <c r="AU225" s="91">
        <v>6.7</v>
      </c>
      <c r="AV225" s="91">
        <v>6.2</v>
      </c>
      <c r="AW225" s="91">
        <v>4.8</v>
      </c>
      <c r="AX225" s="91">
        <v>6.3</v>
      </c>
      <c r="AY225" s="91">
        <v>13.3</v>
      </c>
      <c r="AZ225" s="91">
        <v>5.3</v>
      </c>
      <c r="BA225" s="91">
        <v>4.7</v>
      </c>
      <c r="BB225" s="91">
        <v>5.2</v>
      </c>
      <c r="BC225" s="95">
        <v>54.1</v>
      </c>
    </row>
    <row r="226" spans="1:55" ht="13.5" customHeight="1" x14ac:dyDescent="0.15">
      <c r="A226" s="106">
        <f t="shared" si="3"/>
        <v>225</v>
      </c>
      <c r="B226" s="123"/>
      <c r="C226" s="50">
        <v>10</v>
      </c>
      <c r="D226" s="91">
        <v>21.8</v>
      </c>
      <c r="E226" s="91">
        <v>14.2</v>
      </c>
      <c r="F226" s="91">
        <v>14.3</v>
      </c>
      <c r="G226" s="91">
        <v>5.0999999999999996</v>
      </c>
      <c r="H226" s="91">
        <v>1.7</v>
      </c>
      <c r="I226" s="91">
        <v>7.6</v>
      </c>
      <c r="J226" s="91">
        <v>4</v>
      </c>
      <c r="K226" s="91">
        <v>1.2</v>
      </c>
      <c r="L226" s="91">
        <v>12.1</v>
      </c>
      <c r="M226" s="91">
        <v>3.8</v>
      </c>
      <c r="N226" s="91">
        <v>3.8</v>
      </c>
      <c r="O226" s="91">
        <v>34</v>
      </c>
      <c r="P226" s="91">
        <v>114.2</v>
      </c>
      <c r="Q226" s="91">
        <v>15.4</v>
      </c>
      <c r="R226" s="91">
        <v>5.9</v>
      </c>
      <c r="S226" s="91">
        <v>199</v>
      </c>
      <c r="T226" s="91">
        <v>86</v>
      </c>
      <c r="U226" s="91">
        <v>63.5</v>
      </c>
      <c r="V226" s="91">
        <v>40.799999999999997</v>
      </c>
      <c r="W226" s="91">
        <v>10.9</v>
      </c>
      <c r="X226" s="91">
        <v>29.1</v>
      </c>
      <c r="Y226" s="91">
        <v>21.4</v>
      </c>
      <c r="Z226" s="91">
        <v>100.2</v>
      </c>
      <c r="AA226" s="91">
        <v>51.7</v>
      </c>
      <c r="AB226" s="91">
        <v>545</v>
      </c>
      <c r="AC226" s="91">
        <v>194.2</v>
      </c>
      <c r="AD226" s="91">
        <v>98.1</v>
      </c>
      <c r="AE226" s="91">
        <v>30</v>
      </c>
      <c r="AF226" s="91">
        <v>27.6</v>
      </c>
      <c r="AG226" s="91">
        <v>74.2</v>
      </c>
      <c r="AH226" s="91">
        <v>46.1</v>
      </c>
      <c r="AI226" s="91">
        <v>24.6</v>
      </c>
      <c r="AJ226" s="91">
        <v>14.3</v>
      </c>
      <c r="AK226" s="91">
        <v>25.4</v>
      </c>
      <c r="AL226" s="91">
        <v>27.9</v>
      </c>
      <c r="AM226" s="91">
        <v>42</v>
      </c>
      <c r="AN226" s="91">
        <v>14.4</v>
      </c>
      <c r="AO226" s="91">
        <v>8.6</v>
      </c>
      <c r="AP226" s="91">
        <v>11.1</v>
      </c>
      <c r="AQ226" s="91">
        <v>6</v>
      </c>
      <c r="AR226" s="91">
        <v>6</v>
      </c>
      <c r="AS226" s="91">
        <v>19.899999999999999</v>
      </c>
      <c r="AT226" s="91">
        <v>12</v>
      </c>
      <c r="AU226" s="91">
        <v>7.2</v>
      </c>
      <c r="AV226" s="91">
        <v>6.2</v>
      </c>
      <c r="AW226" s="91">
        <v>4.8</v>
      </c>
      <c r="AX226" s="91">
        <v>6.3</v>
      </c>
      <c r="AY226" s="91">
        <v>13.3</v>
      </c>
      <c r="AZ226" s="91">
        <v>5.3</v>
      </c>
      <c r="BA226" s="91">
        <v>4.5999999999999996</v>
      </c>
      <c r="BB226" s="91">
        <v>4.5999999999999996</v>
      </c>
      <c r="BC226" s="95">
        <v>55.3</v>
      </c>
    </row>
    <row r="227" spans="1:55" ht="13.5" customHeight="1" x14ac:dyDescent="0.15">
      <c r="A227" s="106">
        <f t="shared" si="3"/>
        <v>226</v>
      </c>
      <c r="B227" s="123"/>
      <c r="C227" s="50">
        <v>12</v>
      </c>
      <c r="D227" s="91">
        <v>22</v>
      </c>
      <c r="E227" s="91">
        <v>14.8</v>
      </c>
      <c r="F227" s="91">
        <v>16.5</v>
      </c>
      <c r="G227" s="91">
        <v>5.2</v>
      </c>
      <c r="H227" s="91">
        <v>1.5</v>
      </c>
      <c r="I227" s="91">
        <v>7.7</v>
      </c>
      <c r="J227" s="91">
        <v>4.2</v>
      </c>
      <c r="K227" s="91">
        <v>1</v>
      </c>
      <c r="L227" s="91">
        <v>15.5</v>
      </c>
      <c r="M227" s="91">
        <v>3.4</v>
      </c>
      <c r="N227" s="91">
        <v>3.3</v>
      </c>
      <c r="O227" s="91"/>
      <c r="P227" s="91">
        <v>114.1</v>
      </c>
      <c r="Q227" s="91"/>
      <c r="R227" s="91">
        <v>15</v>
      </c>
      <c r="S227" s="91">
        <v>211</v>
      </c>
      <c r="T227" s="91">
        <v>115</v>
      </c>
      <c r="U227" s="91">
        <v>62</v>
      </c>
      <c r="V227" s="91"/>
      <c r="W227" s="91">
        <v>10.8</v>
      </c>
      <c r="X227" s="91">
        <v>36</v>
      </c>
      <c r="Y227" s="91">
        <v>27.6</v>
      </c>
      <c r="Z227" s="91">
        <v>100.4</v>
      </c>
      <c r="AA227" s="91">
        <v>55.8</v>
      </c>
      <c r="AB227" s="91">
        <v>550</v>
      </c>
      <c r="AC227" s="91">
        <v>205</v>
      </c>
      <c r="AD227" s="91">
        <v>134.1</v>
      </c>
      <c r="AE227" s="91">
        <v>30.5</v>
      </c>
      <c r="AF227" s="91">
        <v>41</v>
      </c>
      <c r="AG227" s="91">
        <v>89</v>
      </c>
      <c r="AH227" s="91">
        <v>111.8</v>
      </c>
      <c r="AI227" s="91">
        <v>91.9</v>
      </c>
      <c r="AJ227" s="91"/>
      <c r="AK227" s="91">
        <v>24.9</v>
      </c>
      <c r="AL227" s="91"/>
      <c r="AM227" s="91">
        <v>22.8</v>
      </c>
      <c r="AN227" s="91">
        <v>17.100000000000001</v>
      </c>
      <c r="AO227" s="91">
        <v>7.9</v>
      </c>
      <c r="AP227" s="91">
        <v>11.1</v>
      </c>
      <c r="AQ227" s="91">
        <v>4.9000000000000004</v>
      </c>
      <c r="AR227" s="91">
        <v>6.5</v>
      </c>
      <c r="AS227" s="91">
        <v>23.1</v>
      </c>
      <c r="AT227" s="91">
        <v>11.8</v>
      </c>
      <c r="AU227" s="91">
        <v>6.3</v>
      </c>
      <c r="AV227" s="91">
        <v>6.1</v>
      </c>
      <c r="AW227" s="91">
        <v>3.7</v>
      </c>
      <c r="AX227" s="91">
        <v>6.3</v>
      </c>
      <c r="AY227" s="91">
        <v>13.3</v>
      </c>
      <c r="AZ227" s="91">
        <v>5.3</v>
      </c>
      <c r="BA227" s="91">
        <v>4.3</v>
      </c>
      <c r="BB227" s="91">
        <v>4.0999999999999996</v>
      </c>
      <c r="BC227" s="95">
        <v>56.4</v>
      </c>
    </row>
    <row r="228" spans="1:55" ht="13.5" customHeight="1" x14ac:dyDescent="0.15">
      <c r="A228" s="106">
        <f t="shared" si="3"/>
        <v>227</v>
      </c>
      <c r="B228" s="123"/>
      <c r="C228" s="50">
        <v>14</v>
      </c>
      <c r="D228" s="91">
        <v>22.2</v>
      </c>
      <c r="E228" s="91">
        <v>15.7</v>
      </c>
      <c r="F228" s="91">
        <v>14.4</v>
      </c>
      <c r="G228" s="91">
        <v>4.8</v>
      </c>
      <c r="H228" s="91">
        <v>1.8</v>
      </c>
      <c r="I228" s="91">
        <v>7.5</v>
      </c>
      <c r="J228" s="91">
        <v>4.4000000000000004</v>
      </c>
      <c r="K228" s="91">
        <v>1.3</v>
      </c>
      <c r="L228" s="91">
        <v>22.2</v>
      </c>
      <c r="M228" s="91">
        <v>3.5</v>
      </c>
      <c r="N228" s="91">
        <v>3.5</v>
      </c>
      <c r="O228" s="91"/>
      <c r="P228" s="91">
        <v>204</v>
      </c>
      <c r="Q228" s="91"/>
      <c r="R228" s="91">
        <v>5.7</v>
      </c>
      <c r="S228" s="91">
        <v>223</v>
      </c>
      <c r="T228" s="91">
        <v>102</v>
      </c>
      <c r="U228" s="91">
        <v>56.1</v>
      </c>
      <c r="V228" s="91"/>
      <c r="W228" s="91">
        <v>13.4</v>
      </c>
      <c r="X228" s="91">
        <v>34.4</v>
      </c>
      <c r="Y228" s="91">
        <v>30.3</v>
      </c>
      <c r="Z228" s="91">
        <v>102.1</v>
      </c>
      <c r="AA228" s="91">
        <v>56.2</v>
      </c>
      <c r="AB228" s="91">
        <v>550</v>
      </c>
      <c r="AC228" s="91">
        <v>192</v>
      </c>
      <c r="AD228" s="91">
        <v>112</v>
      </c>
      <c r="AE228" s="91">
        <v>31.5</v>
      </c>
      <c r="AF228" s="91">
        <v>64</v>
      </c>
      <c r="AG228" s="91">
        <v>74.5</v>
      </c>
      <c r="AH228" s="91">
        <v>77.599999999999994</v>
      </c>
      <c r="AI228" s="91">
        <v>58.4</v>
      </c>
      <c r="AJ228" s="91"/>
      <c r="AK228" s="91">
        <v>28.8</v>
      </c>
      <c r="AL228" s="91"/>
      <c r="AM228" s="91">
        <v>20.7</v>
      </c>
      <c r="AN228" s="91">
        <v>12</v>
      </c>
      <c r="AO228" s="91">
        <v>9.6</v>
      </c>
      <c r="AP228" s="91">
        <v>7.7</v>
      </c>
      <c r="AQ228" s="91">
        <v>4.7</v>
      </c>
      <c r="AR228" s="91">
        <v>9.9</v>
      </c>
      <c r="AS228" s="91">
        <v>25.6</v>
      </c>
      <c r="AT228" s="91">
        <v>11.8</v>
      </c>
      <c r="AU228" s="91">
        <v>6.3</v>
      </c>
      <c r="AV228" s="91">
        <v>4.7</v>
      </c>
      <c r="AW228" s="91">
        <v>4.7</v>
      </c>
      <c r="AX228" s="91">
        <v>5.6</v>
      </c>
      <c r="AY228" s="91">
        <v>13.4</v>
      </c>
      <c r="AZ228" s="91">
        <v>5.2</v>
      </c>
      <c r="BA228" s="91">
        <v>4.0999999999999996</v>
      </c>
      <c r="BB228" s="91">
        <v>3.7</v>
      </c>
      <c r="BC228" s="95">
        <v>55.1</v>
      </c>
    </row>
    <row r="229" spans="1:55" ht="13.5" customHeight="1" x14ac:dyDescent="0.15">
      <c r="A229" s="106">
        <f t="shared" si="3"/>
        <v>228</v>
      </c>
      <c r="B229" s="123"/>
      <c r="C229" s="50">
        <v>16</v>
      </c>
      <c r="D229" s="91">
        <v>22.4</v>
      </c>
      <c r="E229" s="91">
        <v>16.600000000000001</v>
      </c>
      <c r="F229" s="91">
        <v>15.3</v>
      </c>
      <c r="G229" s="91">
        <v>4.5</v>
      </c>
      <c r="H229" s="91">
        <v>2.2000000000000002</v>
      </c>
      <c r="I229" s="91">
        <v>8</v>
      </c>
      <c r="J229" s="91">
        <v>4.4000000000000004</v>
      </c>
      <c r="K229" s="91">
        <v>1.1000000000000001</v>
      </c>
      <c r="L229" s="91">
        <v>25</v>
      </c>
      <c r="M229" s="91">
        <v>4.2</v>
      </c>
      <c r="N229" s="91">
        <v>3.7</v>
      </c>
      <c r="O229" s="91"/>
      <c r="P229" s="91">
        <v>160.69999999999999</v>
      </c>
      <c r="Q229" s="91"/>
      <c r="R229" s="91">
        <v>8.5</v>
      </c>
      <c r="S229" s="91">
        <v>210</v>
      </c>
      <c r="T229" s="91">
        <v>107</v>
      </c>
      <c r="U229" s="91">
        <v>58.1</v>
      </c>
      <c r="V229" s="91"/>
      <c r="W229" s="91">
        <v>15.5</v>
      </c>
      <c r="X229" s="91">
        <v>24.6</v>
      </c>
      <c r="Y229" s="91">
        <v>26.9</v>
      </c>
      <c r="Z229" s="91">
        <v>101.3</v>
      </c>
      <c r="AA229" s="91">
        <v>75.099999999999994</v>
      </c>
      <c r="AB229" s="91">
        <v>560</v>
      </c>
      <c r="AC229" s="91">
        <v>205</v>
      </c>
      <c r="AD229" s="91">
        <v>99.7</v>
      </c>
      <c r="AE229" s="91">
        <v>41.8</v>
      </c>
      <c r="AF229" s="91">
        <v>40.5</v>
      </c>
      <c r="AG229" s="91">
        <v>75.400000000000006</v>
      </c>
      <c r="AH229" s="91">
        <v>73.599999999999994</v>
      </c>
      <c r="AI229" s="91">
        <v>33.1</v>
      </c>
      <c r="AJ229" s="91"/>
      <c r="AK229" s="91">
        <v>25.4</v>
      </c>
      <c r="AL229" s="91"/>
      <c r="AM229" s="91">
        <v>32.6</v>
      </c>
      <c r="AN229" s="91">
        <v>14.5</v>
      </c>
      <c r="AO229" s="91">
        <v>11.1</v>
      </c>
      <c r="AP229" s="91">
        <v>7.7</v>
      </c>
      <c r="AQ229" s="91">
        <v>4.0999999999999996</v>
      </c>
      <c r="AR229" s="91">
        <v>4.8</v>
      </c>
      <c r="AS229" s="91">
        <v>23.4</v>
      </c>
      <c r="AT229" s="91">
        <v>12.6</v>
      </c>
      <c r="AU229" s="91">
        <v>6.3</v>
      </c>
      <c r="AV229" s="91">
        <v>4.9000000000000004</v>
      </c>
      <c r="AW229" s="91">
        <v>4.2</v>
      </c>
      <c r="AX229" s="91">
        <v>5.3</v>
      </c>
      <c r="AY229" s="91">
        <v>13.4</v>
      </c>
      <c r="AZ229" s="91">
        <v>5.2</v>
      </c>
      <c r="BA229" s="91">
        <v>3.9</v>
      </c>
      <c r="BB229" s="91">
        <v>4.0999999999999996</v>
      </c>
      <c r="BC229" s="95">
        <v>50.7</v>
      </c>
    </row>
    <row r="230" spans="1:55" ht="13.5" customHeight="1" x14ac:dyDescent="0.15">
      <c r="A230" s="106">
        <f t="shared" si="3"/>
        <v>229</v>
      </c>
      <c r="B230" s="123"/>
      <c r="C230" s="50">
        <v>18</v>
      </c>
      <c r="D230" s="91">
        <v>22.4</v>
      </c>
      <c r="E230" s="91">
        <v>15.7</v>
      </c>
      <c r="F230" s="91">
        <v>14.7</v>
      </c>
      <c r="G230" s="91">
        <v>4.4000000000000004</v>
      </c>
      <c r="H230" s="91">
        <v>3.8</v>
      </c>
      <c r="I230" s="91">
        <v>9.1</v>
      </c>
      <c r="J230" s="91">
        <v>5.3</v>
      </c>
      <c r="K230" s="91">
        <v>3.5</v>
      </c>
      <c r="L230" s="91">
        <v>34</v>
      </c>
      <c r="M230" s="91">
        <v>4.8</v>
      </c>
      <c r="N230" s="91">
        <v>4.5</v>
      </c>
      <c r="O230" s="91"/>
      <c r="P230" s="91">
        <v>115.7</v>
      </c>
      <c r="Q230" s="91"/>
      <c r="R230" s="91">
        <v>22.5</v>
      </c>
      <c r="S230" s="91">
        <v>214</v>
      </c>
      <c r="T230" s="91"/>
      <c r="U230" s="91">
        <v>74.900000000000006</v>
      </c>
      <c r="V230" s="91"/>
      <c r="W230" s="91">
        <v>19.7</v>
      </c>
      <c r="X230" s="91">
        <v>19</v>
      </c>
      <c r="Y230" s="91">
        <v>17</v>
      </c>
      <c r="Z230" s="91">
        <v>101.8</v>
      </c>
      <c r="AA230" s="91">
        <v>110.5</v>
      </c>
      <c r="AB230" s="91">
        <v>567</v>
      </c>
      <c r="AC230" s="91">
        <v>267</v>
      </c>
      <c r="AD230" s="91">
        <v>103.3</v>
      </c>
      <c r="AE230" s="91">
        <v>45.9</v>
      </c>
      <c r="AF230" s="91">
        <v>39.200000000000003</v>
      </c>
      <c r="AG230" s="91">
        <v>76.400000000000006</v>
      </c>
      <c r="AH230" s="91">
        <v>140.6</v>
      </c>
      <c r="AI230" s="91">
        <v>45.8</v>
      </c>
      <c r="AJ230" s="91"/>
      <c r="AK230" s="91">
        <v>25.8</v>
      </c>
      <c r="AL230" s="91"/>
      <c r="AM230" s="91">
        <v>33.799999999999997</v>
      </c>
      <c r="AN230" s="91">
        <v>7</v>
      </c>
      <c r="AO230" s="91">
        <v>11.7</v>
      </c>
      <c r="AP230" s="91">
        <v>17.3</v>
      </c>
      <c r="AQ230" s="91">
        <v>4.2</v>
      </c>
      <c r="AR230" s="91">
        <v>4.8</v>
      </c>
      <c r="AS230" s="91">
        <v>25.8</v>
      </c>
      <c r="AT230" s="91">
        <v>12.8</v>
      </c>
      <c r="AU230" s="91">
        <v>9</v>
      </c>
      <c r="AV230" s="91">
        <v>5.5</v>
      </c>
      <c r="AW230" s="91">
        <v>4</v>
      </c>
      <c r="AX230" s="91">
        <v>5.5</v>
      </c>
      <c r="AY230" s="91"/>
      <c r="AZ230" s="91">
        <v>5.8</v>
      </c>
      <c r="BA230" s="91">
        <v>3.9</v>
      </c>
      <c r="BB230" s="91">
        <v>4.2</v>
      </c>
      <c r="BC230" s="95">
        <v>44.8</v>
      </c>
    </row>
    <row r="231" spans="1:55" ht="13.5" customHeight="1" x14ac:dyDescent="0.15">
      <c r="A231" s="106">
        <f t="shared" si="3"/>
        <v>230</v>
      </c>
      <c r="B231" s="123"/>
      <c r="C231" s="50">
        <v>20</v>
      </c>
      <c r="D231" s="91">
        <v>22.4</v>
      </c>
      <c r="E231" s="91">
        <v>15.2</v>
      </c>
      <c r="F231" s="91">
        <v>14</v>
      </c>
      <c r="G231" s="91"/>
      <c r="H231" s="91">
        <v>5.5</v>
      </c>
      <c r="I231" s="91">
        <v>9.9</v>
      </c>
      <c r="J231" s="91">
        <v>5.7</v>
      </c>
      <c r="K231" s="91">
        <v>3.4</v>
      </c>
      <c r="L231" s="91">
        <v>39</v>
      </c>
      <c r="M231" s="91">
        <v>6.3</v>
      </c>
      <c r="N231" s="91">
        <v>9.6</v>
      </c>
      <c r="O231" s="91"/>
      <c r="P231" s="91">
        <v>113.7</v>
      </c>
      <c r="Q231" s="91"/>
      <c r="R231" s="91">
        <v>18.5</v>
      </c>
      <c r="S231" s="91">
        <v>220</v>
      </c>
      <c r="T231" s="91"/>
      <c r="U231" s="91">
        <v>58.7</v>
      </c>
      <c r="V231" s="91"/>
      <c r="W231" s="91">
        <v>34.299999999999997</v>
      </c>
      <c r="X231" s="91">
        <v>20.2</v>
      </c>
      <c r="Y231" s="91">
        <v>37</v>
      </c>
      <c r="Z231" s="91">
        <v>146</v>
      </c>
      <c r="AA231" s="91"/>
      <c r="AB231" s="91">
        <v>575</v>
      </c>
      <c r="AC231" s="91"/>
      <c r="AD231" s="91">
        <v>109.8</v>
      </c>
      <c r="AE231" s="91">
        <v>43.7</v>
      </c>
      <c r="AF231" s="91">
        <v>41.1</v>
      </c>
      <c r="AG231" s="91">
        <v>79.099999999999994</v>
      </c>
      <c r="AH231" s="91">
        <v>85.1</v>
      </c>
      <c r="AI231" s="91">
        <v>62.6</v>
      </c>
      <c r="AJ231" s="91"/>
      <c r="AK231" s="91">
        <v>49.5</v>
      </c>
      <c r="AL231" s="91"/>
      <c r="AM231" s="91">
        <v>42.1</v>
      </c>
      <c r="AN231" s="91">
        <v>9</v>
      </c>
      <c r="AO231" s="91">
        <v>10.9</v>
      </c>
      <c r="AP231" s="91">
        <v>8</v>
      </c>
      <c r="AQ231" s="91"/>
      <c r="AR231" s="91">
        <v>8.5</v>
      </c>
      <c r="AS231" s="91">
        <v>24</v>
      </c>
      <c r="AT231" s="91">
        <v>16</v>
      </c>
      <c r="AU231" s="91">
        <v>10.3</v>
      </c>
      <c r="AV231" s="91">
        <v>6.3</v>
      </c>
      <c r="AW231" s="91">
        <v>4.0999999999999996</v>
      </c>
      <c r="AX231" s="91">
        <v>7.6</v>
      </c>
      <c r="AY231" s="91"/>
      <c r="AZ231" s="91">
        <v>6.7</v>
      </c>
      <c r="BA231" s="91">
        <v>6.1</v>
      </c>
      <c r="BB231" s="91">
        <v>5.2</v>
      </c>
      <c r="BC231" s="95">
        <v>21.8</v>
      </c>
    </row>
    <row r="232" spans="1:55" ht="13.5" customHeight="1" x14ac:dyDescent="0.15">
      <c r="A232" s="106">
        <f t="shared" si="3"/>
        <v>231</v>
      </c>
      <c r="B232" s="123"/>
      <c r="C232" s="50">
        <v>22</v>
      </c>
      <c r="D232" s="91">
        <v>25</v>
      </c>
      <c r="E232" s="91">
        <v>18.5</v>
      </c>
      <c r="F232" s="91">
        <v>14.8</v>
      </c>
      <c r="G232" s="91"/>
      <c r="H232" s="91">
        <v>8</v>
      </c>
      <c r="I232" s="91">
        <v>11.2</v>
      </c>
      <c r="J232" s="91">
        <v>8.1</v>
      </c>
      <c r="K232" s="91">
        <v>5.0999999999999996</v>
      </c>
      <c r="L232" s="91">
        <v>43.3</v>
      </c>
      <c r="M232" s="91">
        <v>8.1999999999999993</v>
      </c>
      <c r="N232" s="91">
        <v>24.2</v>
      </c>
      <c r="O232" s="91"/>
      <c r="P232" s="91">
        <v>114.1</v>
      </c>
      <c r="Q232" s="91"/>
      <c r="R232" s="91">
        <v>27.4</v>
      </c>
      <c r="S232" s="91">
        <v>230</v>
      </c>
      <c r="T232" s="91"/>
      <c r="U232" s="91">
        <v>94.5</v>
      </c>
      <c r="V232" s="91"/>
      <c r="W232" s="91">
        <v>17.100000000000001</v>
      </c>
      <c r="X232" s="91">
        <v>23.2</v>
      </c>
      <c r="Y232" s="91">
        <v>35.200000000000003</v>
      </c>
      <c r="Z232" s="91"/>
      <c r="AA232" s="91"/>
      <c r="AB232" s="91">
        <v>581</v>
      </c>
      <c r="AC232" s="91"/>
      <c r="AD232" s="91">
        <v>100.1</v>
      </c>
      <c r="AE232" s="91">
        <v>44.1</v>
      </c>
      <c r="AF232" s="91">
        <v>42.6</v>
      </c>
      <c r="AG232" s="91">
        <v>82.4</v>
      </c>
      <c r="AH232" s="91">
        <v>134</v>
      </c>
      <c r="AI232" s="91">
        <v>42.1</v>
      </c>
      <c r="AJ232" s="91"/>
      <c r="AK232" s="91">
        <v>40.4</v>
      </c>
      <c r="AL232" s="91"/>
      <c r="AM232" s="91">
        <v>29.8</v>
      </c>
      <c r="AN232" s="91">
        <v>13.2</v>
      </c>
      <c r="AO232" s="91">
        <v>11.3</v>
      </c>
      <c r="AP232" s="91"/>
      <c r="AQ232" s="91"/>
      <c r="AR232" s="91">
        <v>9.3000000000000007</v>
      </c>
      <c r="AS232" s="91">
        <v>24.1</v>
      </c>
      <c r="AT232" s="91">
        <v>16.3</v>
      </c>
      <c r="AU232" s="91">
        <v>8.3000000000000007</v>
      </c>
      <c r="AV232" s="91">
        <v>6.3</v>
      </c>
      <c r="AW232" s="91">
        <v>4.2</v>
      </c>
      <c r="AX232" s="91">
        <v>7.2</v>
      </c>
      <c r="AY232" s="91"/>
      <c r="AZ232" s="91">
        <v>8.6</v>
      </c>
      <c r="BA232" s="91">
        <v>5.6</v>
      </c>
      <c r="BB232" s="91">
        <v>5.7</v>
      </c>
      <c r="BC232" s="95">
        <v>29.3</v>
      </c>
    </row>
    <row r="233" spans="1:55" ht="13.5" customHeight="1" x14ac:dyDescent="0.15">
      <c r="A233" s="106">
        <f t="shared" si="3"/>
        <v>232</v>
      </c>
      <c r="B233" s="123"/>
      <c r="C233" s="50">
        <v>24</v>
      </c>
      <c r="D233" s="91">
        <v>26</v>
      </c>
      <c r="E233" s="91">
        <v>19.2</v>
      </c>
      <c r="F233" s="91">
        <v>14.9</v>
      </c>
      <c r="G233" s="91"/>
      <c r="H233" s="91">
        <v>7.3</v>
      </c>
      <c r="I233" s="91">
        <v>9.8000000000000007</v>
      </c>
      <c r="J233" s="91">
        <v>7.9</v>
      </c>
      <c r="K233" s="91">
        <v>5.3</v>
      </c>
      <c r="L233" s="91">
        <v>45.3</v>
      </c>
      <c r="M233" s="91">
        <v>7.7</v>
      </c>
      <c r="N233" s="91">
        <v>28.7</v>
      </c>
      <c r="O233" s="91"/>
      <c r="P233" s="91">
        <v>163</v>
      </c>
      <c r="Q233" s="91"/>
      <c r="R233" s="91">
        <v>42.7</v>
      </c>
      <c r="S233" s="91"/>
      <c r="T233" s="91"/>
      <c r="U233" s="91">
        <v>77.599999999999994</v>
      </c>
      <c r="V233" s="91"/>
      <c r="W233" s="91">
        <v>18.8</v>
      </c>
      <c r="X233" s="91">
        <v>24.7</v>
      </c>
      <c r="Y233" s="91">
        <v>39.1</v>
      </c>
      <c r="Z233" s="91"/>
      <c r="AA233" s="91"/>
      <c r="AB233" s="91">
        <v>590</v>
      </c>
      <c r="AC233" s="91"/>
      <c r="AD233" s="91">
        <v>102.2</v>
      </c>
      <c r="AE233" s="91">
        <v>47.6</v>
      </c>
      <c r="AF233" s="91">
        <v>41.5</v>
      </c>
      <c r="AG233" s="91">
        <v>86.6</v>
      </c>
      <c r="AH233" s="91"/>
      <c r="AI233" s="91">
        <v>52.6</v>
      </c>
      <c r="AJ233" s="91"/>
      <c r="AK233" s="91">
        <v>39.1</v>
      </c>
      <c r="AL233" s="91"/>
      <c r="AM233" s="91">
        <v>27.7</v>
      </c>
      <c r="AN233" s="91">
        <v>9.1</v>
      </c>
      <c r="AO233" s="91">
        <v>11.5</v>
      </c>
      <c r="AP233" s="91"/>
      <c r="AQ233" s="91"/>
      <c r="AR233" s="91">
        <v>9</v>
      </c>
      <c r="AS233" s="91">
        <v>24</v>
      </c>
      <c r="AT233" s="91">
        <v>15.6</v>
      </c>
      <c r="AU233" s="91">
        <v>8</v>
      </c>
      <c r="AV233" s="91">
        <v>6.3</v>
      </c>
      <c r="AW233" s="91">
        <v>4.2</v>
      </c>
      <c r="AX233" s="91">
        <v>5.8</v>
      </c>
      <c r="AY233" s="91"/>
      <c r="AZ233" s="91">
        <v>8.4</v>
      </c>
      <c r="BA233" s="91">
        <v>7</v>
      </c>
      <c r="BB233" s="91">
        <v>5.6</v>
      </c>
      <c r="BC233" s="95">
        <v>30</v>
      </c>
    </row>
    <row r="234" spans="1:55" ht="13.5" customHeight="1" thickBot="1" x14ac:dyDescent="0.2">
      <c r="A234" s="106">
        <f t="shared" si="3"/>
        <v>233</v>
      </c>
      <c r="B234" s="117"/>
      <c r="C234" s="59">
        <v>26</v>
      </c>
      <c r="D234" s="96">
        <v>25</v>
      </c>
      <c r="E234" s="96">
        <v>18.3</v>
      </c>
      <c r="F234" s="96">
        <v>18</v>
      </c>
      <c r="G234" s="96"/>
      <c r="H234" s="96">
        <v>6.6</v>
      </c>
      <c r="I234" s="96">
        <v>9.8000000000000007</v>
      </c>
      <c r="J234" s="91">
        <v>7.8</v>
      </c>
      <c r="K234" s="96">
        <v>4.5999999999999996</v>
      </c>
      <c r="L234" s="96">
        <v>48</v>
      </c>
      <c r="M234" s="96">
        <v>6.8</v>
      </c>
      <c r="N234" s="96">
        <v>32</v>
      </c>
      <c r="O234" s="96"/>
      <c r="P234" s="96">
        <v>126.3</v>
      </c>
      <c r="Q234" s="96"/>
      <c r="R234" s="96">
        <v>33.1</v>
      </c>
      <c r="S234" s="96"/>
      <c r="T234" s="96"/>
      <c r="U234" s="96">
        <v>51.3</v>
      </c>
      <c r="V234" s="96"/>
      <c r="W234" s="96">
        <v>19</v>
      </c>
      <c r="X234" s="96">
        <v>25.6</v>
      </c>
      <c r="Y234" s="96">
        <v>41.7</v>
      </c>
      <c r="Z234" s="96"/>
      <c r="AA234" s="96"/>
      <c r="AB234" s="96">
        <v>590</v>
      </c>
      <c r="AC234" s="96"/>
      <c r="AD234" s="96">
        <v>108.5</v>
      </c>
      <c r="AE234" s="96">
        <v>42.5</v>
      </c>
      <c r="AF234" s="96">
        <v>42.1</v>
      </c>
      <c r="AG234" s="96">
        <v>81.400000000000006</v>
      </c>
      <c r="AH234" s="96"/>
      <c r="AI234" s="96">
        <v>52.2</v>
      </c>
      <c r="AJ234" s="96"/>
      <c r="AK234" s="96">
        <v>42.5</v>
      </c>
      <c r="AL234" s="96"/>
      <c r="AM234" s="96">
        <v>29</v>
      </c>
      <c r="AN234" s="96">
        <v>11</v>
      </c>
      <c r="AO234" s="96">
        <v>17</v>
      </c>
      <c r="AP234" s="96"/>
      <c r="AQ234" s="96"/>
      <c r="AR234" s="96">
        <v>10.199999999999999</v>
      </c>
      <c r="AS234" s="96">
        <v>20.7</v>
      </c>
      <c r="AT234" s="96">
        <v>15.4</v>
      </c>
      <c r="AU234" s="96">
        <v>6.7</v>
      </c>
      <c r="AV234" s="96">
        <v>6.2</v>
      </c>
      <c r="AW234" s="96">
        <v>4.5999999999999996</v>
      </c>
      <c r="AX234" s="96">
        <v>5.9</v>
      </c>
      <c r="AY234" s="96"/>
      <c r="AZ234" s="96">
        <v>7.6</v>
      </c>
      <c r="BA234" s="96">
        <v>6.5</v>
      </c>
      <c r="BB234" s="96">
        <v>5.5</v>
      </c>
      <c r="BC234" s="97">
        <v>29.6</v>
      </c>
    </row>
    <row r="235" spans="1:55" ht="13.5" customHeight="1" x14ac:dyDescent="0.15">
      <c r="A235" s="106">
        <f t="shared" si="3"/>
        <v>234</v>
      </c>
      <c r="B235" s="116" t="s">
        <v>32</v>
      </c>
      <c r="C235" s="63">
        <v>1</v>
      </c>
      <c r="D235" s="93">
        <v>10.9</v>
      </c>
      <c r="E235" s="93">
        <v>11.6</v>
      </c>
      <c r="F235" s="93">
        <v>12.9</v>
      </c>
      <c r="G235" s="93">
        <v>14</v>
      </c>
      <c r="H235" s="93">
        <v>17.5</v>
      </c>
      <c r="I235" s="93">
        <v>17.399999999999999</v>
      </c>
      <c r="J235" s="93">
        <v>17.600000000000001</v>
      </c>
      <c r="K235" s="93">
        <v>18.2</v>
      </c>
      <c r="L235" s="93">
        <v>18.2</v>
      </c>
      <c r="M235" s="93">
        <v>19.899999999999999</v>
      </c>
      <c r="N235" s="93">
        <v>21.6</v>
      </c>
      <c r="O235" s="93">
        <v>17.5</v>
      </c>
      <c r="P235" s="93">
        <v>16.8</v>
      </c>
      <c r="Q235" s="93">
        <v>19.100000000000001</v>
      </c>
      <c r="R235" s="93">
        <v>22</v>
      </c>
      <c r="S235" s="93">
        <v>19.899999999999999</v>
      </c>
      <c r="T235" s="93">
        <v>21.3</v>
      </c>
      <c r="U235" s="93">
        <v>24.8</v>
      </c>
      <c r="V235" s="93">
        <v>23.1</v>
      </c>
      <c r="W235" s="93">
        <v>23.4</v>
      </c>
      <c r="X235" s="93">
        <v>24.4</v>
      </c>
      <c r="Y235" s="93">
        <v>25.2</v>
      </c>
      <c r="Z235" s="93">
        <v>21.4</v>
      </c>
      <c r="AA235" s="93">
        <v>22.1</v>
      </c>
      <c r="AB235" s="93">
        <v>19.5</v>
      </c>
      <c r="AC235" s="93">
        <v>20.5</v>
      </c>
      <c r="AD235" s="91">
        <v>19.100000000000001</v>
      </c>
      <c r="AE235" s="93">
        <v>18.3</v>
      </c>
      <c r="AF235" s="93">
        <v>18.7</v>
      </c>
      <c r="AG235" s="93">
        <v>17.2</v>
      </c>
      <c r="AH235" s="93">
        <v>16.899999999999999</v>
      </c>
      <c r="AI235" s="93">
        <v>15</v>
      </c>
      <c r="AJ235" s="93">
        <v>13.8</v>
      </c>
      <c r="AK235" s="93">
        <v>12.5</v>
      </c>
      <c r="AL235" s="93">
        <v>12</v>
      </c>
      <c r="AM235" s="93">
        <v>10.9</v>
      </c>
      <c r="AN235" s="93">
        <v>9.1</v>
      </c>
      <c r="AO235" s="93">
        <v>9</v>
      </c>
      <c r="AP235" s="93">
        <v>8.3000000000000007</v>
      </c>
      <c r="AQ235" s="93">
        <v>7.1</v>
      </c>
      <c r="AR235" s="93">
        <v>6.6</v>
      </c>
      <c r="AS235" s="93">
        <v>7.1</v>
      </c>
      <c r="AT235" s="93">
        <v>6.5</v>
      </c>
      <c r="AU235" s="93">
        <v>6.5</v>
      </c>
      <c r="AV235" s="93">
        <v>7.7</v>
      </c>
      <c r="AW235" s="93">
        <v>7.3</v>
      </c>
      <c r="AX235" s="93">
        <v>7.2</v>
      </c>
      <c r="AY235" s="93">
        <v>6.9</v>
      </c>
      <c r="AZ235" s="93">
        <v>8.1</v>
      </c>
      <c r="BA235" s="93">
        <v>9.5</v>
      </c>
      <c r="BB235" s="93">
        <v>10.1</v>
      </c>
      <c r="BC235" s="98">
        <v>12.2</v>
      </c>
    </row>
    <row r="236" spans="1:55" ht="13.5" customHeight="1" x14ac:dyDescent="0.15">
      <c r="A236" s="106">
        <f t="shared" si="3"/>
        <v>235</v>
      </c>
      <c r="B236" s="123"/>
      <c r="C236" s="50">
        <v>2</v>
      </c>
      <c r="D236" s="91">
        <v>10.9</v>
      </c>
      <c r="E236" s="91">
        <v>11.6</v>
      </c>
      <c r="F236" s="91">
        <v>12.9</v>
      </c>
      <c r="G236" s="91">
        <v>13.6</v>
      </c>
      <c r="H236" s="91">
        <v>17.2</v>
      </c>
      <c r="I236" s="91">
        <v>17.399999999999999</v>
      </c>
      <c r="J236" s="91">
        <v>17.600000000000001</v>
      </c>
      <c r="K236" s="91">
        <v>18.2</v>
      </c>
      <c r="L236" s="91">
        <v>17.399999999999999</v>
      </c>
      <c r="M236" s="91">
        <v>19.899999999999999</v>
      </c>
      <c r="N236" s="91">
        <v>20.3</v>
      </c>
      <c r="O236" s="91">
        <v>17.5</v>
      </c>
      <c r="P236" s="91">
        <v>16.7</v>
      </c>
      <c r="Q236" s="91">
        <v>19</v>
      </c>
      <c r="R236" s="91">
        <v>21.8</v>
      </c>
      <c r="S236" s="91">
        <v>20</v>
      </c>
      <c r="T236" s="91">
        <v>20.6</v>
      </c>
      <c r="U236" s="91">
        <v>24.8</v>
      </c>
      <c r="V236" s="91">
        <v>21.9</v>
      </c>
      <c r="W236" s="91">
        <v>23.1</v>
      </c>
      <c r="X236" s="91">
        <v>22.5</v>
      </c>
      <c r="Y236" s="91">
        <v>24.3</v>
      </c>
      <c r="Z236" s="91">
        <v>19.899999999999999</v>
      </c>
      <c r="AA236" s="91">
        <v>22.1</v>
      </c>
      <c r="AB236" s="91">
        <v>19.5</v>
      </c>
      <c r="AC236" s="91">
        <v>18.7</v>
      </c>
      <c r="AD236" s="91">
        <v>19.100000000000001</v>
      </c>
      <c r="AE236" s="91">
        <v>18.2</v>
      </c>
      <c r="AF236" s="91">
        <v>18.5</v>
      </c>
      <c r="AG236" s="91">
        <v>17</v>
      </c>
      <c r="AH236" s="91">
        <v>16.899999999999999</v>
      </c>
      <c r="AI236" s="91">
        <v>15</v>
      </c>
      <c r="AJ236" s="91">
        <v>13.8</v>
      </c>
      <c r="AK236" s="91">
        <v>12.5</v>
      </c>
      <c r="AL236" s="91">
        <v>12</v>
      </c>
      <c r="AM236" s="91">
        <v>10.9</v>
      </c>
      <c r="AN236" s="91">
        <v>9.1</v>
      </c>
      <c r="AO236" s="91">
        <v>9</v>
      </c>
      <c r="AP236" s="91">
        <v>8.3000000000000007</v>
      </c>
      <c r="AQ236" s="91">
        <v>7.1</v>
      </c>
      <c r="AR236" s="91">
        <v>6.6</v>
      </c>
      <c r="AS236" s="91">
        <v>6.5</v>
      </c>
      <c r="AT236" s="91">
        <v>6.5</v>
      </c>
      <c r="AU236" s="91">
        <v>6.4</v>
      </c>
      <c r="AV236" s="91">
        <v>7.6</v>
      </c>
      <c r="AW236" s="91">
        <v>7.3</v>
      </c>
      <c r="AX236" s="91">
        <v>7</v>
      </c>
      <c r="AY236" s="91">
        <v>6.9</v>
      </c>
      <c r="AZ236" s="91">
        <v>8</v>
      </c>
      <c r="BA236" s="91">
        <v>9.5</v>
      </c>
      <c r="BB236" s="91">
        <v>9.6999999999999993</v>
      </c>
      <c r="BC236" s="95">
        <v>12.2</v>
      </c>
    </row>
    <row r="237" spans="1:55" ht="13.5" customHeight="1" x14ac:dyDescent="0.15">
      <c r="A237" s="106">
        <f t="shared" si="3"/>
        <v>236</v>
      </c>
      <c r="B237" s="123"/>
      <c r="C237" s="50">
        <v>3</v>
      </c>
      <c r="D237" s="91">
        <v>11</v>
      </c>
      <c r="E237" s="91">
        <v>11.4</v>
      </c>
      <c r="F237" s="91">
        <v>12.8</v>
      </c>
      <c r="G237" s="91">
        <v>13.4</v>
      </c>
      <c r="H237" s="91">
        <v>15</v>
      </c>
      <c r="I237" s="91">
        <v>17.100000000000001</v>
      </c>
      <c r="J237" s="91">
        <v>17.3</v>
      </c>
      <c r="K237" s="91">
        <v>17.100000000000001</v>
      </c>
      <c r="L237" s="91">
        <v>17.3</v>
      </c>
      <c r="M237" s="91">
        <v>19.3</v>
      </c>
      <c r="N237" s="91">
        <v>18.989999999999998</v>
      </c>
      <c r="O237" s="91">
        <v>17.399999999999999</v>
      </c>
      <c r="P237" s="91">
        <v>16.600000000000001</v>
      </c>
      <c r="Q237" s="91">
        <v>18.399999999999999</v>
      </c>
      <c r="R237" s="91">
        <v>20</v>
      </c>
      <c r="S237" s="91">
        <v>19.600000000000001</v>
      </c>
      <c r="T237" s="91">
        <v>20.3</v>
      </c>
      <c r="U237" s="91">
        <v>21.6</v>
      </c>
      <c r="V237" s="91">
        <v>21.7</v>
      </c>
      <c r="W237" s="91">
        <v>22.3</v>
      </c>
      <c r="X237" s="91">
        <v>22.2</v>
      </c>
      <c r="Y237" s="91">
        <v>22.6</v>
      </c>
      <c r="Z237" s="91">
        <v>19.8</v>
      </c>
      <c r="AA237" s="91">
        <v>20.8</v>
      </c>
      <c r="AB237" s="91">
        <v>19.5</v>
      </c>
      <c r="AC237" s="91">
        <v>18.7</v>
      </c>
      <c r="AD237" s="91">
        <v>18</v>
      </c>
      <c r="AE237" s="91">
        <v>18.100000000000001</v>
      </c>
      <c r="AF237" s="91">
        <v>18</v>
      </c>
      <c r="AG237" s="91">
        <v>16.8</v>
      </c>
      <c r="AH237" s="91">
        <v>16.899999999999999</v>
      </c>
      <c r="AI237" s="91">
        <v>15</v>
      </c>
      <c r="AJ237" s="91">
        <v>13.8</v>
      </c>
      <c r="AK237" s="91">
        <v>12.4</v>
      </c>
      <c r="AL237" s="91">
        <v>11.8</v>
      </c>
      <c r="AM237" s="91">
        <v>10.6</v>
      </c>
      <c r="AN237" s="91">
        <v>9.1</v>
      </c>
      <c r="AO237" s="91">
        <v>9</v>
      </c>
      <c r="AP237" s="91">
        <v>8.3000000000000007</v>
      </c>
      <c r="AQ237" s="91">
        <v>7.1</v>
      </c>
      <c r="AR237" s="91">
        <v>6.6</v>
      </c>
      <c r="AS237" s="91">
        <v>6.5</v>
      </c>
      <c r="AT237" s="91">
        <v>6.5</v>
      </c>
      <c r="AU237" s="91">
        <v>6.3</v>
      </c>
      <c r="AV237" s="91">
        <v>7.6</v>
      </c>
      <c r="AW237" s="91">
        <v>7.3</v>
      </c>
      <c r="AX237" s="91">
        <v>6.9</v>
      </c>
      <c r="AY237" s="91">
        <v>6.9</v>
      </c>
      <c r="AZ237" s="91">
        <v>7.9</v>
      </c>
      <c r="BA237" s="91">
        <v>9.4</v>
      </c>
      <c r="BB237" s="91">
        <v>9.6999999999999993</v>
      </c>
      <c r="BC237" s="95">
        <v>11.2</v>
      </c>
    </row>
    <row r="238" spans="1:55" ht="13.5" customHeight="1" x14ac:dyDescent="0.15">
      <c r="A238" s="106">
        <f t="shared" si="3"/>
        <v>237</v>
      </c>
      <c r="B238" s="123"/>
      <c r="C238" s="50">
        <v>4</v>
      </c>
      <c r="D238" s="91">
        <v>10.9</v>
      </c>
      <c r="E238" s="91">
        <v>11.4</v>
      </c>
      <c r="F238" s="91">
        <v>12.8</v>
      </c>
      <c r="G238" s="91">
        <v>13.3</v>
      </c>
      <c r="H238" s="91">
        <v>14.9</v>
      </c>
      <c r="I238" s="91">
        <v>17.100000000000001</v>
      </c>
      <c r="J238" s="91">
        <v>17.3</v>
      </c>
      <c r="K238" s="91">
        <v>16.899999999999999</v>
      </c>
      <c r="L238" s="91">
        <v>17.3</v>
      </c>
      <c r="M238" s="91">
        <v>18.5</v>
      </c>
      <c r="N238" s="91">
        <v>18.399999999999999</v>
      </c>
      <c r="O238" s="91">
        <v>17.399999999999999</v>
      </c>
      <c r="P238" s="91">
        <v>16.600000000000001</v>
      </c>
      <c r="Q238" s="91">
        <v>18.3</v>
      </c>
      <c r="R238" s="91">
        <v>19.899999999999999</v>
      </c>
      <c r="S238" s="91">
        <v>19.600000000000001</v>
      </c>
      <c r="T238" s="91">
        <v>20.2</v>
      </c>
      <c r="U238" s="91">
        <v>21.6</v>
      </c>
      <c r="V238" s="91">
        <v>21.7</v>
      </c>
      <c r="W238" s="91">
        <v>22.2</v>
      </c>
      <c r="X238" s="91">
        <v>22.1</v>
      </c>
      <c r="Y238" s="91">
        <v>22.3</v>
      </c>
      <c r="Z238" s="91">
        <v>19.899999999999999</v>
      </c>
      <c r="AA238" s="91">
        <v>20.6</v>
      </c>
      <c r="AB238" s="91">
        <v>19.5</v>
      </c>
      <c r="AC238" s="91">
        <v>18.600000000000001</v>
      </c>
      <c r="AD238" s="91">
        <v>18</v>
      </c>
      <c r="AE238" s="91">
        <v>18.100000000000001</v>
      </c>
      <c r="AF238" s="91">
        <v>17.8</v>
      </c>
      <c r="AG238" s="91">
        <v>16.8</v>
      </c>
      <c r="AH238" s="91">
        <v>16.600000000000001</v>
      </c>
      <c r="AI238" s="91">
        <v>15</v>
      </c>
      <c r="AJ238" s="91">
        <v>13.8</v>
      </c>
      <c r="AK238" s="91">
        <v>12.4</v>
      </c>
      <c r="AL238" s="91">
        <v>11.8</v>
      </c>
      <c r="AM238" s="91">
        <v>10.6</v>
      </c>
      <c r="AN238" s="91">
        <v>9.1</v>
      </c>
      <c r="AO238" s="91">
        <v>8.9</v>
      </c>
      <c r="AP238" s="91">
        <v>8.3000000000000007</v>
      </c>
      <c r="AQ238" s="91">
        <v>7.1</v>
      </c>
      <c r="AR238" s="91">
        <v>6.6</v>
      </c>
      <c r="AS238" s="91">
        <v>6.4</v>
      </c>
      <c r="AT238" s="91">
        <v>6.3</v>
      </c>
      <c r="AU238" s="91">
        <v>6.3</v>
      </c>
      <c r="AV238" s="91">
        <v>7.5</v>
      </c>
      <c r="AW238" s="91">
        <v>7.3</v>
      </c>
      <c r="AX238" s="91">
        <v>6.9</v>
      </c>
      <c r="AY238" s="91">
        <v>6.9</v>
      </c>
      <c r="AZ238" s="91">
        <v>7.8</v>
      </c>
      <c r="BA238" s="91">
        <v>9.4</v>
      </c>
      <c r="BB238" s="91">
        <v>9.6999999999999993</v>
      </c>
      <c r="BC238" s="95">
        <v>11.2</v>
      </c>
    </row>
    <row r="239" spans="1:55" ht="13.5" customHeight="1" x14ac:dyDescent="0.15">
      <c r="A239" s="106">
        <f t="shared" si="3"/>
        <v>238</v>
      </c>
      <c r="B239" s="123"/>
      <c r="C239" s="50">
        <v>5</v>
      </c>
      <c r="D239" s="91">
        <v>10.8</v>
      </c>
      <c r="E239" s="91">
        <v>10.8</v>
      </c>
      <c r="F239" s="91">
        <v>12.8</v>
      </c>
      <c r="G239" s="91">
        <v>13.3</v>
      </c>
      <c r="H239" s="91">
        <v>14.8</v>
      </c>
      <c r="I239" s="91">
        <v>16.100000000000001</v>
      </c>
      <c r="J239" s="91">
        <v>16.8</v>
      </c>
      <c r="K239" s="91">
        <v>16.899999999999999</v>
      </c>
      <c r="L239" s="91">
        <v>16.899999999999999</v>
      </c>
      <c r="M239" s="91">
        <v>17.7</v>
      </c>
      <c r="N239" s="91">
        <v>18.399999999999999</v>
      </c>
      <c r="O239" s="91">
        <v>17.399999999999999</v>
      </c>
      <c r="P239" s="91">
        <v>16.600000000000001</v>
      </c>
      <c r="Q239" s="91">
        <v>18</v>
      </c>
      <c r="R239" s="91">
        <v>19.5</v>
      </c>
      <c r="S239" s="91">
        <v>19</v>
      </c>
      <c r="T239" s="91">
        <v>20.100000000000001</v>
      </c>
      <c r="U239" s="91">
        <v>21.3</v>
      </c>
      <c r="V239" s="91">
        <v>21.6</v>
      </c>
      <c r="W239" s="91">
        <v>22.1</v>
      </c>
      <c r="X239" s="91">
        <v>21.8</v>
      </c>
      <c r="Y239" s="91">
        <v>21.7</v>
      </c>
      <c r="Z239" s="91">
        <v>19.8</v>
      </c>
      <c r="AA239" s="91">
        <v>20.100000000000001</v>
      </c>
      <c r="AB239" s="91">
        <v>19.5</v>
      </c>
      <c r="AC239" s="91">
        <v>18.600000000000001</v>
      </c>
      <c r="AD239" s="91">
        <v>18</v>
      </c>
      <c r="AE239" s="91">
        <v>18</v>
      </c>
      <c r="AF239" s="91">
        <v>17.8</v>
      </c>
      <c r="AG239" s="91">
        <v>16.7</v>
      </c>
      <c r="AH239" s="91">
        <v>16.5</v>
      </c>
      <c r="AI239" s="91">
        <v>15</v>
      </c>
      <c r="AJ239" s="91">
        <v>13.9</v>
      </c>
      <c r="AK239" s="91">
        <v>12.4</v>
      </c>
      <c r="AL239" s="91">
        <v>11.8</v>
      </c>
      <c r="AM239" s="91">
        <v>10.6</v>
      </c>
      <c r="AN239" s="91">
        <v>9.1</v>
      </c>
      <c r="AO239" s="91">
        <v>8.9</v>
      </c>
      <c r="AP239" s="91">
        <v>8.1999999999999993</v>
      </c>
      <c r="AQ239" s="91">
        <v>7.1</v>
      </c>
      <c r="AR239" s="91">
        <v>6.6</v>
      </c>
      <c r="AS239" s="91">
        <v>6.4</v>
      </c>
      <c r="AT239" s="91">
        <v>6.3</v>
      </c>
      <c r="AU239" s="91">
        <v>6.3</v>
      </c>
      <c r="AV239" s="91">
        <v>7.6</v>
      </c>
      <c r="AW239" s="91">
        <v>7.2</v>
      </c>
      <c r="AX239" s="91">
        <v>6.9</v>
      </c>
      <c r="AY239" s="91">
        <v>6.9</v>
      </c>
      <c r="AZ239" s="91">
        <v>7.7</v>
      </c>
      <c r="BA239" s="91">
        <v>9.4</v>
      </c>
      <c r="BB239" s="91">
        <v>9.6999999999999993</v>
      </c>
      <c r="BC239" s="95">
        <v>11.2</v>
      </c>
    </row>
    <row r="240" spans="1:55" ht="13.5" customHeight="1" x14ac:dyDescent="0.15">
      <c r="A240" s="106">
        <f t="shared" si="3"/>
        <v>239</v>
      </c>
      <c r="B240" s="123"/>
      <c r="C240" s="50">
        <v>6</v>
      </c>
      <c r="D240" s="91">
        <v>10.8</v>
      </c>
      <c r="E240" s="91">
        <v>10.8</v>
      </c>
      <c r="F240" s="91">
        <v>12.8</v>
      </c>
      <c r="G240" s="91">
        <v>13</v>
      </c>
      <c r="H240" s="91">
        <v>14.8</v>
      </c>
      <c r="I240" s="91">
        <v>15.9</v>
      </c>
      <c r="J240" s="91">
        <v>16.399999999999999</v>
      </c>
      <c r="K240" s="91">
        <v>16.899999999999999</v>
      </c>
      <c r="L240" s="91">
        <v>16.8</v>
      </c>
      <c r="M240" s="91">
        <v>17.7</v>
      </c>
      <c r="N240" s="91">
        <v>18.100000000000001</v>
      </c>
      <c r="O240" s="91">
        <v>17.399999999999999</v>
      </c>
      <c r="P240" s="91">
        <v>16.600000000000001</v>
      </c>
      <c r="Q240" s="91">
        <v>18</v>
      </c>
      <c r="R240" s="91">
        <v>19.5</v>
      </c>
      <c r="S240" s="91">
        <v>19</v>
      </c>
      <c r="T240" s="91">
        <v>20.100000000000001</v>
      </c>
      <c r="U240" s="91">
        <v>21.3</v>
      </c>
      <c r="V240" s="91">
        <v>21.4</v>
      </c>
      <c r="W240" s="91">
        <v>22.1</v>
      </c>
      <c r="X240" s="91">
        <v>21.8</v>
      </c>
      <c r="Y240" s="91">
        <v>21.7</v>
      </c>
      <c r="Z240" s="91">
        <v>19.8</v>
      </c>
      <c r="AA240" s="91">
        <v>20</v>
      </c>
      <c r="AB240" s="91">
        <v>19.5</v>
      </c>
      <c r="AC240" s="91">
        <v>18.3</v>
      </c>
      <c r="AD240" s="91">
        <v>18</v>
      </c>
      <c r="AE240" s="91">
        <v>18</v>
      </c>
      <c r="AF240" s="91">
        <v>17.8</v>
      </c>
      <c r="AG240" s="91">
        <v>16.600000000000001</v>
      </c>
      <c r="AH240" s="91">
        <v>16.5</v>
      </c>
      <c r="AI240" s="91">
        <v>15</v>
      </c>
      <c r="AJ240" s="91">
        <v>13.9</v>
      </c>
      <c r="AK240" s="91">
        <v>12.4</v>
      </c>
      <c r="AL240" s="91">
        <v>11.8</v>
      </c>
      <c r="AM240" s="91">
        <v>10.6</v>
      </c>
      <c r="AN240" s="91">
        <v>9.1</v>
      </c>
      <c r="AO240" s="91">
        <v>8.9</v>
      </c>
      <c r="AP240" s="91">
        <v>8.1999999999999993</v>
      </c>
      <c r="AQ240" s="91">
        <v>7.1</v>
      </c>
      <c r="AR240" s="91">
        <v>6.6</v>
      </c>
      <c r="AS240" s="91">
        <v>6.4</v>
      </c>
      <c r="AT240" s="91">
        <v>6.3</v>
      </c>
      <c r="AU240" s="91">
        <v>6.3</v>
      </c>
      <c r="AV240" s="91">
        <v>7.6</v>
      </c>
      <c r="AW240" s="91">
        <v>7.2</v>
      </c>
      <c r="AX240" s="91">
        <v>6.9</v>
      </c>
      <c r="AY240" s="91">
        <v>6.9</v>
      </c>
      <c r="AZ240" s="91">
        <v>7.7</v>
      </c>
      <c r="BA240" s="91">
        <v>9.4</v>
      </c>
      <c r="BB240" s="91">
        <v>9.6</v>
      </c>
      <c r="BC240" s="95">
        <v>11.2</v>
      </c>
    </row>
    <row r="241" spans="1:55" ht="13.5" customHeight="1" x14ac:dyDescent="0.15">
      <c r="A241" s="106">
        <f t="shared" si="3"/>
        <v>240</v>
      </c>
      <c r="B241" s="123"/>
      <c r="C241" s="50">
        <v>7</v>
      </c>
      <c r="D241" s="91">
        <v>10.8</v>
      </c>
      <c r="E241" s="91">
        <v>10.6</v>
      </c>
      <c r="F241" s="91">
        <v>12.8</v>
      </c>
      <c r="G241" s="91">
        <v>13</v>
      </c>
      <c r="H241" s="91">
        <v>14.5</v>
      </c>
      <c r="I241" s="91">
        <v>15.7</v>
      </c>
      <c r="J241" s="91">
        <v>16.100000000000001</v>
      </c>
      <c r="K241" s="91">
        <v>16.5</v>
      </c>
      <c r="L241" s="91">
        <v>16.5</v>
      </c>
      <c r="M241" s="91">
        <v>17.399999999999999</v>
      </c>
      <c r="N241" s="91">
        <v>17.7</v>
      </c>
      <c r="O241" s="91">
        <v>17.3</v>
      </c>
      <c r="P241" s="91">
        <v>16.600000000000001</v>
      </c>
      <c r="Q241" s="91">
        <v>18</v>
      </c>
      <c r="R241" s="91">
        <v>19.399999999999999</v>
      </c>
      <c r="S241" s="91">
        <v>19</v>
      </c>
      <c r="T241" s="91">
        <v>20</v>
      </c>
      <c r="U241" s="91">
        <v>21.1</v>
      </c>
      <c r="V241" s="91">
        <v>21.3</v>
      </c>
      <c r="W241" s="91">
        <v>21.9</v>
      </c>
      <c r="X241" s="91">
        <v>21.7</v>
      </c>
      <c r="Y241" s="91">
        <v>21.6</v>
      </c>
      <c r="Z241" s="91">
        <v>19.8</v>
      </c>
      <c r="AA241" s="91">
        <v>19.8</v>
      </c>
      <c r="AB241" s="91">
        <v>19.399999999999999</v>
      </c>
      <c r="AC241" s="91">
        <v>18.3</v>
      </c>
      <c r="AD241" s="91">
        <v>17.899999999999999</v>
      </c>
      <c r="AE241" s="91">
        <v>17.7</v>
      </c>
      <c r="AF241" s="91">
        <v>17.7</v>
      </c>
      <c r="AG241" s="91">
        <v>16.600000000000001</v>
      </c>
      <c r="AH241" s="91">
        <v>16.5</v>
      </c>
      <c r="AI241" s="91">
        <v>15</v>
      </c>
      <c r="AJ241" s="91">
        <v>13.9</v>
      </c>
      <c r="AK241" s="91">
        <v>12.4</v>
      </c>
      <c r="AL241" s="91">
        <v>11.7</v>
      </c>
      <c r="AM241" s="91">
        <v>10.6</v>
      </c>
      <c r="AN241" s="91">
        <v>9.1</v>
      </c>
      <c r="AO241" s="91">
        <v>8.9</v>
      </c>
      <c r="AP241" s="91">
        <v>8.1999999999999993</v>
      </c>
      <c r="AQ241" s="91">
        <v>7.1</v>
      </c>
      <c r="AR241" s="91">
        <v>6.6</v>
      </c>
      <c r="AS241" s="91">
        <v>6.4</v>
      </c>
      <c r="AT241" s="91">
        <v>6.2</v>
      </c>
      <c r="AU241" s="91">
        <v>6.3</v>
      </c>
      <c r="AV241" s="91">
        <v>7.5</v>
      </c>
      <c r="AW241" s="91">
        <v>7.2</v>
      </c>
      <c r="AX241" s="91">
        <v>6.9</v>
      </c>
      <c r="AY241" s="91">
        <v>6.9</v>
      </c>
      <c r="AZ241" s="91">
        <v>7.7</v>
      </c>
      <c r="BA241" s="91">
        <v>9.4</v>
      </c>
      <c r="BB241" s="91">
        <v>9.6</v>
      </c>
      <c r="BC241" s="95">
        <v>11.1</v>
      </c>
    </row>
    <row r="242" spans="1:55" ht="13.5" customHeight="1" x14ac:dyDescent="0.15">
      <c r="A242" s="106">
        <f t="shared" si="3"/>
        <v>241</v>
      </c>
      <c r="B242" s="123"/>
      <c r="C242" s="50">
        <v>8</v>
      </c>
      <c r="D242" s="91">
        <v>10.8</v>
      </c>
      <c r="E242" s="91">
        <v>10.6</v>
      </c>
      <c r="F242" s="91">
        <v>12.8</v>
      </c>
      <c r="G242" s="91">
        <v>13</v>
      </c>
      <c r="H242" s="91">
        <v>14.5</v>
      </c>
      <c r="I242" s="91">
        <v>15.7</v>
      </c>
      <c r="J242" s="91">
        <v>16.100000000000001</v>
      </c>
      <c r="K242" s="91">
        <v>16.399999999999999</v>
      </c>
      <c r="L242" s="91">
        <v>16.5</v>
      </c>
      <c r="M242" s="91">
        <v>17.399999999999999</v>
      </c>
      <c r="N242" s="91">
        <v>17.5</v>
      </c>
      <c r="O242" s="91">
        <v>17.3</v>
      </c>
      <c r="P242" s="91">
        <v>16.600000000000001</v>
      </c>
      <c r="Q242" s="91">
        <v>18</v>
      </c>
      <c r="R242" s="91">
        <v>19.399999999999999</v>
      </c>
      <c r="S242" s="91">
        <v>19</v>
      </c>
      <c r="T242" s="91">
        <v>20</v>
      </c>
      <c r="U242" s="91">
        <v>21.1</v>
      </c>
      <c r="V242" s="91">
        <v>21.3</v>
      </c>
      <c r="W242" s="91">
        <v>21.9</v>
      </c>
      <c r="X242" s="91">
        <v>21.7</v>
      </c>
      <c r="Y242" s="91">
        <v>21.6</v>
      </c>
      <c r="Z242" s="91">
        <v>19.7</v>
      </c>
      <c r="AA242" s="91">
        <v>19.8</v>
      </c>
      <c r="AB242" s="91">
        <v>19.399999999999999</v>
      </c>
      <c r="AC242" s="91">
        <v>18.3</v>
      </c>
      <c r="AD242" s="91">
        <v>18</v>
      </c>
      <c r="AE242" s="91">
        <v>17.7</v>
      </c>
      <c r="AF242" s="91">
        <v>17.7</v>
      </c>
      <c r="AG242" s="91">
        <v>16.5</v>
      </c>
      <c r="AH242" s="91">
        <v>16.399999999999999</v>
      </c>
      <c r="AI242" s="91">
        <v>15</v>
      </c>
      <c r="AJ242" s="91">
        <v>13.9</v>
      </c>
      <c r="AK242" s="91">
        <v>12.4</v>
      </c>
      <c r="AL242" s="91">
        <v>11.7</v>
      </c>
      <c r="AM242" s="91">
        <v>10.6</v>
      </c>
      <c r="AN242" s="91">
        <v>9</v>
      </c>
      <c r="AO242" s="91">
        <v>8.9</v>
      </c>
      <c r="AP242" s="91">
        <v>8.1999999999999993</v>
      </c>
      <c r="AQ242" s="91">
        <v>7.1</v>
      </c>
      <c r="AR242" s="91">
        <v>6.6</v>
      </c>
      <c r="AS242" s="91">
        <v>6.4</v>
      </c>
      <c r="AT242" s="91">
        <v>6.2</v>
      </c>
      <c r="AU242" s="91">
        <v>6.3</v>
      </c>
      <c r="AV242" s="91">
        <v>7.5</v>
      </c>
      <c r="AW242" s="91">
        <v>7.2</v>
      </c>
      <c r="AX242" s="91">
        <v>6.9</v>
      </c>
      <c r="AY242" s="91">
        <v>6.9</v>
      </c>
      <c r="AZ242" s="91">
        <v>7.7</v>
      </c>
      <c r="BA242" s="91">
        <v>9.4</v>
      </c>
      <c r="BB242" s="91">
        <v>9.4</v>
      </c>
      <c r="BC242" s="95">
        <v>11.1</v>
      </c>
    </row>
    <row r="243" spans="1:55" ht="13.5" customHeight="1" x14ac:dyDescent="0.15">
      <c r="A243" s="106">
        <f t="shared" ref="A243:A274" si="4">A242+1</f>
        <v>242</v>
      </c>
      <c r="B243" s="123"/>
      <c r="C243" s="50">
        <v>9</v>
      </c>
      <c r="D243" s="91">
        <v>10.7</v>
      </c>
      <c r="E243" s="91">
        <v>10.5</v>
      </c>
      <c r="F243" s="91">
        <v>12.8</v>
      </c>
      <c r="G243" s="91">
        <v>13</v>
      </c>
      <c r="H243" s="91">
        <v>14.4</v>
      </c>
      <c r="I243" s="91">
        <v>15</v>
      </c>
      <c r="J243" s="91">
        <v>16</v>
      </c>
      <c r="K243" s="91">
        <v>16.3</v>
      </c>
      <c r="L243" s="91">
        <v>16.399999999999999</v>
      </c>
      <c r="M243" s="91">
        <v>17.2</v>
      </c>
      <c r="N243" s="91">
        <v>17</v>
      </c>
      <c r="O243" s="91">
        <v>17.3</v>
      </c>
      <c r="P243" s="91">
        <v>16.600000000000001</v>
      </c>
      <c r="Q243" s="91">
        <v>18</v>
      </c>
      <c r="R243" s="91">
        <v>19.2</v>
      </c>
      <c r="S243" s="91">
        <v>19</v>
      </c>
      <c r="T243" s="91">
        <v>20</v>
      </c>
      <c r="U243" s="91">
        <v>21</v>
      </c>
      <c r="V243" s="91">
        <v>21.3</v>
      </c>
      <c r="W243" s="91">
        <v>21.7</v>
      </c>
      <c r="X243" s="91">
        <v>21.5</v>
      </c>
      <c r="Y243" s="91">
        <v>21.6</v>
      </c>
      <c r="Z243" s="91">
        <v>19.7</v>
      </c>
      <c r="AA243" s="91">
        <v>19.8</v>
      </c>
      <c r="AB243" s="91">
        <v>19.399999999999999</v>
      </c>
      <c r="AC243" s="91">
        <v>18.3</v>
      </c>
      <c r="AD243" s="91">
        <v>17.899999999999999</v>
      </c>
      <c r="AE243" s="91">
        <v>17.600000000000001</v>
      </c>
      <c r="AF243" s="91">
        <v>17.600000000000001</v>
      </c>
      <c r="AG243" s="91">
        <v>16.5</v>
      </c>
      <c r="AH243" s="91">
        <v>16.399999999999999</v>
      </c>
      <c r="AI243" s="91">
        <v>15</v>
      </c>
      <c r="AJ243" s="91">
        <v>13.9</v>
      </c>
      <c r="AK243" s="91">
        <v>12.5</v>
      </c>
      <c r="AL243" s="91">
        <v>11.7</v>
      </c>
      <c r="AM243" s="91">
        <v>10.6</v>
      </c>
      <c r="AN243" s="91">
        <v>9.1999999999999993</v>
      </c>
      <c r="AO243" s="91">
        <v>8.9</v>
      </c>
      <c r="AP243" s="91">
        <v>8.1999999999999993</v>
      </c>
      <c r="AQ243" s="91">
        <v>7.1</v>
      </c>
      <c r="AR243" s="91">
        <v>6.6</v>
      </c>
      <c r="AS243" s="91">
        <v>6.4</v>
      </c>
      <c r="AT243" s="91">
        <v>6.2</v>
      </c>
      <c r="AU243" s="91">
        <v>6.3</v>
      </c>
      <c r="AV243" s="91">
        <v>7.5</v>
      </c>
      <c r="AW243" s="91">
        <v>7.2</v>
      </c>
      <c r="AX243" s="91">
        <v>6.9</v>
      </c>
      <c r="AY243" s="91">
        <v>6.8</v>
      </c>
      <c r="AZ243" s="91">
        <v>7.7</v>
      </c>
      <c r="BA243" s="91">
        <v>7.9</v>
      </c>
      <c r="BB243" s="91">
        <v>9.1999999999999993</v>
      </c>
      <c r="BC243" s="95">
        <v>11</v>
      </c>
    </row>
    <row r="244" spans="1:55" ht="13.5" customHeight="1" x14ac:dyDescent="0.15">
      <c r="A244" s="106">
        <f t="shared" si="4"/>
        <v>243</v>
      </c>
      <c r="B244" s="123"/>
      <c r="C244" s="50">
        <v>10</v>
      </c>
      <c r="D244" s="91">
        <v>10.7</v>
      </c>
      <c r="E244" s="91">
        <v>10.5</v>
      </c>
      <c r="F244" s="91">
        <v>12.8</v>
      </c>
      <c r="G244" s="91">
        <v>13</v>
      </c>
      <c r="H244" s="91">
        <v>14.4</v>
      </c>
      <c r="I244" s="91">
        <v>14.9</v>
      </c>
      <c r="J244" s="91">
        <v>15.5</v>
      </c>
      <c r="K244" s="91">
        <v>16.3</v>
      </c>
      <c r="L244" s="91">
        <v>16.399999999999999</v>
      </c>
      <c r="M244" s="91">
        <v>17.2</v>
      </c>
      <c r="N244" s="91">
        <v>16.8</v>
      </c>
      <c r="O244" s="91">
        <v>17.3</v>
      </c>
      <c r="P244" s="91">
        <v>16.600000000000001</v>
      </c>
      <c r="Q244" s="91">
        <v>18</v>
      </c>
      <c r="R244" s="91">
        <v>19.2</v>
      </c>
      <c r="S244" s="91">
        <v>19</v>
      </c>
      <c r="T244" s="91">
        <v>20</v>
      </c>
      <c r="U244" s="91">
        <v>20.9</v>
      </c>
      <c r="V244" s="91">
        <v>21.3</v>
      </c>
      <c r="W244" s="91">
        <v>21.7</v>
      </c>
      <c r="X244" s="91">
        <v>21.5</v>
      </c>
      <c r="Y244" s="91">
        <v>21.6</v>
      </c>
      <c r="Z244" s="91">
        <v>19.7</v>
      </c>
      <c r="AA244" s="91">
        <v>19.8</v>
      </c>
      <c r="AB244" s="91">
        <v>19.399999999999999</v>
      </c>
      <c r="AC244" s="91">
        <v>18.3</v>
      </c>
      <c r="AD244" s="91">
        <v>17.899999999999999</v>
      </c>
      <c r="AE244" s="91">
        <v>17.600000000000001</v>
      </c>
      <c r="AF244" s="91">
        <v>17.600000000000001</v>
      </c>
      <c r="AG244" s="91">
        <v>16.5</v>
      </c>
      <c r="AH244" s="91">
        <v>16.3</v>
      </c>
      <c r="AI244" s="91">
        <v>15</v>
      </c>
      <c r="AJ244" s="91">
        <v>13.9</v>
      </c>
      <c r="AK244" s="91">
        <v>12.5</v>
      </c>
      <c r="AL244" s="91">
        <v>11.7</v>
      </c>
      <c r="AM244" s="91">
        <v>10.6</v>
      </c>
      <c r="AN244" s="91">
        <v>9.1999999999999993</v>
      </c>
      <c r="AO244" s="91">
        <v>8.8000000000000007</v>
      </c>
      <c r="AP244" s="91">
        <v>8.1999999999999993</v>
      </c>
      <c r="AQ244" s="91">
        <v>7.1</v>
      </c>
      <c r="AR244" s="91">
        <v>6.6</v>
      </c>
      <c r="AS244" s="91">
        <v>6.4</v>
      </c>
      <c r="AT244" s="91">
        <v>6.2</v>
      </c>
      <c r="AU244" s="91">
        <v>6.3</v>
      </c>
      <c r="AV244" s="91">
        <v>7.5</v>
      </c>
      <c r="AW244" s="91">
        <v>7.2</v>
      </c>
      <c r="AX244" s="91">
        <v>6.9</v>
      </c>
      <c r="AY244" s="91">
        <v>6.8</v>
      </c>
      <c r="AZ244" s="91">
        <v>7.7</v>
      </c>
      <c r="BA244" s="91">
        <v>7.9</v>
      </c>
      <c r="BB244" s="91">
        <v>9</v>
      </c>
      <c r="BC244" s="95">
        <v>11</v>
      </c>
    </row>
    <row r="245" spans="1:55" ht="13.5" customHeight="1" x14ac:dyDescent="0.15">
      <c r="A245" s="106">
        <f t="shared" si="4"/>
        <v>244</v>
      </c>
      <c r="B245" s="123"/>
      <c r="C245" s="50">
        <v>12</v>
      </c>
      <c r="D245" s="91">
        <v>10.7</v>
      </c>
      <c r="E245" s="91">
        <v>10.5</v>
      </c>
      <c r="F245" s="91">
        <v>12.1</v>
      </c>
      <c r="G245" s="91">
        <v>12.9</v>
      </c>
      <c r="H245" s="91">
        <v>14</v>
      </c>
      <c r="I245" s="91">
        <v>14.1</v>
      </c>
      <c r="J245" s="91">
        <v>14.5</v>
      </c>
      <c r="K245" s="91">
        <v>15.2</v>
      </c>
      <c r="L245" s="91">
        <v>15.9</v>
      </c>
      <c r="M245" s="91">
        <v>16.2</v>
      </c>
      <c r="N245" s="91">
        <v>15.7</v>
      </c>
      <c r="O245" s="91"/>
      <c r="P245" s="91">
        <v>16.600000000000001</v>
      </c>
      <c r="Q245" s="91"/>
      <c r="R245" s="91">
        <v>18.899999999999999</v>
      </c>
      <c r="S245" s="91">
        <v>19</v>
      </c>
      <c r="T245" s="91">
        <v>19.8</v>
      </c>
      <c r="U245" s="91">
        <v>20.8</v>
      </c>
      <c r="V245" s="91"/>
      <c r="W245" s="91">
        <v>21.4</v>
      </c>
      <c r="X245" s="91">
        <v>21.6</v>
      </c>
      <c r="Y245" s="91">
        <v>21.4</v>
      </c>
      <c r="Z245" s="91">
        <v>19.7</v>
      </c>
      <c r="AA245" s="91">
        <v>19.8</v>
      </c>
      <c r="AB245" s="91">
        <v>19.5</v>
      </c>
      <c r="AC245" s="91">
        <v>18.3</v>
      </c>
      <c r="AD245" s="91">
        <v>17.7</v>
      </c>
      <c r="AE245" s="91">
        <v>17.600000000000001</v>
      </c>
      <c r="AF245" s="91">
        <v>17.5</v>
      </c>
      <c r="AG245" s="91">
        <v>16.5</v>
      </c>
      <c r="AH245" s="91">
        <v>15.9</v>
      </c>
      <c r="AI245" s="91">
        <v>15</v>
      </c>
      <c r="AJ245" s="91"/>
      <c r="AK245" s="91">
        <v>12.4</v>
      </c>
      <c r="AL245" s="91"/>
      <c r="AM245" s="91">
        <v>10.6</v>
      </c>
      <c r="AN245" s="91">
        <v>9.1</v>
      </c>
      <c r="AO245" s="91">
        <v>8.8000000000000007</v>
      </c>
      <c r="AP245" s="91">
        <v>8.1999999999999993</v>
      </c>
      <c r="AQ245" s="91">
        <v>7.1</v>
      </c>
      <c r="AR245" s="91">
        <v>6.6</v>
      </c>
      <c r="AS245" s="91">
        <v>6.6</v>
      </c>
      <c r="AT245" s="91">
        <v>6.2</v>
      </c>
      <c r="AU245" s="91">
        <v>6.2</v>
      </c>
      <c r="AV245" s="91">
        <v>7.5</v>
      </c>
      <c r="AW245" s="91">
        <v>6.2</v>
      </c>
      <c r="AX245" s="91">
        <v>6.9</v>
      </c>
      <c r="AY245" s="91">
        <v>6.8</v>
      </c>
      <c r="AZ245" s="91">
        <v>7.7</v>
      </c>
      <c r="BA245" s="91">
        <v>7.7</v>
      </c>
      <c r="BB245" s="91">
        <v>8.4</v>
      </c>
      <c r="BC245" s="95">
        <v>10.7</v>
      </c>
    </row>
    <row r="246" spans="1:55" ht="13.5" customHeight="1" x14ac:dyDescent="0.15">
      <c r="A246" s="106">
        <f t="shared" si="4"/>
        <v>245</v>
      </c>
      <c r="B246" s="123"/>
      <c r="C246" s="50">
        <v>14</v>
      </c>
      <c r="D246" s="91">
        <v>10.8</v>
      </c>
      <c r="E246" s="91">
        <v>10.5</v>
      </c>
      <c r="F246" s="91">
        <v>12.1</v>
      </c>
      <c r="G246" s="91">
        <v>12.8</v>
      </c>
      <c r="H246" s="91">
        <v>13.9</v>
      </c>
      <c r="I246" s="91">
        <v>13.8</v>
      </c>
      <c r="J246" s="91">
        <v>14.1</v>
      </c>
      <c r="K246" s="91">
        <v>14</v>
      </c>
      <c r="L246" s="91">
        <v>14.1</v>
      </c>
      <c r="M246" s="91">
        <v>15.1</v>
      </c>
      <c r="N246" s="91">
        <v>14.4</v>
      </c>
      <c r="O246" s="91"/>
      <c r="P246" s="91">
        <v>16.600000000000001</v>
      </c>
      <c r="Q246" s="91"/>
      <c r="R246" s="91">
        <v>18.7</v>
      </c>
      <c r="S246" s="91">
        <v>19</v>
      </c>
      <c r="T246" s="91">
        <v>19.8</v>
      </c>
      <c r="U246" s="91">
        <v>20.8</v>
      </c>
      <c r="V246" s="91"/>
      <c r="W246" s="91">
        <v>21.2</v>
      </c>
      <c r="X246" s="91">
        <v>21.5</v>
      </c>
      <c r="Y246" s="91">
        <v>21.4</v>
      </c>
      <c r="Z246" s="91">
        <v>19.600000000000001</v>
      </c>
      <c r="AA246" s="91">
        <v>19.8</v>
      </c>
      <c r="AB246" s="91">
        <v>19.5</v>
      </c>
      <c r="AC246" s="91">
        <v>18.3</v>
      </c>
      <c r="AD246" s="91">
        <v>17.7</v>
      </c>
      <c r="AE246" s="91">
        <v>17.600000000000001</v>
      </c>
      <c r="AF246" s="91">
        <v>17.600000000000001</v>
      </c>
      <c r="AG246" s="91">
        <v>16.399999999999999</v>
      </c>
      <c r="AH246" s="91">
        <v>15.9</v>
      </c>
      <c r="AI246" s="91">
        <v>15</v>
      </c>
      <c r="AJ246" s="91"/>
      <c r="AK246" s="91">
        <v>12.4</v>
      </c>
      <c r="AL246" s="91"/>
      <c r="AM246" s="91">
        <v>10.6</v>
      </c>
      <c r="AN246" s="91">
        <v>9.1</v>
      </c>
      <c r="AO246" s="91">
        <v>8.1999999999999993</v>
      </c>
      <c r="AP246" s="91">
        <v>8.1999999999999993</v>
      </c>
      <c r="AQ246" s="91">
        <v>7.1</v>
      </c>
      <c r="AR246" s="91">
        <v>6.6</v>
      </c>
      <c r="AS246" s="91">
        <v>6.4</v>
      </c>
      <c r="AT246" s="91">
        <v>6.2</v>
      </c>
      <c r="AU246" s="91">
        <v>6.2</v>
      </c>
      <c r="AV246" s="91">
        <v>7.5</v>
      </c>
      <c r="AW246" s="91">
        <v>6.1</v>
      </c>
      <c r="AX246" s="91">
        <v>6.9</v>
      </c>
      <c r="AY246" s="91">
        <v>6.8</v>
      </c>
      <c r="AZ246" s="91">
        <v>7.7</v>
      </c>
      <c r="BA246" s="91">
        <v>7.7</v>
      </c>
      <c r="BB246" s="91">
        <v>7.8</v>
      </c>
      <c r="BC246" s="95">
        <v>10.7</v>
      </c>
    </row>
    <row r="247" spans="1:55" ht="13.5" customHeight="1" x14ac:dyDescent="0.15">
      <c r="A247" s="106">
        <f t="shared" si="4"/>
        <v>246</v>
      </c>
      <c r="B247" s="123"/>
      <c r="C247" s="50">
        <v>16</v>
      </c>
      <c r="D247" s="91">
        <v>10.8</v>
      </c>
      <c r="E247" s="91">
        <v>10.4</v>
      </c>
      <c r="F247" s="91">
        <v>12.1</v>
      </c>
      <c r="G247" s="91">
        <v>12.8</v>
      </c>
      <c r="H247" s="91">
        <v>12.9</v>
      </c>
      <c r="I247" s="91">
        <v>12.7</v>
      </c>
      <c r="J247" s="91">
        <v>12.9</v>
      </c>
      <c r="K247" s="91">
        <v>12.9</v>
      </c>
      <c r="L247" s="91">
        <v>13</v>
      </c>
      <c r="M247" s="91">
        <v>13.1</v>
      </c>
      <c r="N247" s="91">
        <v>13.1</v>
      </c>
      <c r="O247" s="91"/>
      <c r="P247" s="91">
        <v>16.600000000000001</v>
      </c>
      <c r="Q247" s="91"/>
      <c r="R247" s="91">
        <v>18.399999999999999</v>
      </c>
      <c r="S247" s="91">
        <v>18.600000000000001</v>
      </c>
      <c r="T247" s="91">
        <v>19.5</v>
      </c>
      <c r="U247" s="91">
        <v>19.7</v>
      </c>
      <c r="V247" s="91"/>
      <c r="W247" s="91">
        <v>19.399999999999999</v>
      </c>
      <c r="X247" s="91">
        <v>20.399999999999999</v>
      </c>
      <c r="Y247" s="91">
        <v>21</v>
      </c>
      <c r="Z247" s="91">
        <v>19.600000000000001</v>
      </c>
      <c r="AA247" s="91">
        <v>19.7</v>
      </c>
      <c r="AB247" s="91">
        <v>19.5</v>
      </c>
      <c r="AC247" s="91">
        <v>18.3</v>
      </c>
      <c r="AD247" s="91">
        <v>17.7</v>
      </c>
      <c r="AE247" s="91">
        <v>17.600000000000001</v>
      </c>
      <c r="AF247" s="91">
        <v>17.5</v>
      </c>
      <c r="AG247" s="91">
        <v>16.399999999999999</v>
      </c>
      <c r="AH247" s="91">
        <v>15.7</v>
      </c>
      <c r="AI247" s="91">
        <v>14.6</v>
      </c>
      <c r="AJ247" s="91"/>
      <c r="AK247" s="91">
        <v>12.4</v>
      </c>
      <c r="AL247" s="91"/>
      <c r="AM247" s="91">
        <v>10.6</v>
      </c>
      <c r="AN247" s="91">
        <v>9.1999999999999993</v>
      </c>
      <c r="AO247" s="91">
        <v>8.1999999999999993</v>
      </c>
      <c r="AP247" s="91">
        <v>8.1999999999999993</v>
      </c>
      <c r="AQ247" s="91">
        <v>7.1</v>
      </c>
      <c r="AR247" s="91">
        <v>6.6</v>
      </c>
      <c r="AS247" s="91">
        <v>6.4</v>
      </c>
      <c r="AT247" s="91">
        <v>6.2</v>
      </c>
      <c r="AU247" s="91">
        <v>6</v>
      </c>
      <c r="AV247" s="91">
        <v>6.2</v>
      </c>
      <c r="AW247" s="91">
        <v>6.1</v>
      </c>
      <c r="AX247" s="91">
        <v>6.7</v>
      </c>
      <c r="AY247" s="91">
        <v>6.8</v>
      </c>
      <c r="AZ247" s="91">
        <v>7.7</v>
      </c>
      <c r="BA247" s="91">
        <v>7.5</v>
      </c>
      <c r="BB247" s="91">
        <v>7.7</v>
      </c>
      <c r="BC247" s="95">
        <v>10.5</v>
      </c>
    </row>
    <row r="248" spans="1:55" ht="13.5" customHeight="1" x14ac:dyDescent="0.15">
      <c r="A248" s="106">
        <f t="shared" si="4"/>
        <v>247</v>
      </c>
      <c r="B248" s="123"/>
      <c r="C248" s="50">
        <v>18</v>
      </c>
      <c r="D248" s="91">
        <v>10.8</v>
      </c>
      <c r="E248" s="91">
        <v>10.4</v>
      </c>
      <c r="F248" s="91">
        <v>12.1</v>
      </c>
      <c r="G248" s="91">
        <v>12.1</v>
      </c>
      <c r="H248" s="91">
        <v>12.9</v>
      </c>
      <c r="I248" s="91">
        <v>12.5</v>
      </c>
      <c r="J248" s="91">
        <v>12.7</v>
      </c>
      <c r="K248" s="91">
        <v>12.5</v>
      </c>
      <c r="L248" s="91">
        <v>12.6</v>
      </c>
      <c r="M248" s="91">
        <v>13.1</v>
      </c>
      <c r="N248" s="91">
        <v>12.6</v>
      </c>
      <c r="O248" s="91"/>
      <c r="P248" s="91">
        <v>16.600000000000001</v>
      </c>
      <c r="Q248" s="91"/>
      <c r="R248" s="91">
        <v>17.8</v>
      </c>
      <c r="S248" s="91">
        <v>18.399999999999999</v>
      </c>
      <c r="T248" s="91"/>
      <c r="U248" s="91">
        <v>19.3</v>
      </c>
      <c r="V248" s="91"/>
      <c r="W248" s="91">
        <v>19</v>
      </c>
      <c r="X248" s="91">
        <v>18.8</v>
      </c>
      <c r="Y248" s="91">
        <v>21</v>
      </c>
      <c r="Z248" s="91">
        <v>19.600000000000001</v>
      </c>
      <c r="AA248" s="91">
        <v>19.7</v>
      </c>
      <c r="AB248" s="91">
        <v>19.5</v>
      </c>
      <c r="AC248" s="91">
        <v>18.3</v>
      </c>
      <c r="AD248" s="91">
        <v>17.7</v>
      </c>
      <c r="AE248" s="91">
        <v>17.600000000000001</v>
      </c>
      <c r="AF248" s="91">
        <v>17.5</v>
      </c>
      <c r="AG248" s="91">
        <v>16.399999999999999</v>
      </c>
      <c r="AH248" s="91">
        <v>15.7</v>
      </c>
      <c r="AI248" s="91">
        <v>14.6</v>
      </c>
      <c r="AJ248" s="91"/>
      <c r="AK248" s="91">
        <v>12.4</v>
      </c>
      <c r="AL248" s="91"/>
      <c r="AM248" s="91">
        <v>10.6</v>
      </c>
      <c r="AN248" s="91">
        <v>9.1999999999999993</v>
      </c>
      <c r="AO248" s="91">
        <v>8.3000000000000007</v>
      </c>
      <c r="AP248" s="91">
        <v>8.1999999999999993</v>
      </c>
      <c r="AQ248" s="91">
        <v>7.1</v>
      </c>
      <c r="AR248" s="91">
        <v>6.6</v>
      </c>
      <c r="AS248" s="91">
        <v>6.4</v>
      </c>
      <c r="AT248" s="91">
        <v>6.2</v>
      </c>
      <c r="AU248" s="91">
        <v>6</v>
      </c>
      <c r="AV248" s="91">
        <v>6.2</v>
      </c>
      <c r="AW248" s="91">
        <v>6.1</v>
      </c>
      <c r="AX248" s="91">
        <v>6.7</v>
      </c>
      <c r="AY248" s="91"/>
      <c r="AZ248" s="91">
        <v>7.3</v>
      </c>
      <c r="BA248" s="91">
        <v>7.5</v>
      </c>
      <c r="BB248" s="91">
        <v>7.6</v>
      </c>
      <c r="BC248" s="95">
        <v>10.5</v>
      </c>
    </row>
    <row r="249" spans="1:55" ht="13.5" customHeight="1" x14ac:dyDescent="0.15">
      <c r="A249" s="106">
        <f t="shared" si="4"/>
        <v>248</v>
      </c>
      <c r="B249" s="123"/>
      <c r="C249" s="50">
        <v>20</v>
      </c>
      <c r="D249" s="91">
        <v>10.8</v>
      </c>
      <c r="E249" s="91">
        <v>10.3</v>
      </c>
      <c r="F249" s="91">
        <v>12.2</v>
      </c>
      <c r="G249" s="91"/>
      <c r="H249" s="91">
        <v>11.9</v>
      </c>
      <c r="I249" s="91">
        <v>11.7</v>
      </c>
      <c r="J249" s="91">
        <v>11.9</v>
      </c>
      <c r="K249" s="91">
        <v>12.1</v>
      </c>
      <c r="L249" s="91">
        <v>12.8</v>
      </c>
      <c r="M249" s="91">
        <v>12.3</v>
      </c>
      <c r="N249" s="91">
        <v>12.3</v>
      </c>
      <c r="O249" s="91"/>
      <c r="P249" s="91">
        <v>16.5</v>
      </c>
      <c r="Q249" s="91"/>
      <c r="R249" s="91">
        <v>17.100000000000001</v>
      </c>
      <c r="S249" s="91">
        <v>18.3</v>
      </c>
      <c r="T249" s="91"/>
      <c r="U249" s="91">
        <v>18.3</v>
      </c>
      <c r="V249" s="91"/>
      <c r="W249" s="91">
        <v>18.8</v>
      </c>
      <c r="X249" s="91">
        <v>19</v>
      </c>
      <c r="Y249" s="91">
        <v>18.899999999999999</v>
      </c>
      <c r="Z249" s="91">
        <v>19.600000000000001</v>
      </c>
      <c r="AA249" s="91"/>
      <c r="AB249" s="91">
        <v>19.5</v>
      </c>
      <c r="AC249" s="91"/>
      <c r="AD249" s="91">
        <v>17.8</v>
      </c>
      <c r="AE249" s="91">
        <v>17.600000000000001</v>
      </c>
      <c r="AF249" s="91">
        <v>17.5</v>
      </c>
      <c r="AG249" s="91">
        <v>16.399999999999999</v>
      </c>
      <c r="AH249" s="91">
        <v>15.7</v>
      </c>
      <c r="AI249" s="91">
        <v>14.7</v>
      </c>
      <c r="AJ249" s="91"/>
      <c r="AK249" s="91">
        <v>12.5</v>
      </c>
      <c r="AL249" s="91"/>
      <c r="AM249" s="91">
        <v>10.6</v>
      </c>
      <c r="AN249" s="91">
        <v>9.1</v>
      </c>
      <c r="AO249" s="91">
        <v>8.3000000000000007</v>
      </c>
      <c r="AP249" s="91">
        <v>8.1999999999999993</v>
      </c>
      <c r="AQ249" s="91"/>
      <c r="AR249" s="91">
        <v>6.7</v>
      </c>
      <c r="AS249" s="91">
        <v>6.7</v>
      </c>
      <c r="AT249" s="91">
        <v>6.4</v>
      </c>
      <c r="AU249" s="91">
        <v>6.1</v>
      </c>
      <c r="AV249" s="91">
        <v>6.2</v>
      </c>
      <c r="AW249" s="91">
        <v>6.1</v>
      </c>
      <c r="AX249" s="91">
        <v>6.6</v>
      </c>
      <c r="AY249" s="91"/>
      <c r="AZ249" s="91">
        <v>7.3</v>
      </c>
      <c r="BA249" s="91">
        <v>7.4</v>
      </c>
      <c r="BB249" s="91">
        <v>7.5</v>
      </c>
      <c r="BC249" s="95">
        <v>9.6</v>
      </c>
    </row>
    <row r="250" spans="1:55" ht="13.5" customHeight="1" x14ac:dyDescent="0.15">
      <c r="A250" s="106">
        <f t="shared" si="4"/>
        <v>249</v>
      </c>
      <c r="B250" s="123"/>
      <c r="C250" s="50">
        <v>22</v>
      </c>
      <c r="D250" s="91">
        <v>10.8</v>
      </c>
      <c r="E250" s="91">
        <v>10.4</v>
      </c>
      <c r="F250" s="91">
        <v>12.2</v>
      </c>
      <c r="G250" s="91"/>
      <c r="H250" s="91">
        <v>11.9</v>
      </c>
      <c r="I250" s="91">
        <v>11.7</v>
      </c>
      <c r="J250" s="91">
        <v>11.8</v>
      </c>
      <c r="K250" s="91">
        <v>12.1</v>
      </c>
      <c r="L250" s="91">
        <v>13.2</v>
      </c>
      <c r="M250" s="91">
        <v>12.3</v>
      </c>
      <c r="N250" s="91">
        <v>12.2</v>
      </c>
      <c r="O250" s="91"/>
      <c r="P250" s="91">
        <v>16.5</v>
      </c>
      <c r="Q250" s="91"/>
      <c r="R250" s="91">
        <v>16.600000000000001</v>
      </c>
      <c r="S250" s="91">
        <v>18.3</v>
      </c>
      <c r="T250" s="91"/>
      <c r="U250" s="91">
        <v>18.100000000000001</v>
      </c>
      <c r="V250" s="91"/>
      <c r="W250" s="91">
        <v>18.899999999999999</v>
      </c>
      <c r="X250" s="91">
        <v>19.100000000000001</v>
      </c>
      <c r="Y250" s="91">
        <v>19</v>
      </c>
      <c r="Z250" s="91"/>
      <c r="AA250" s="91"/>
      <c r="AB250" s="91">
        <v>19.5</v>
      </c>
      <c r="AC250" s="91"/>
      <c r="AD250" s="91">
        <v>17.8</v>
      </c>
      <c r="AE250" s="91">
        <v>17.600000000000001</v>
      </c>
      <c r="AF250" s="91">
        <v>17.5</v>
      </c>
      <c r="AG250" s="91">
        <v>16.399999999999999</v>
      </c>
      <c r="AH250" s="91">
        <v>15.7</v>
      </c>
      <c r="AI250" s="91">
        <v>14.7</v>
      </c>
      <c r="AJ250" s="91"/>
      <c r="AK250" s="91">
        <v>12.5</v>
      </c>
      <c r="AL250" s="91"/>
      <c r="AM250" s="91">
        <v>10.6</v>
      </c>
      <c r="AN250" s="91">
        <v>9.1</v>
      </c>
      <c r="AO250" s="91">
        <v>8.6</v>
      </c>
      <c r="AP250" s="91"/>
      <c r="AQ250" s="91"/>
      <c r="AR250" s="91">
        <v>6.7</v>
      </c>
      <c r="AS250" s="91">
        <v>6.7</v>
      </c>
      <c r="AT250" s="91">
        <v>6.9</v>
      </c>
      <c r="AU250" s="91">
        <v>6.1</v>
      </c>
      <c r="AV250" s="91">
        <v>6.4</v>
      </c>
      <c r="AW250" s="91">
        <v>6.1</v>
      </c>
      <c r="AX250" s="91">
        <v>6.7</v>
      </c>
      <c r="AY250" s="91"/>
      <c r="AZ250" s="91">
        <v>7.4</v>
      </c>
      <c r="BA250" s="91">
        <v>7.5</v>
      </c>
      <c r="BB250" s="91">
        <v>7.7</v>
      </c>
      <c r="BC250" s="95">
        <v>9.4</v>
      </c>
    </row>
    <row r="251" spans="1:55" ht="13.5" customHeight="1" x14ac:dyDescent="0.15">
      <c r="A251" s="106">
        <f t="shared" si="4"/>
        <v>250</v>
      </c>
      <c r="B251" s="123"/>
      <c r="C251" s="50">
        <v>24</v>
      </c>
      <c r="D251" s="91">
        <v>10.8</v>
      </c>
      <c r="E251" s="91">
        <v>10.7</v>
      </c>
      <c r="F251" s="91">
        <v>12.1</v>
      </c>
      <c r="G251" s="91"/>
      <c r="H251" s="91">
        <v>12</v>
      </c>
      <c r="I251" s="91">
        <v>11.7</v>
      </c>
      <c r="J251" s="91">
        <v>12</v>
      </c>
      <c r="K251" s="91">
        <v>12.4</v>
      </c>
      <c r="L251" s="91">
        <v>13.7</v>
      </c>
      <c r="M251" s="91">
        <v>13.3</v>
      </c>
      <c r="N251" s="91">
        <v>12.4</v>
      </c>
      <c r="O251" s="91"/>
      <c r="P251" s="91">
        <v>16.399999999999999</v>
      </c>
      <c r="Q251" s="91"/>
      <c r="R251" s="91">
        <v>16.399999999999999</v>
      </c>
      <c r="S251" s="91"/>
      <c r="T251" s="91"/>
      <c r="U251" s="91">
        <v>17.8</v>
      </c>
      <c r="V251" s="91"/>
      <c r="W251" s="91">
        <v>19.100000000000001</v>
      </c>
      <c r="X251" s="91">
        <v>19.399999999999999</v>
      </c>
      <c r="Y251" s="91">
        <v>18.899999999999999</v>
      </c>
      <c r="Z251" s="91"/>
      <c r="AA251" s="91"/>
      <c r="AB251" s="91">
        <v>19.5</v>
      </c>
      <c r="AC251" s="91"/>
      <c r="AD251" s="91">
        <v>17.899999999999999</v>
      </c>
      <c r="AE251" s="91">
        <v>17.600000000000001</v>
      </c>
      <c r="AF251" s="91">
        <v>17.600000000000001</v>
      </c>
      <c r="AG251" s="91">
        <v>16.5</v>
      </c>
      <c r="AH251" s="91"/>
      <c r="AI251" s="91">
        <v>14.7</v>
      </c>
      <c r="AJ251" s="91"/>
      <c r="AK251" s="91">
        <v>12.5</v>
      </c>
      <c r="AL251" s="91"/>
      <c r="AM251" s="91">
        <v>10.6</v>
      </c>
      <c r="AN251" s="91">
        <v>9.1</v>
      </c>
      <c r="AO251" s="91">
        <v>8.6</v>
      </c>
      <c r="AP251" s="91"/>
      <c r="AQ251" s="91"/>
      <c r="AR251" s="91">
        <v>6.7</v>
      </c>
      <c r="AS251" s="91">
        <v>6.8</v>
      </c>
      <c r="AT251" s="91">
        <v>7</v>
      </c>
      <c r="AU251" s="91">
        <v>6.1</v>
      </c>
      <c r="AV251" s="91">
        <v>6.7</v>
      </c>
      <c r="AW251" s="91">
        <v>6.1</v>
      </c>
      <c r="AX251" s="91">
        <v>6.8</v>
      </c>
      <c r="AY251" s="91"/>
      <c r="AZ251" s="91">
        <v>7.5</v>
      </c>
      <c r="BA251" s="91">
        <v>7.6</v>
      </c>
      <c r="BB251" s="91">
        <v>7.8</v>
      </c>
      <c r="BC251" s="95">
        <v>9.5</v>
      </c>
    </row>
    <row r="252" spans="1:55" ht="13.5" customHeight="1" thickBot="1" x14ac:dyDescent="0.2">
      <c r="A252" s="106">
        <f t="shared" si="4"/>
        <v>251</v>
      </c>
      <c r="B252" s="117"/>
      <c r="C252" s="59">
        <v>26</v>
      </c>
      <c r="D252" s="96">
        <v>10.8</v>
      </c>
      <c r="E252" s="96">
        <v>11</v>
      </c>
      <c r="F252" s="96">
        <v>12.1</v>
      </c>
      <c r="G252" s="96"/>
      <c r="H252" s="96">
        <v>12.4</v>
      </c>
      <c r="I252" s="96">
        <v>11.7</v>
      </c>
      <c r="J252" s="96">
        <v>12.1</v>
      </c>
      <c r="K252" s="96">
        <v>12.4</v>
      </c>
      <c r="L252" s="96">
        <v>13.8</v>
      </c>
      <c r="M252" s="96">
        <v>13.6</v>
      </c>
      <c r="N252" s="96">
        <v>12.5</v>
      </c>
      <c r="O252" s="96"/>
      <c r="P252" s="96">
        <v>16.399999999999999</v>
      </c>
      <c r="Q252" s="96"/>
      <c r="R252" s="96">
        <v>16.399999999999999</v>
      </c>
      <c r="S252" s="96"/>
      <c r="T252" s="96"/>
      <c r="U252" s="96">
        <v>17.600000000000001</v>
      </c>
      <c r="V252" s="96"/>
      <c r="W252" s="96">
        <v>19.2</v>
      </c>
      <c r="X252" s="96">
        <v>19.5</v>
      </c>
      <c r="Y252" s="96">
        <v>18.899999999999999</v>
      </c>
      <c r="Z252" s="96"/>
      <c r="AA252" s="96"/>
      <c r="AB252" s="96">
        <v>19.5</v>
      </c>
      <c r="AC252" s="96"/>
      <c r="AD252" s="96">
        <v>17.899999999999999</v>
      </c>
      <c r="AE252" s="96">
        <v>17.600000000000001</v>
      </c>
      <c r="AF252" s="96">
        <v>17.7</v>
      </c>
      <c r="AG252" s="96">
        <v>16.5</v>
      </c>
      <c r="AH252" s="96"/>
      <c r="AI252" s="96">
        <v>14.7</v>
      </c>
      <c r="AJ252" s="96"/>
      <c r="AK252" s="96">
        <v>12.5</v>
      </c>
      <c r="AL252" s="96"/>
      <c r="AM252" s="96">
        <v>10.6</v>
      </c>
      <c r="AN252" s="96">
        <v>9.1</v>
      </c>
      <c r="AO252" s="96">
        <v>8.8000000000000007</v>
      </c>
      <c r="AP252" s="96"/>
      <c r="AQ252" s="96"/>
      <c r="AR252" s="100">
        <v>6.7</v>
      </c>
      <c r="AS252" s="96">
        <v>6.8</v>
      </c>
      <c r="AT252" s="96">
        <v>7.2</v>
      </c>
      <c r="AU252" s="96">
        <v>6.2</v>
      </c>
      <c r="AV252" s="96">
        <v>6.7</v>
      </c>
      <c r="AW252" s="96">
        <v>6.1</v>
      </c>
      <c r="AX252" s="96">
        <v>6.9</v>
      </c>
      <c r="AY252" s="96"/>
      <c r="AZ252" s="96">
        <v>7.6</v>
      </c>
      <c r="BA252" s="96">
        <v>7.6</v>
      </c>
      <c r="BB252" s="96">
        <v>7.9</v>
      </c>
      <c r="BC252" s="97">
        <v>9.6</v>
      </c>
    </row>
    <row r="253" spans="1:55" ht="13.5" customHeight="1" x14ac:dyDescent="0.15">
      <c r="A253" s="106">
        <f t="shared" si="4"/>
        <v>252</v>
      </c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15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s="1" customFormat="1" ht="13.5" customHeight="1" thickBot="1" x14ac:dyDescent="0.2">
      <c r="A254" s="105">
        <f t="shared" si="4"/>
        <v>253</v>
      </c>
      <c r="B254" s="52" t="s">
        <v>28</v>
      </c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</row>
    <row r="255" spans="1:55" ht="22.5" customHeight="1" thickBot="1" x14ac:dyDescent="0.2">
      <c r="A255" s="106">
        <f t="shared" si="4"/>
        <v>254</v>
      </c>
      <c r="B255" s="120" t="s">
        <v>31</v>
      </c>
      <c r="C255" s="121"/>
      <c r="D255" s="61">
        <v>0.55902777777777779</v>
      </c>
      <c r="E255" s="61">
        <v>0.55763888888888891</v>
      </c>
      <c r="F255" s="61">
        <v>0.56458333333333333</v>
      </c>
      <c r="G255" s="61">
        <v>0.5625</v>
      </c>
      <c r="H255" s="61">
        <v>0.55902777777777779</v>
      </c>
      <c r="I255" s="61">
        <v>0.55833333333333335</v>
      </c>
      <c r="J255" s="61">
        <v>0.5625</v>
      </c>
      <c r="K255" s="61">
        <v>0.5625</v>
      </c>
      <c r="L255" s="61">
        <v>0.55902777777777779</v>
      </c>
      <c r="M255" s="61">
        <v>0.55208333333333337</v>
      </c>
      <c r="N255" s="61">
        <v>0.44236111111111115</v>
      </c>
      <c r="O255" s="61">
        <v>0.47291666666666665</v>
      </c>
      <c r="P255" s="61">
        <v>0.54861111111111105</v>
      </c>
      <c r="Q255" s="61">
        <v>0.625</v>
      </c>
      <c r="R255" s="61">
        <v>0.49652777777777773</v>
      </c>
      <c r="S255" s="61">
        <v>0.55972222222222223</v>
      </c>
      <c r="T255" s="61">
        <v>0.5541666666666667</v>
      </c>
      <c r="U255" s="61">
        <v>0.47569444444444442</v>
      </c>
      <c r="V255" s="61">
        <v>0.55208333333333337</v>
      </c>
      <c r="W255" s="61">
        <v>0.56458333333333333</v>
      </c>
      <c r="X255" s="61">
        <v>0.55763888888888891</v>
      </c>
      <c r="Y255" s="61">
        <v>0.55555555555555558</v>
      </c>
      <c r="Z255" s="61">
        <v>0.54513888888888895</v>
      </c>
      <c r="AA255" s="61">
        <v>0.55138888888888882</v>
      </c>
      <c r="AB255" s="61">
        <v>0.54861111111111105</v>
      </c>
      <c r="AC255" s="61">
        <v>0.55833333333333335</v>
      </c>
      <c r="AD255" s="61">
        <v>0.44513888888888892</v>
      </c>
      <c r="AE255" s="61">
        <v>0.47569444444444442</v>
      </c>
      <c r="AF255" s="61">
        <v>0.56944444444444442</v>
      </c>
      <c r="AG255" s="61">
        <v>0.55902777777777779</v>
      </c>
      <c r="AH255" s="61">
        <v>0.54861111111111105</v>
      </c>
      <c r="AI255" s="61">
        <v>0.54722222222222217</v>
      </c>
      <c r="AJ255" s="61">
        <v>0.44791666666666669</v>
      </c>
      <c r="AK255" s="61">
        <v>0.46180555555555558</v>
      </c>
      <c r="AL255" s="61">
        <v>0.52986111111111112</v>
      </c>
      <c r="AM255" s="61">
        <v>0.55208333333333337</v>
      </c>
      <c r="AN255" s="61">
        <v>0.46875</v>
      </c>
      <c r="AO255" s="61">
        <v>0.48472222222222222</v>
      </c>
      <c r="AP255" s="61">
        <v>0.4694444444444445</v>
      </c>
      <c r="AQ255" s="61">
        <v>0.54513888888888895</v>
      </c>
      <c r="AR255" s="61">
        <v>0.62291666666666667</v>
      </c>
      <c r="AS255" s="61">
        <v>0.48541666666666666</v>
      </c>
      <c r="AT255" s="61">
        <v>0.55902777777777779</v>
      </c>
      <c r="AU255" s="61">
        <v>0.61041666666666672</v>
      </c>
      <c r="AV255" s="61">
        <v>0.55902777777777779</v>
      </c>
      <c r="AW255" s="61">
        <v>0.62777777777777777</v>
      </c>
      <c r="AX255" s="61">
        <v>0.53680555555555554</v>
      </c>
      <c r="AY255" s="61">
        <v>0.46875</v>
      </c>
      <c r="AZ255" s="61">
        <v>0.54166666666666663</v>
      </c>
      <c r="BA255" s="61">
        <v>0.47430555555555554</v>
      </c>
      <c r="BB255" s="61">
        <v>0.49305555555555558</v>
      </c>
      <c r="BC255" s="62">
        <v>0.47916666666666669</v>
      </c>
    </row>
    <row r="256" spans="1:55" ht="13.5" customHeight="1" thickTop="1" x14ac:dyDescent="0.15">
      <c r="A256" s="106">
        <f t="shared" si="4"/>
        <v>255</v>
      </c>
      <c r="B256" s="122" t="s">
        <v>34</v>
      </c>
      <c r="C256" s="58">
        <v>1</v>
      </c>
      <c r="D256" s="92">
        <v>23.5</v>
      </c>
      <c r="E256" s="92">
        <v>13.6</v>
      </c>
      <c r="F256" s="92">
        <v>12.7</v>
      </c>
      <c r="G256" s="92">
        <v>6</v>
      </c>
      <c r="H256" s="92">
        <v>2.9</v>
      </c>
      <c r="I256" s="92">
        <v>8.8000000000000007</v>
      </c>
      <c r="J256" s="92">
        <v>7.5</v>
      </c>
      <c r="K256" s="92">
        <v>1.9</v>
      </c>
      <c r="L256" s="92">
        <v>2.2999999999999998</v>
      </c>
      <c r="M256" s="92">
        <v>3</v>
      </c>
      <c r="N256" s="92">
        <v>4.5999999999999996</v>
      </c>
      <c r="O256" s="92">
        <v>32.799999999999997</v>
      </c>
      <c r="P256" s="92">
        <v>114</v>
      </c>
      <c r="Q256" s="92">
        <v>20.7</v>
      </c>
      <c r="R256" s="92">
        <v>8</v>
      </c>
      <c r="S256" s="91">
        <v>198</v>
      </c>
      <c r="T256" s="92">
        <v>69.5</v>
      </c>
      <c r="U256" s="92">
        <v>57.6</v>
      </c>
      <c r="V256" s="92">
        <v>42.5</v>
      </c>
      <c r="W256" s="92">
        <v>12.5</v>
      </c>
      <c r="X256" s="92">
        <v>24.5</v>
      </c>
      <c r="Y256" s="92">
        <v>22.9</v>
      </c>
      <c r="Z256" s="92">
        <v>106.8</v>
      </c>
      <c r="AA256" s="92">
        <v>47.5</v>
      </c>
      <c r="AB256" s="92">
        <v>585</v>
      </c>
      <c r="AC256" s="92">
        <v>184.2</v>
      </c>
      <c r="AD256" s="92">
        <v>85.4</v>
      </c>
      <c r="AE256" s="92">
        <v>33.1</v>
      </c>
      <c r="AF256" s="92">
        <v>21</v>
      </c>
      <c r="AG256" s="92">
        <v>53</v>
      </c>
      <c r="AH256" s="92">
        <v>53.1</v>
      </c>
      <c r="AI256" s="92">
        <v>33</v>
      </c>
      <c r="AJ256" s="92">
        <v>16.2</v>
      </c>
      <c r="AK256" s="92">
        <v>28.4</v>
      </c>
      <c r="AL256" s="92">
        <v>27.1</v>
      </c>
      <c r="AM256" s="92">
        <v>22.2</v>
      </c>
      <c r="AN256" s="92">
        <v>9.5</v>
      </c>
      <c r="AO256" s="92">
        <v>9.5</v>
      </c>
      <c r="AP256" s="92">
        <v>7.9</v>
      </c>
      <c r="AQ256" s="92">
        <v>4.4000000000000004</v>
      </c>
      <c r="AR256" s="92">
        <v>4.9000000000000004</v>
      </c>
      <c r="AS256" s="92">
        <v>17.399999999999999</v>
      </c>
      <c r="AT256" s="92">
        <v>11.7</v>
      </c>
      <c r="AU256" s="92">
        <v>6.4</v>
      </c>
      <c r="AV256" s="92">
        <v>6.1</v>
      </c>
      <c r="AW256" s="92">
        <v>5.2</v>
      </c>
      <c r="AX256" s="92">
        <v>6.6</v>
      </c>
      <c r="AY256" s="92">
        <v>13.8</v>
      </c>
      <c r="AZ256" s="92">
        <v>5.4</v>
      </c>
      <c r="BA256" s="92">
        <v>6.5</v>
      </c>
      <c r="BB256" s="92">
        <v>6.4</v>
      </c>
      <c r="BC256" s="94">
        <v>55.8</v>
      </c>
    </row>
    <row r="257" spans="1:55" ht="13.5" customHeight="1" thickBot="1" x14ac:dyDescent="0.2">
      <c r="A257" s="106">
        <f t="shared" si="4"/>
        <v>256</v>
      </c>
      <c r="B257" s="117"/>
      <c r="C257" s="59">
        <v>2</v>
      </c>
      <c r="D257" s="96">
        <v>23.3</v>
      </c>
      <c r="E257" s="96">
        <v>13.4</v>
      </c>
      <c r="F257" s="96">
        <v>12.5</v>
      </c>
      <c r="G257" s="96">
        <v>7.7</v>
      </c>
      <c r="H257" s="96">
        <v>2.9</v>
      </c>
      <c r="I257" s="96">
        <v>8.8000000000000007</v>
      </c>
      <c r="J257" s="96">
        <v>7.4</v>
      </c>
      <c r="K257" s="96">
        <v>1.9</v>
      </c>
      <c r="L257" s="96">
        <v>2.2999999999999998</v>
      </c>
      <c r="M257" s="96">
        <v>3</v>
      </c>
      <c r="N257" s="96">
        <v>4.5999999999999996</v>
      </c>
      <c r="O257" s="96">
        <v>32.700000000000003</v>
      </c>
      <c r="P257" s="96">
        <v>114.5</v>
      </c>
      <c r="Q257" s="96">
        <v>20.2</v>
      </c>
      <c r="R257" s="96">
        <v>8</v>
      </c>
      <c r="S257" s="91">
        <v>198</v>
      </c>
      <c r="T257" s="96">
        <v>70</v>
      </c>
      <c r="U257" s="96">
        <v>57.3</v>
      </c>
      <c r="V257" s="96">
        <v>41.3</v>
      </c>
      <c r="W257" s="96">
        <v>12.5</v>
      </c>
      <c r="X257" s="96">
        <v>24.3</v>
      </c>
      <c r="Y257" s="96">
        <v>22.7</v>
      </c>
      <c r="Z257" s="96">
        <v>106.8</v>
      </c>
      <c r="AA257" s="96">
        <v>48.1</v>
      </c>
      <c r="AB257" s="96">
        <v>520</v>
      </c>
      <c r="AC257" s="96">
        <v>185</v>
      </c>
      <c r="AD257" s="96">
        <v>85.7</v>
      </c>
      <c r="AE257" s="96">
        <v>33.1</v>
      </c>
      <c r="AF257" s="96">
        <v>21.2</v>
      </c>
      <c r="AG257" s="96">
        <v>53.1</v>
      </c>
      <c r="AH257" s="96">
        <v>54</v>
      </c>
      <c r="AI257" s="96">
        <v>32.200000000000003</v>
      </c>
      <c r="AJ257" s="96">
        <v>16</v>
      </c>
      <c r="AK257" s="96">
        <v>28.4</v>
      </c>
      <c r="AL257" s="96">
        <v>26.9</v>
      </c>
      <c r="AM257" s="96">
        <v>22.3</v>
      </c>
      <c r="AN257" s="96">
        <v>9.4</v>
      </c>
      <c r="AO257" s="96">
        <v>9.4</v>
      </c>
      <c r="AP257" s="96">
        <v>7.9</v>
      </c>
      <c r="AQ257" s="96">
        <v>4.4000000000000004</v>
      </c>
      <c r="AR257" s="96">
        <v>4.9000000000000004</v>
      </c>
      <c r="AS257" s="96">
        <v>17.100000000000001</v>
      </c>
      <c r="AT257" s="96">
        <v>11.8</v>
      </c>
      <c r="AU257" s="96">
        <v>6.4</v>
      </c>
      <c r="AV257" s="96">
        <v>6.1</v>
      </c>
      <c r="AW257" s="96">
        <v>5.2</v>
      </c>
      <c r="AX257" s="96">
        <v>6.5</v>
      </c>
      <c r="AY257" s="96">
        <v>13.8</v>
      </c>
      <c r="AZ257" s="96">
        <v>5.4</v>
      </c>
      <c r="BA257" s="96">
        <v>6.3</v>
      </c>
      <c r="BB257" s="96">
        <v>6.4</v>
      </c>
      <c r="BC257" s="97">
        <v>57</v>
      </c>
    </row>
    <row r="258" spans="1:55" ht="13.5" customHeight="1" x14ac:dyDescent="0.15">
      <c r="A258" s="106">
        <f t="shared" si="4"/>
        <v>257</v>
      </c>
      <c r="B258" s="116" t="s">
        <v>32</v>
      </c>
      <c r="C258" s="63">
        <v>1</v>
      </c>
      <c r="D258" s="93">
        <v>11.5</v>
      </c>
      <c r="E258" s="93">
        <v>12.1</v>
      </c>
      <c r="F258" s="93">
        <v>12.8</v>
      </c>
      <c r="G258" s="93">
        <v>14.1</v>
      </c>
      <c r="H258" s="93">
        <v>15.9</v>
      </c>
      <c r="I258" s="93">
        <v>16.8</v>
      </c>
      <c r="J258" s="93">
        <v>17.100000000000001</v>
      </c>
      <c r="K258" s="93">
        <v>17.899999999999999</v>
      </c>
      <c r="L258" s="93">
        <v>18.899999999999999</v>
      </c>
      <c r="M258" s="93">
        <v>19.5</v>
      </c>
      <c r="N258" s="93">
        <v>19.600000000000001</v>
      </c>
      <c r="O258" s="93">
        <v>17.8</v>
      </c>
      <c r="P258" s="93">
        <v>17.100000000000001</v>
      </c>
      <c r="Q258" s="93">
        <v>18.899999999999999</v>
      </c>
      <c r="R258" s="93">
        <v>20.5</v>
      </c>
      <c r="S258" s="93">
        <v>19.8</v>
      </c>
      <c r="T258" s="93">
        <v>21.1</v>
      </c>
      <c r="U258" s="93">
        <v>22.6</v>
      </c>
      <c r="V258" s="93">
        <v>23.4</v>
      </c>
      <c r="W258" s="93">
        <v>23.9</v>
      </c>
      <c r="X258" s="93">
        <v>22.7</v>
      </c>
      <c r="Y258" s="93">
        <v>22.9</v>
      </c>
      <c r="Z258" s="93">
        <v>20.9</v>
      </c>
      <c r="AA258" s="93">
        <v>20.7</v>
      </c>
      <c r="AB258" s="93">
        <v>19.7</v>
      </c>
      <c r="AC258" s="93">
        <v>19</v>
      </c>
      <c r="AD258" s="93">
        <v>18.399999999999999</v>
      </c>
      <c r="AE258" s="93">
        <v>18.399999999999999</v>
      </c>
      <c r="AF258" s="93">
        <v>18.399999999999999</v>
      </c>
      <c r="AG258" s="93">
        <v>17.3</v>
      </c>
      <c r="AH258" s="93">
        <v>16.7</v>
      </c>
      <c r="AI258" s="93">
        <v>15.1</v>
      </c>
      <c r="AJ258" s="93">
        <v>13.5</v>
      </c>
      <c r="AK258" s="93">
        <v>12.6</v>
      </c>
      <c r="AL258" s="93">
        <v>12.1</v>
      </c>
      <c r="AM258" s="93">
        <v>11.3</v>
      </c>
      <c r="AN258" s="93">
        <v>8.8000000000000007</v>
      </c>
      <c r="AO258" s="93">
        <v>8.9</v>
      </c>
      <c r="AP258" s="93">
        <v>8.1</v>
      </c>
      <c r="AQ258" s="93">
        <v>7.5</v>
      </c>
      <c r="AR258" s="93">
        <v>7.5</v>
      </c>
      <c r="AS258" s="93">
        <v>6.5</v>
      </c>
      <c r="AT258" s="93">
        <v>6.7</v>
      </c>
      <c r="AU258" s="93">
        <v>6.4</v>
      </c>
      <c r="AV258" s="93">
        <v>7.5</v>
      </c>
      <c r="AW258" s="93">
        <v>7.2</v>
      </c>
      <c r="AX258" s="93">
        <v>7.3</v>
      </c>
      <c r="AY258" s="93">
        <v>7.1</v>
      </c>
      <c r="AZ258" s="93">
        <v>8.8000000000000007</v>
      </c>
      <c r="BA258" s="93">
        <v>9.1999999999999993</v>
      </c>
      <c r="BB258" s="93">
        <v>10.199999999999999</v>
      </c>
      <c r="BC258" s="98">
        <v>11.4</v>
      </c>
    </row>
    <row r="259" spans="1:55" ht="13.5" customHeight="1" thickBot="1" x14ac:dyDescent="0.2">
      <c r="A259" s="106">
        <f t="shared" si="4"/>
        <v>258</v>
      </c>
      <c r="B259" s="117"/>
      <c r="C259" s="59">
        <v>2</v>
      </c>
      <c r="D259" s="96">
        <v>11.4</v>
      </c>
      <c r="E259" s="96">
        <v>12</v>
      </c>
      <c r="F259" s="96">
        <v>12.8</v>
      </c>
      <c r="G259" s="96">
        <v>14.1</v>
      </c>
      <c r="H259" s="96">
        <v>15.8</v>
      </c>
      <c r="I259" s="96">
        <v>16.600000000000001</v>
      </c>
      <c r="J259" s="96">
        <v>17.100000000000001</v>
      </c>
      <c r="K259" s="96">
        <v>17.899999999999999</v>
      </c>
      <c r="L259" s="96">
        <v>18.600000000000001</v>
      </c>
      <c r="M259" s="96">
        <v>19.3</v>
      </c>
      <c r="N259" s="96">
        <v>19.600000000000001</v>
      </c>
      <c r="O259" s="96">
        <v>17.7</v>
      </c>
      <c r="P259" s="96">
        <v>17</v>
      </c>
      <c r="Q259" s="96">
        <v>18.7</v>
      </c>
      <c r="R259" s="96">
        <v>20.399999999999999</v>
      </c>
      <c r="S259" s="91">
        <v>19.8</v>
      </c>
      <c r="T259" s="96">
        <v>21.1</v>
      </c>
      <c r="U259" s="96">
        <v>22.6</v>
      </c>
      <c r="V259" s="96">
        <v>23.4</v>
      </c>
      <c r="W259" s="96">
        <v>23.7</v>
      </c>
      <c r="X259" s="96">
        <v>22.7</v>
      </c>
      <c r="Y259" s="96">
        <v>22.7</v>
      </c>
      <c r="Z259" s="96">
        <v>20.9</v>
      </c>
      <c r="AA259" s="96">
        <v>20.7</v>
      </c>
      <c r="AB259" s="96">
        <v>19.7</v>
      </c>
      <c r="AC259" s="96">
        <v>18.899999999999999</v>
      </c>
      <c r="AD259" s="96">
        <v>18.399999999999999</v>
      </c>
      <c r="AE259" s="96">
        <v>18.399999999999999</v>
      </c>
      <c r="AF259" s="96">
        <v>18.399999999999999</v>
      </c>
      <c r="AG259" s="96">
        <v>17.2</v>
      </c>
      <c r="AH259" s="96">
        <v>16.600000000000001</v>
      </c>
      <c r="AI259" s="96">
        <v>15.1</v>
      </c>
      <c r="AJ259" s="96">
        <v>13.5</v>
      </c>
      <c r="AK259" s="96">
        <v>12.6</v>
      </c>
      <c r="AL259" s="96">
        <v>12.1</v>
      </c>
      <c r="AM259" s="96">
        <v>11.2</v>
      </c>
      <c r="AN259" s="96">
        <v>8.8000000000000007</v>
      </c>
      <c r="AO259" s="96">
        <v>8.9</v>
      </c>
      <c r="AP259" s="96">
        <v>8.1</v>
      </c>
      <c r="AQ259" s="96">
        <v>7.5</v>
      </c>
      <c r="AR259" s="96">
        <v>7.4</v>
      </c>
      <c r="AS259" s="96">
        <v>6.5</v>
      </c>
      <c r="AT259" s="96">
        <v>6.5</v>
      </c>
      <c r="AU259" s="96">
        <v>6.4</v>
      </c>
      <c r="AV259" s="96">
        <v>7.5</v>
      </c>
      <c r="AW259" s="96">
        <v>7.2</v>
      </c>
      <c r="AX259" s="96">
        <v>7.3</v>
      </c>
      <c r="AY259" s="96">
        <v>7.1</v>
      </c>
      <c r="AZ259" s="96">
        <v>8.8000000000000007</v>
      </c>
      <c r="BA259" s="96">
        <v>9.1999999999999993</v>
      </c>
      <c r="BB259" s="96">
        <v>10.199999999999999</v>
      </c>
      <c r="BC259" s="97">
        <v>11.4</v>
      </c>
    </row>
    <row r="260" spans="1:55" ht="13.5" customHeight="1" x14ac:dyDescent="0.15">
      <c r="A260" s="106">
        <f t="shared" si="4"/>
        <v>259</v>
      </c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s="1" customFormat="1" ht="13.5" customHeight="1" thickBot="1" x14ac:dyDescent="0.2">
      <c r="A261" s="105">
        <f t="shared" si="4"/>
        <v>260</v>
      </c>
      <c r="B261" s="52" t="s">
        <v>29</v>
      </c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</row>
    <row r="262" spans="1:55" ht="22.5" customHeight="1" thickBot="1" x14ac:dyDescent="0.2">
      <c r="A262" s="106">
        <f t="shared" si="4"/>
        <v>261</v>
      </c>
      <c r="B262" s="120" t="s">
        <v>31</v>
      </c>
      <c r="C262" s="121"/>
      <c r="D262" s="61">
        <v>0.54583333333333328</v>
      </c>
      <c r="E262" s="61">
        <v>0.54513888888888895</v>
      </c>
      <c r="F262" s="61">
        <v>0.54861111111111105</v>
      </c>
      <c r="G262" s="61">
        <v>0.55208333333333337</v>
      </c>
      <c r="H262" s="61">
        <v>0.54861111111111105</v>
      </c>
      <c r="I262" s="61">
        <v>0.54791666666666672</v>
      </c>
      <c r="J262" s="61">
        <v>0.54861111111111105</v>
      </c>
      <c r="K262" s="61">
        <v>0.54722222222222217</v>
      </c>
      <c r="L262" s="61">
        <v>0.54861111111111105</v>
      </c>
      <c r="M262" s="61">
        <v>0.54236111111111118</v>
      </c>
      <c r="N262" s="61">
        <v>0.43055555555555558</v>
      </c>
      <c r="O262" s="61">
        <v>0.4861111111111111</v>
      </c>
      <c r="P262" s="61">
        <v>0.53819444444444442</v>
      </c>
      <c r="Q262" s="61">
        <v>0.61388888888888882</v>
      </c>
      <c r="R262" s="61">
        <v>0.50694444444444442</v>
      </c>
      <c r="S262" s="61">
        <v>0.55069444444444449</v>
      </c>
      <c r="T262" s="61">
        <v>0.54166666666666663</v>
      </c>
      <c r="U262" s="61">
        <v>0.53680555555555554</v>
      </c>
      <c r="V262" s="61">
        <v>0.54027777777777775</v>
      </c>
      <c r="W262" s="61">
        <v>0.55486111111111114</v>
      </c>
      <c r="X262" s="61">
        <v>0.54513888888888895</v>
      </c>
      <c r="Y262" s="61">
        <v>0.54583333333333328</v>
      </c>
      <c r="Z262" s="61">
        <v>0.53333333333333333</v>
      </c>
      <c r="AA262" s="61">
        <v>0.54166666666666663</v>
      </c>
      <c r="AB262" s="61">
        <v>0.53819444444444442</v>
      </c>
      <c r="AC262" s="61">
        <v>0.54583333333333328</v>
      </c>
      <c r="AD262" s="61">
        <v>0.45624999999999999</v>
      </c>
      <c r="AE262" s="61">
        <v>0.4861111111111111</v>
      </c>
      <c r="AF262" s="61">
        <v>0.58194444444444449</v>
      </c>
      <c r="AG262" s="61">
        <v>0.54305555555555551</v>
      </c>
      <c r="AH262" s="61">
        <v>0.5395833333333333</v>
      </c>
      <c r="AI262" s="61">
        <v>0.53472222222222221</v>
      </c>
      <c r="AJ262" s="61">
        <v>0.45833333333333331</v>
      </c>
      <c r="AK262" s="61">
        <v>0.47569444444444442</v>
      </c>
      <c r="AL262" s="61">
        <v>0.51874999999999993</v>
      </c>
      <c r="AM262" s="61">
        <v>0.53819444444444442</v>
      </c>
      <c r="AN262" s="61">
        <v>0.47986111111111113</v>
      </c>
      <c r="AO262" s="61">
        <v>0.49652777777777773</v>
      </c>
      <c r="AP262" s="61">
        <v>0.47916666666666669</v>
      </c>
      <c r="AQ262" s="61">
        <v>0.53125</v>
      </c>
      <c r="AR262" s="61">
        <v>0.63472222222222219</v>
      </c>
      <c r="AS262" s="61">
        <v>0.49583333333333335</v>
      </c>
      <c r="AT262" s="61">
        <v>0.54513888888888895</v>
      </c>
      <c r="AU262" s="61">
        <v>0.62083333333333335</v>
      </c>
      <c r="AV262" s="61">
        <v>0.54375000000000007</v>
      </c>
      <c r="AW262" s="61">
        <v>0.63750000000000007</v>
      </c>
      <c r="AX262" s="61">
        <v>0.54722222222222217</v>
      </c>
      <c r="AY262" s="61">
        <v>0.47916666666666669</v>
      </c>
      <c r="AZ262" s="61">
        <v>0.55555555555555558</v>
      </c>
      <c r="BA262" s="61">
        <v>0.48472222222222222</v>
      </c>
      <c r="BB262" s="61">
        <v>0.50555555555555554</v>
      </c>
      <c r="BC262" s="62">
        <v>0.49027777777777781</v>
      </c>
    </row>
    <row r="263" spans="1:55" ht="13.5" customHeight="1" thickTop="1" x14ac:dyDescent="0.15">
      <c r="A263" s="106">
        <f t="shared" si="4"/>
        <v>262</v>
      </c>
      <c r="B263" s="122" t="s">
        <v>34</v>
      </c>
      <c r="C263" s="58">
        <v>1</v>
      </c>
      <c r="D263" s="92">
        <v>17</v>
      </c>
      <c r="E263" s="92">
        <v>10.4</v>
      </c>
      <c r="F263" s="92">
        <v>9.6999999999999993</v>
      </c>
      <c r="G263" s="92">
        <v>4.9000000000000004</v>
      </c>
      <c r="H263" s="92">
        <v>1</v>
      </c>
      <c r="I263" s="92">
        <v>8.1</v>
      </c>
      <c r="J263" s="92">
        <v>5.3</v>
      </c>
      <c r="K263" s="92">
        <v>1.6</v>
      </c>
      <c r="L263" s="92">
        <v>2</v>
      </c>
      <c r="M263" s="92">
        <v>3.2</v>
      </c>
      <c r="N263" s="92">
        <v>5.2</v>
      </c>
      <c r="O263" s="92">
        <v>31</v>
      </c>
      <c r="P263" s="92">
        <v>100.5</v>
      </c>
      <c r="Q263" s="92">
        <v>16.8</v>
      </c>
      <c r="R263" s="92">
        <v>6</v>
      </c>
      <c r="S263" s="92">
        <v>175.5</v>
      </c>
      <c r="T263" s="92">
        <v>61</v>
      </c>
      <c r="U263" s="92">
        <v>38.6</v>
      </c>
      <c r="V263" s="92">
        <v>27.5</v>
      </c>
      <c r="W263" s="92">
        <v>9.3000000000000007</v>
      </c>
      <c r="X263" s="92">
        <v>16</v>
      </c>
      <c r="Y263" s="92">
        <v>19.3</v>
      </c>
      <c r="Z263" s="92">
        <v>85.5</v>
      </c>
      <c r="AA263" s="92">
        <v>51</v>
      </c>
      <c r="AB263" s="92">
        <v>460</v>
      </c>
      <c r="AC263" s="92">
        <v>115</v>
      </c>
      <c r="AD263" s="92">
        <v>45.6</v>
      </c>
      <c r="AE263" s="92">
        <v>16.3</v>
      </c>
      <c r="AF263" s="92">
        <v>10</v>
      </c>
      <c r="AG263" s="92">
        <v>33.299999999999997</v>
      </c>
      <c r="AH263" s="92">
        <v>38</v>
      </c>
      <c r="AI263" s="92">
        <v>18.2</v>
      </c>
      <c r="AJ263" s="92">
        <v>7.7</v>
      </c>
      <c r="AK263" s="92">
        <v>21.9</v>
      </c>
      <c r="AL263" s="92">
        <v>20.9</v>
      </c>
      <c r="AM263" s="92">
        <v>19.899999999999999</v>
      </c>
      <c r="AN263" s="92">
        <v>3.8</v>
      </c>
      <c r="AO263" s="92">
        <v>0.3</v>
      </c>
      <c r="AP263" s="92">
        <v>2.2000000000000002</v>
      </c>
      <c r="AQ263" s="92">
        <v>0</v>
      </c>
      <c r="AR263" s="92">
        <v>0.2</v>
      </c>
      <c r="AS263" s="92">
        <v>0.9</v>
      </c>
      <c r="AT263" s="92">
        <v>0.9</v>
      </c>
      <c r="AU263" s="92">
        <v>2.7</v>
      </c>
      <c r="AV263" s="92">
        <v>2.2000000000000002</v>
      </c>
      <c r="AW263" s="92">
        <v>3.6</v>
      </c>
      <c r="AX263" s="92">
        <v>5.9</v>
      </c>
      <c r="AY263" s="92">
        <v>11.2</v>
      </c>
      <c r="AZ263" s="92">
        <v>4.4000000000000004</v>
      </c>
      <c r="BA263" s="92">
        <v>3.4</v>
      </c>
      <c r="BB263" s="92">
        <v>8</v>
      </c>
      <c r="BC263" s="94">
        <v>33.5</v>
      </c>
    </row>
    <row r="264" spans="1:55" ht="13.5" customHeight="1" thickBot="1" x14ac:dyDescent="0.2">
      <c r="A264" s="106">
        <f t="shared" si="4"/>
        <v>263</v>
      </c>
      <c r="B264" s="117"/>
      <c r="C264" s="59">
        <v>2</v>
      </c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7"/>
    </row>
    <row r="265" spans="1:55" ht="13.5" customHeight="1" thickBot="1" x14ac:dyDescent="0.2">
      <c r="A265" s="106">
        <f t="shared" si="4"/>
        <v>264</v>
      </c>
      <c r="B265" s="116" t="s">
        <v>32</v>
      </c>
      <c r="C265" s="63">
        <v>1</v>
      </c>
      <c r="D265" s="93">
        <v>12.7</v>
      </c>
      <c r="E265" s="93">
        <v>14.3</v>
      </c>
      <c r="F265" s="93">
        <v>13.4</v>
      </c>
      <c r="G265" s="93">
        <v>17</v>
      </c>
      <c r="H265" s="93">
        <v>18</v>
      </c>
      <c r="I265" s="93">
        <v>18.399999999999999</v>
      </c>
      <c r="J265" s="93">
        <v>18.2</v>
      </c>
      <c r="K265" s="93">
        <v>20.2</v>
      </c>
      <c r="L265" s="93">
        <v>22.7</v>
      </c>
      <c r="M265" s="93">
        <v>23.1</v>
      </c>
      <c r="N265" s="93">
        <v>21.6</v>
      </c>
      <c r="O265" s="93">
        <v>18.600000000000001</v>
      </c>
      <c r="P265" s="93">
        <v>18.399999999999999</v>
      </c>
      <c r="Q265" s="93">
        <v>19.5</v>
      </c>
      <c r="R265" s="93">
        <v>21.1</v>
      </c>
      <c r="S265" s="93">
        <v>21.4</v>
      </c>
      <c r="T265" s="93">
        <v>23.4</v>
      </c>
      <c r="U265" s="93">
        <v>25.4</v>
      </c>
      <c r="V265" s="93">
        <v>26.5</v>
      </c>
      <c r="W265" s="93">
        <v>26</v>
      </c>
      <c r="X265" s="93">
        <v>22.3</v>
      </c>
      <c r="Y265" s="93">
        <v>24.6</v>
      </c>
      <c r="Z265" s="93">
        <v>22.3</v>
      </c>
      <c r="AA265" s="93">
        <v>22</v>
      </c>
      <c r="AB265" s="93">
        <v>19.899999999999999</v>
      </c>
      <c r="AC265" s="93">
        <v>20.8</v>
      </c>
      <c r="AD265" s="96">
        <v>19.7</v>
      </c>
      <c r="AE265" s="93">
        <v>20.100000000000001</v>
      </c>
      <c r="AF265" s="93">
        <v>20.7</v>
      </c>
      <c r="AG265" s="93">
        <v>19.5</v>
      </c>
      <c r="AH265" s="93">
        <v>18.2</v>
      </c>
      <c r="AI265" s="93">
        <v>16.3</v>
      </c>
      <c r="AJ265" s="93">
        <v>13.9</v>
      </c>
      <c r="AK265" s="93">
        <v>13.6</v>
      </c>
      <c r="AL265" s="93">
        <v>12.9</v>
      </c>
      <c r="AM265" s="93">
        <v>12.7</v>
      </c>
      <c r="AN265" s="93">
        <v>9</v>
      </c>
      <c r="AO265" s="93">
        <v>14.1</v>
      </c>
      <c r="AP265" s="93">
        <v>11.3</v>
      </c>
      <c r="AQ265" s="93">
        <v>12.6</v>
      </c>
      <c r="AR265" s="93">
        <v>12.2</v>
      </c>
      <c r="AS265" s="93">
        <v>11</v>
      </c>
      <c r="AT265" s="93">
        <v>11</v>
      </c>
      <c r="AU265" s="93">
        <v>7.9</v>
      </c>
      <c r="AV265" s="93">
        <v>10.199999999999999</v>
      </c>
      <c r="AW265" s="93">
        <v>7.1</v>
      </c>
      <c r="AX265" s="93">
        <v>8.8000000000000007</v>
      </c>
      <c r="AY265" s="93">
        <v>8</v>
      </c>
      <c r="AZ265" s="93">
        <v>10.8</v>
      </c>
      <c r="BA265" s="93">
        <v>9.5</v>
      </c>
      <c r="BB265" s="93">
        <v>10.8</v>
      </c>
      <c r="BC265" s="98">
        <v>12.5</v>
      </c>
    </row>
    <row r="266" spans="1:55" ht="13.5" customHeight="1" thickBot="1" x14ac:dyDescent="0.2">
      <c r="A266" s="106">
        <f t="shared" si="4"/>
        <v>265</v>
      </c>
      <c r="B266" s="117"/>
      <c r="C266" s="59">
        <v>2</v>
      </c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</row>
    <row r="267" spans="1:55" ht="13.5" customHeight="1" x14ac:dyDescent="0.15">
      <c r="A267" s="106">
        <f t="shared" si="4"/>
        <v>266</v>
      </c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ht="13.5" customHeight="1" thickBot="1" x14ac:dyDescent="0.2">
      <c r="A268" s="106">
        <f t="shared" si="4"/>
        <v>267</v>
      </c>
      <c r="B268" s="52" t="s">
        <v>35</v>
      </c>
      <c r="C268" s="1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</row>
    <row r="269" spans="1:55" ht="22.5" customHeight="1" thickBot="1" x14ac:dyDescent="0.2">
      <c r="A269" s="106">
        <f t="shared" si="4"/>
        <v>268</v>
      </c>
      <c r="B269" s="120" t="s">
        <v>31</v>
      </c>
      <c r="C269" s="12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2"/>
    </row>
    <row r="270" spans="1:55" ht="13.5" customHeight="1" thickTop="1" x14ac:dyDescent="0.15">
      <c r="A270" s="106">
        <f t="shared" si="4"/>
        <v>269</v>
      </c>
      <c r="B270" s="122" t="s">
        <v>34</v>
      </c>
      <c r="C270" s="58">
        <v>1</v>
      </c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60"/>
    </row>
    <row r="271" spans="1:55" ht="13.5" customHeight="1" thickBot="1" x14ac:dyDescent="0.2">
      <c r="A271" s="106">
        <f t="shared" si="4"/>
        <v>270</v>
      </c>
      <c r="B271" s="117"/>
      <c r="C271" s="59">
        <v>2</v>
      </c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7"/>
    </row>
    <row r="272" spans="1:55" ht="13.5" customHeight="1" x14ac:dyDescent="0.15">
      <c r="A272" s="106">
        <f t="shared" si="4"/>
        <v>271</v>
      </c>
      <c r="B272" s="116" t="s">
        <v>32</v>
      </c>
      <c r="C272" s="63">
        <v>1</v>
      </c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5"/>
    </row>
    <row r="273" spans="1:55" ht="13.5" customHeight="1" thickBot="1" x14ac:dyDescent="0.2">
      <c r="A273" s="106">
        <f t="shared" si="4"/>
        <v>272</v>
      </c>
      <c r="B273" s="117"/>
      <c r="C273" s="59">
        <v>2</v>
      </c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7"/>
    </row>
    <row r="274" spans="1:55" ht="13.5" customHeight="1" thickBot="1" x14ac:dyDescent="0.2">
      <c r="A274" s="106">
        <f t="shared" si="4"/>
        <v>273</v>
      </c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1:55" ht="13.5" customHeight="1" thickTop="1" thickBot="1" x14ac:dyDescent="0.2">
      <c r="A275" s="106">
        <v>274</v>
      </c>
      <c r="B275" s="118" t="s">
        <v>20</v>
      </c>
      <c r="C275" s="119"/>
      <c r="D275" s="79"/>
      <c r="E275" s="79"/>
      <c r="F275" s="79"/>
      <c r="G275" s="79"/>
      <c r="H275" s="80"/>
      <c r="I275" s="79"/>
      <c r="J275" s="80"/>
      <c r="K275" s="80"/>
      <c r="L275" s="79"/>
      <c r="M275" s="80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 t="s">
        <v>47</v>
      </c>
      <c r="Y275" s="79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  <c r="AV275" s="80" t="s">
        <v>51</v>
      </c>
      <c r="AW275" s="79"/>
      <c r="AX275" s="79"/>
      <c r="AY275" s="80" t="s">
        <v>52</v>
      </c>
      <c r="AZ275" s="80" t="s">
        <v>52</v>
      </c>
      <c r="BA275" s="79"/>
      <c r="BB275" s="79"/>
      <c r="BC275" s="55"/>
    </row>
    <row r="276" spans="1:55" ht="13.5" customHeight="1" thickTop="1" x14ac:dyDescent="0.15"/>
  </sheetData>
  <mergeCells count="38">
    <mergeCell ref="B1:C1"/>
    <mergeCell ref="B2:C2"/>
    <mergeCell ref="B3:C3"/>
    <mergeCell ref="B4:C4"/>
    <mergeCell ref="B5:B9"/>
    <mergeCell ref="B10:B14"/>
    <mergeCell ref="B15:B19"/>
    <mergeCell ref="B22:C22"/>
    <mergeCell ref="B23:B42"/>
    <mergeCell ref="B43:B62"/>
    <mergeCell ref="B65:C65"/>
    <mergeCell ref="B66:B85"/>
    <mergeCell ref="B86:B105"/>
    <mergeCell ref="B108:C108"/>
    <mergeCell ref="B109:B110"/>
    <mergeCell ref="B111:B112"/>
    <mergeCell ref="B115:C115"/>
    <mergeCell ref="B116:B129"/>
    <mergeCell ref="B130:B143"/>
    <mergeCell ref="B146:C146"/>
    <mergeCell ref="B147:B160"/>
    <mergeCell ref="B161:B174"/>
    <mergeCell ref="B177:C177"/>
    <mergeCell ref="B178:B195"/>
    <mergeCell ref="B196:B213"/>
    <mergeCell ref="B216:C216"/>
    <mergeCell ref="B217:B234"/>
    <mergeCell ref="B235:B252"/>
    <mergeCell ref="B255:C255"/>
    <mergeCell ref="B256:B257"/>
    <mergeCell ref="B272:B273"/>
    <mergeCell ref="B275:C275"/>
    <mergeCell ref="B258:B259"/>
    <mergeCell ref="B262:C262"/>
    <mergeCell ref="B263:B264"/>
    <mergeCell ref="B265:B266"/>
    <mergeCell ref="B269:C269"/>
    <mergeCell ref="B270:B271"/>
  </mergeCells>
  <phoneticPr fontId="2"/>
  <pageMargins left="0.15748031496062992" right="0.15748031496062992" top="0.35433070866141736" bottom="0.23622047244094491" header="0.19685039370078741" footer="0.23622047244094491"/>
  <pageSetup paperSize="9" scale="70" orientation="portrait" r:id="rId1"/>
  <headerFooter alignWithMargins="0"/>
  <rowBreaks count="3" manualBreakCount="3">
    <brk id="63" max="16383" man="1"/>
    <brk id="144" max="16383" man="1"/>
    <brk id="21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Normal="100" workbookViewId="0">
      <pane ySplit="8" topLeftCell="A9" activePane="bottomLeft" state="frozen"/>
      <selection pane="bottomLeft" activeCell="AM40" sqref="AM40"/>
    </sheetView>
  </sheetViews>
  <sheetFormatPr defaultColWidth="5.25" defaultRowHeight="13.5" x14ac:dyDescent="0.15"/>
  <cols>
    <col min="1" max="1" width="5" customWidth="1"/>
    <col min="2" max="2" width="5.25" customWidth="1"/>
  </cols>
  <sheetData>
    <row r="1" spans="1:39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15">
      <c r="A2" s="4"/>
      <c r="B2" s="5"/>
      <c r="C2" s="6"/>
      <c r="D2" s="7"/>
      <c r="E2" s="7"/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8.75" x14ac:dyDescent="0.2">
      <c r="A3" s="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x14ac:dyDescent="0.15">
      <c r="A4" s="6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4.25" x14ac:dyDescent="0.15">
      <c r="A5" s="4"/>
      <c r="B5" s="10">
        <v>2012</v>
      </c>
      <c r="C5" s="11"/>
      <c r="D5" s="12" t="s"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x14ac:dyDescent="0.15">
      <c r="A6" s="1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15">
      <c r="A7" s="14"/>
      <c r="B7" s="15"/>
      <c r="C7" s="15"/>
      <c r="D7" s="15"/>
      <c r="E7" s="15"/>
      <c r="F7" s="16"/>
      <c r="G7" s="17" t="s">
        <v>2</v>
      </c>
      <c r="H7" s="14"/>
      <c r="I7" s="15"/>
      <c r="J7" s="15"/>
      <c r="K7" s="15"/>
      <c r="L7" s="15"/>
      <c r="M7" s="16"/>
      <c r="N7" s="14"/>
      <c r="O7" s="15"/>
      <c r="P7" s="15"/>
      <c r="Q7" s="15"/>
      <c r="R7" s="15"/>
      <c r="S7" s="16"/>
      <c r="T7" s="17" t="s">
        <v>3</v>
      </c>
      <c r="U7" s="14"/>
      <c r="V7" s="15"/>
      <c r="W7" s="15"/>
      <c r="X7" s="15"/>
      <c r="Y7" s="15"/>
      <c r="Z7" s="16"/>
      <c r="AA7" s="14"/>
      <c r="AB7" s="15"/>
      <c r="AC7" s="15"/>
      <c r="AD7" s="15"/>
      <c r="AE7" s="15"/>
      <c r="AF7" s="16"/>
      <c r="AG7" s="17" t="s">
        <v>4</v>
      </c>
      <c r="AH7" s="14"/>
      <c r="AI7" s="15"/>
      <c r="AJ7" s="15"/>
      <c r="AK7" s="15"/>
      <c r="AL7" s="15"/>
      <c r="AM7" s="16"/>
    </row>
    <row r="8" spans="1:39" x14ac:dyDescent="0.15">
      <c r="A8" s="18"/>
      <c r="B8" s="19">
        <v>1</v>
      </c>
      <c r="C8" s="19">
        <v>2</v>
      </c>
      <c r="D8" s="19">
        <v>3</v>
      </c>
      <c r="E8" s="20">
        <v>4</v>
      </c>
      <c r="F8" s="21">
        <v>5</v>
      </c>
      <c r="G8" s="20">
        <v>6</v>
      </c>
      <c r="H8" s="21">
        <v>7</v>
      </c>
      <c r="I8" s="20">
        <v>8</v>
      </c>
      <c r="J8" s="21">
        <v>9</v>
      </c>
      <c r="K8" s="20">
        <v>10</v>
      </c>
      <c r="L8" s="21">
        <v>11</v>
      </c>
      <c r="M8" s="19">
        <v>12</v>
      </c>
      <c r="N8" s="18"/>
      <c r="O8" s="19">
        <v>1</v>
      </c>
      <c r="P8" s="19">
        <v>2</v>
      </c>
      <c r="Q8" s="19">
        <v>3</v>
      </c>
      <c r="R8" s="20">
        <v>4</v>
      </c>
      <c r="S8" s="21">
        <v>5</v>
      </c>
      <c r="T8" s="20">
        <v>6</v>
      </c>
      <c r="U8" s="21">
        <v>7</v>
      </c>
      <c r="V8" s="20">
        <v>8</v>
      </c>
      <c r="W8" s="21">
        <v>9</v>
      </c>
      <c r="X8" s="20">
        <v>10</v>
      </c>
      <c r="Y8" s="21">
        <v>11</v>
      </c>
      <c r="Z8" s="19">
        <v>12</v>
      </c>
      <c r="AA8" s="18"/>
      <c r="AB8" s="19">
        <v>1</v>
      </c>
      <c r="AC8" s="19">
        <v>2</v>
      </c>
      <c r="AD8" s="19">
        <v>3</v>
      </c>
      <c r="AE8" s="20">
        <v>4</v>
      </c>
      <c r="AF8" s="21">
        <v>5</v>
      </c>
      <c r="AG8" s="20">
        <v>6</v>
      </c>
      <c r="AH8" s="21">
        <v>7</v>
      </c>
      <c r="AI8" s="20">
        <v>8</v>
      </c>
      <c r="AJ8" s="21">
        <v>9</v>
      </c>
      <c r="AK8" s="20">
        <v>10</v>
      </c>
      <c r="AL8" s="21">
        <v>11</v>
      </c>
      <c r="AM8" s="20">
        <v>12</v>
      </c>
    </row>
    <row r="9" spans="1:39" x14ac:dyDescent="0.15">
      <c r="A9" s="22">
        <v>1</v>
      </c>
      <c r="B9" s="23">
        <v>0</v>
      </c>
      <c r="C9" s="23">
        <v>0</v>
      </c>
      <c r="D9" s="23">
        <v>0</v>
      </c>
      <c r="E9" s="24">
        <v>0</v>
      </c>
      <c r="F9" s="25">
        <v>0</v>
      </c>
      <c r="G9" s="24">
        <v>0.5</v>
      </c>
      <c r="H9" s="25">
        <v>14.5</v>
      </c>
      <c r="I9" s="24">
        <v>26</v>
      </c>
      <c r="J9" s="25">
        <v>39</v>
      </c>
      <c r="K9" s="24">
        <v>0</v>
      </c>
      <c r="L9" s="25">
        <v>0</v>
      </c>
      <c r="M9" s="23">
        <v>0</v>
      </c>
      <c r="N9" s="22">
        <v>1</v>
      </c>
      <c r="O9" s="23">
        <v>0</v>
      </c>
      <c r="P9" s="23">
        <v>0</v>
      </c>
      <c r="Q9" s="23">
        <v>0</v>
      </c>
      <c r="R9" s="24">
        <v>0</v>
      </c>
      <c r="S9" s="25">
        <v>0.5</v>
      </c>
      <c r="T9" s="24">
        <v>0</v>
      </c>
      <c r="U9" s="25">
        <v>13</v>
      </c>
      <c r="V9" s="24">
        <v>14.5</v>
      </c>
      <c r="W9" s="25">
        <v>43.5</v>
      </c>
      <c r="X9" s="24">
        <v>0</v>
      </c>
      <c r="Y9" s="25">
        <v>0</v>
      </c>
      <c r="Z9" s="23">
        <v>0</v>
      </c>
      <c r="AA9" s="22">
        <v>1</v>
      </c>
      <c r="AB9" s="23">
        <v>0</v>
      </c>
      <c r="AC9" s="23">
        <v>0</v>
      </c>
      <c r="AD9" s="23">
        <v>0</v>
      </c>
      <c r="AE9" s="24">
        <v>0</v>
      </c>
      <c r="AF9" s="25">
        <v>2</v>
      </c>
      <c r="AG9" s="24">
        <v>0</v>
      </c>
      <c r="AH9" s="25">
        <v>12.5</v>
      </c>
      <c r="AI9" s="24">
        <v>8.5</v>
      </c>
      <c r="AJ9" s="25">
        <v>38</v>
      </c>
      <c r="AK9" s="24">
        <v>0</v>
      </c>
      <c r="AL9" s="25">
        <v>0</v>
      </c>
      <c r="AM9" s="24">
        <v>0.5</v>
      </c>
    </row>
    <row r="10" spans="1:39" x14ac:dyDescent="0.15">
      <c r="A10" s="26">
        <v>2</v>
      </c>
      <c r="B10" s="27">
        <v>0</v>
      </c>
      <c r="C10" s="27">
        <v>0</v>
      </c>
      <c r="D10" s="27">
        <v>8.5</v>
      </c>
      <c r="E10" s="28">
        <v>0</v>
      </c>
      <c r="F10" s="29">
        <v>10</v>
      </c>
      <c r="G10" s="28">
        <v>5.5</v>
      </c>
      <c r="H10" s="29">
        <v>0</v>
      </c>
      <c r="I10" s="28">
        <v>1</v>
      </c>
      <c r="J10" s="29">
        <v>2.5</v>
      </c>
      <c r="K10" s="28">
        <v>0</v>
      </c>
      <c r="L10" s="29">
        <v>0</v>
      </c>
      <c r="M10" s="27">
        <v>6.5</v>
      </c>
      <c r="N10" s="26">
        <v>2</v>
      </c>
      <c r="O10" s="27">
        <v>0</v>
      </c>
      <c r="P10" s="27">
        <v>0</v>
      </c>
      <c r="Q10" s="27">
        <v>9.5</v>
      </c>
      <c r="R10" s="28">
        <v>0</v>
      </c>
      <c r="S10" s="29">
        <v>11</v>
      </c>
      <c r="T10" s="28">
        <v>13.5</v>
      </c>
      <c r="U10" s="29">
        <v>0</v>
      </c>
      <c r="V10" s="28">
        <v>1.5</v>
      </c>
      <c r="W10" s="29">
        <v>2</v>
      </c>
      <c r="X10" s="28">
        <v>0</v>
      </c>
      <c r="Y10" s="29">
        <v>0</v>
      </c>
      <c r="Z10" s="27">
        <v>6</v>
      </c>
      <c r="AA10" s="26">
        <v>2</v>
      </c>
      <c r="AB10" s="27">
        <v>0</v>
      </c>
      <c r="AC10" s="27">
        <v>0</v>
      </c>
      <c r="AD10" s="27">
        <v>12</v>
      </c>
      <c r="AE10" s="28">
        <v>0</v>
      </c>
      <c r="AF10" s="29">
        <v>13</v>
      </c>
      <c r="AG10" s="28">
        <v>10</v>
      </c>
      <c r="AH10" s="29">
        <v>1</v>
      </c>
      <c r="AI10" s="28">
        <v>2</v>
      </c>
      <c r="AJ10" s="29">
        <v>1.5</v>
      </c>
      <c r="AK10" s="28">
        <v>0</v>
      </c>
      <c r="AL10" s="29">
        <v>0</v>
      </c>
      <c r="AM10" s="28">
        <v>5</v>
      </c>
    </row>
    <row r="11" spans="1:39" x14ac:dyDescent="0.15">
      <c r="A11" s="26">
        <v>3</v>
      </c>
      <c r="B11" s="27">
        <v>0</v>
      </c>
      <c r="C11" s="27">
        <v>0</v>
      </c>
      <c r="D11" s="27">
        <v>0</v>
      </c>
      <c r="E11" s="28">
        <v>0</v>
      </c>
      <c r="F11" s="29">
        <v>1</v>
      </c>
      <c r="G11" s="28">
        <v>6</v>
      </c>
      <c r="H11" s="29">
        <v>33.5</v>
      </c>
      <c r="I11" s="28">
        <v>0</v>
      </c>
      <c r="J11" s="29">
        <v>0</v>
      </c>
      <c r="K11" s="28">
        <v>0</v>
      </c>
      <c r="L11" s="29">
        <v>0</v>
      </c>
      <c r="M11" s="27">
        <v>6</v>
      </c>
      <c r="N11" s="26">
        <v>3</v>
      </c>
      <c r="O11" s="27">
        <v>0</v>
      </c>
      <c r="P11" s="27">
        <v>0</v>
      </c>
      <c r="Q11" s="27">
        <v>0</v>
      </c>
      <c r="R11" s="28">
        <v>0</v>
      </c>
      <c r="S11" s="29">
        <v>0.5</v>
      </c>
      <c r="T11" s="28">
        <v>8.5</v>
      </c>
      <c r="U11" s="29">
        <v>30</v>
      </c>
      <c r="V11" s="28">
        <v>0</v>
      </c>
      <c r="W11" s="29">
        <v>0</v>
      </c>
      <c r="X11" s="28">
        <v>0</v>
      </c>
      <c r="Y11" s="29">
        <v>0</v>
      </c>
      <c r="Z11" s="27">
        <v>8</v>
      </c>
      <c r="AA11" s="26">
        <v>3</v>
      </c>
      <c r="AB11" s="27">
        <v>0</v>
      </c>
      <c r="AC11" s="27">
        <v>0</v>
      </c>
      <c r="AD11" s="27">
        <v>0</v>
      </c>
      <c r="AE11" s="28">
        <v>0</v>
      </c>
      <c r="AF11" s="29">
        <v>0.5</v>
      </c>
      <c r="AG11" s="28">
        <v>10</v>
      </c>
      <c r="AH11" s="29">
        <v>25</v>
      </c>
      <c r="AI11" s="28">
        <v>0</v>
      </c>
      <c r="AJ11" s="29">
        <v>0.5</v>
      </c>
      <c r="AK11" s="28">
        <v>0</v>
      </c>
      <c r="AL11" s="29">
        <v>0</v>
      </c>
      <c r="AM11" s="28">
        <v>5.5</v>
      </c>
    </row>
    <row r="12" spans="1:39" x14ac:dyDescent="0.15">
      <c r="A12" s="26">
        <v>4</v>
      </c>
      <c r="B12" s="27">
        <v>0</v>
      </c>
      <c r="C12" s="27">
        <v>0</v>
      </c>
      <c r="D12" s="27">
        <v>10.5</v>
      </c>
      <c r="E12" s="28">
        <v>0</v>
      </c>
      <c r="F12" s="29">
        <v>0</v>
      </c>
      <c r="G12" s="28">
        <v>0</v>
      </c>
      <c r="H12" s="29">
        <v>0.5</v>
      </c>
      <c r="I12" s="28">
        <v>0</v>
      </c>
      <c r="J12" s="29">
        <v>0</v>
      </c>
      <c r="K12" s="28">
        <v>0</v>
      </c>
      <c r="L12" s="29">
        <v>0</v>
      </c>
      <c r="M12" s="27">
        <v>2</v>
      </c>
      <c r="N12" s="26">
        <v>4</v>
      </c>
      <c r="O12" s="27">
        <v>0</v>
      </c>
      <c r="P12" s="27">
        <v>0</v>
      </c>
      <c r="Q12" s="27">
        <v>10</v>
      </c>
      <c r="R12" s="28">
        <v>0</v>
      </c>
      <c r="S12" s="29">
        <v>0</v>
      </c>
      <c r="T12" s="28">
        <v>0</v>
      </c>
      <c r="U12" s="29">
        <v>0.5</v>
      </c>
      <c r="V12" s="28">
        <v>0</v>
      </c>
      <c r="W12" s="29">
        <v>0</v>
      </c>
      <c r="X12" s="28">
        <v>0</v>
      </c>
      <c r="Y12" s="29">
        <v>0</v>
      </c>
      <c r="Z12" s="27">
        <v>1</v>
      </c>
      <c r="AA12" s="26">
        <v>4</v>
      </c>
      <c r="AB12" s="27">
        <v>0</v>
      </c>
      <c r="AC12" s="27">
        <v>0</v>
      </c>
      <c r="AD12" s="27">
        <v>15</v>
      </c>
      <c r="AE12" s="28">
        <v>0</v>
      </c>
      <c r="AF12" s="29">
        <v>0</v>
      </c>
      <c r="AG12" s="28">
        <v>0</v>
      </c>
      <c r="AH12" s="29">
        <v>0.5</v>
      </c>
      <c r="AI12" s="28">
        <v>0</v>
      </c>
      <c r="AJ12" s="29">
        <v>0</v>
      </c>
      <c r="AK12" s="28">
        <v>0</v>
      </c>
      <c r="AL12" s="29">
        <v>0</v>
      </c>
      <c r="AM12" s="28">
        <v>1</v>
      </c>
    </row>
    <row r="13" spans="1:39" x14ac:dyDescent="0.15">
      <c r="A13" s="34">
        <v>5</v>
      </c>
      <c r="B13" s="35">
        <v>3</v>
      </c>
      <c r="C13" s="35">
        <v>0</v>
      </c>
      <c r="D13" s="35">
        <v>40.5</v>
      </c>
      <c r="E13" s="36">
        <v>0</v>
      </c>
      <c r="F13" s="37">
        <v>0</v>
      </c>
      <c r="G13" s="36">
        <v>10.5</v>
      </c>
      <c r="H13" s="37">
        <v>11.5</v>
      </c>
      <c r="I13" s="36">
        <v>14</v>
      </c>
      <c r="J13" s="36">
        <v>1</v>
      </c>
      <c r="K13" s="36">
        <v>0</v>
      </c>
      <c r="L13" s="37">
        <v>0</v>
      </c>
      <c r="M13" s="35">
        <v>0</v>
      </c>
      <c r="N13" s="34">
        <v>5</v>
      </c>
      <c r="O13" s="35">
        <v>1.5</v>
      </c>
      <c r="P13" s="35">
        <v>0</v>
      </c>
      <c r="Q13" s="35">
        <v>38.5</v>
      </c>
      <c r="R13" s="36">
        <v>0</v>
      </c>
      <c r="S13" s="37">
        <v>0</v>
      </c>
      <c r="T13" s="36">
        <v>10.5</v>
      </c>
      <c r="U13" s="37">
        <v>8</v>
      </c>
      <c r="V13" s="36">
        <v>12.5</v>
      </c>
      <c r="W13" s="37">
        <v>5.5</v>
      </c>
      <c r="X13" s="36">
        <v>0</v>
      </c>
      <c r="Y13" s="37">
        <v>0</v>
      </c>
      <c r="Z13" s="35">
        <v>0</v>
      </c>
      <c r="AA13" s="34">
        <v>5</v>
      </c>
      <c r="AB13" s="35">
        <v>0</v>
      </c>
      <c r="AC13" s="35">
        <v>0</v>
      </c>
      <c r="AD13" s="35">
        <v>31.5</v>
      </c>
      <c r="AE13" s="36">
        <v>0</v>
      </c>
      <c r="AF13" s="37">
        <v>0</v>
      </c>
      <c r="AG13" s="36">
        <v>14</v>
      </c>
      <c r="AH13" s="37">
        <v>6</v>
      </c>
      <c r="AI13" s="36">
        <v>15.5</v>
      </c>
      <c r="AJ13" s="37">
        <v>8</v>
      </c>
      <c r="AK13" s="36">
        <v>0</v>
      </c>
      <c r="AL13" s="37">
        <v>0</v>
      </c>
      <c r="AM13" s="36">
        <v>0</v>
      </c>
    </row>
    <row r="14" spans="1:39" x14ac:dyDescent="0.15">
      <c r="A14" s="30">
        <v>6</v>
      </c>
      <c r="B14" s="31">
        <v>0</v>
      </c>
      <c r="C14" s="31">
        <v>24</v>
      </c>
      <c r="D14" s="31">
        <v>23</v>
      </c>
      <c r="E14" s="32">
        <v>0</v>
      </c>
      <c r="F14" s="33">
        <v>0</v>
      </c>
      <c r="G14" s="32">
        <v>0</v>
      </c>
      <c r="H14" s="33">
        <v>0.5</v>
      </c>
      <c r="I14" s="32">
        <v>13</v>
      </c>
      <c r="J14" s="32">
        <v>0</v>
      </c>
      <c r="K14" s="32">
        <v>0</v>
      </c>
      <c r="L14" s="33">
        <v>1.5</v>
      </c>
      <c r="M14" s="31">
        <v>0</v>
      </c>
      <c r="N14" s="30">
        <v>6</v>
      </c>
      <c r="O14" s="31">
        <v>0</v>
      </c>
      <c r="P14" s="31">
        <v>23</v>
      </c>
      <c r="Q14" s="31">
        <v>23.5</v>
      </c>
      <c r="R14" s="32">
        <v>0</v>
      </c>
      <c r="S14" s="33">
        <v>0</v>
      </c>
      <c r="T14" s="32">
        <v>0</v>
      </c>
      <c r="U14" s="33">
        <v>0</v>
      </c>
      <c r="V14" s="32">
        <v>1.5</v>
      </c>
      <c r="W14" s="33">
        <v>0</v>
      </c>
      <c r="X14" s="32">
        <v>0</v>
      </c>
      <c r="Y14" s="33">
        <v>2</v>
      </c>
      <c r="Z14" s="31">
        <v>0.5</v>
      </c>
      <c r="AA14" s="30">
        <v>6</v>
      </c>
      <c r="AB14" s="31">
        <v>0</v>
      </c>
      <c r="AC14" s="31">
        <v>21.5</v>
      </c>
      <c r="AD14" s="31">
        <v>21.5</v>
      </c>
      <c r="AE14" s="32">
        <v>0</v>
      </c>
      <c r="AF14" s="33">
        <v>0</v>
      </c>
      <c r="AG14" s="32">
        <v>0</v>
      </c>
      <c r="AH14" s="33">
        <v>0</v>
      </c>
      <c r="AI14" s="32">
        <v>0</v>
      </c>
      <c r="AJ14" s="33">
        <v>0</v>
      </c>
      <c r="AK14" s="32">
        <v>0</v>
      </c>
      <c r="AL14" s="33">
        <v>2.5</v>
      </c>
      <c r="AM14" s="32">
        <v>0.5</v>
      </c>
    </row>
    <row r="15" spans="1:39" x14ac:dyDescent="0.15">
      <c r="A15" s="26">
        <v>7</v>
      </c>
      <c r="B15" s="27">
        <v>0</v>
      </c>
      <c r="C15" s="27">
        <v>31</v>
      </c>
      <c r="D15" s="27">
        <v>0</v>
      </c>
      <c r="E15" s="28">
        <v>0</v>
      </c>
      <c r="F15" s="29">
        <v>0</v>
      </c>
      <c r="G15" s="28">
        <v>0</v>
      </c>
      <c r="H15" s="29">
        <v>8.5</v>
      </c>
      <c r="I15" s="28">
        <v>0</v>
      </c>
      <c r="J15" s="29">
        <v>0</v>
      </c>
      <c r="K15" s="28">
        <v>0</v>
      </c>
      <c r="L15" s="29">
        <v>0</v>
      </c>
      <c r="M15" s="27">
        <v>2.5</v>
      </c>
      <c r="N15" s="26">
        <v>7</v>
      </c>
      <c r="O15" s="27">
        <v>0</v>
      </c>
      <c r="P15" s="27">
        <v>28.5</v>
      </c>
      <c r="Q15" s="27">
        <v>0</v>
      </c>
      <c r="R15" s="28">
        <v>0</v>
      </c>
      <c r="S15" s="29">
        <v>0</v>
      </c>
      <c r="T15" s="28">
        <v>0</v>
      </c>
      <c r="U15" s="29">
        <v>12</v>
      </c>
      <c r="V15" s="28">
        <v>0.5</v>
      </c>
      <c r="W15" s="29">
        <v>0</v>
      </c>
      <c r="X15" s="28">
        <v>0</v>
      </c>
      <c r="Y15" s="29">
        <v>0</v>
      </c>
      <c r="Z15" s="27">
        <v>2</v>
      </c>
      <c r="AA15" s="26">
        <v>7</v>
      </c>
      <c r="AB15" s="27">
        <v>0</v>
      </c>
      <c r="AC15" s="27">
        <v>24.5</v>
      </c>
      <c r="AD15" s="27">
        <v>0</v>
      </c>
      <c r="AE15" s="28">
        <v>0</v>
      </c>
      <c r="AF15" s="29">
        <v>0</v>
      </c>
      <c r="AG15" s="28">
        <v>0</v>
      </c>
      <c r="AH15" s="29">
        <v>9.5</v>
      </c>
      <c r="AI15" s="28">
        <v>0</v>
      </c>
      <c r="AJ15" s="29">
        <v>0</v>
      </c>
      <c r="AK15" s="28">
        <v>0</v>
      </c>
      <c r="AL15" s="29">
        <v>0</v>
      </c>
      <c r="AM15" s="28">
        <v>2</v>
      </c>
    </row>
    <row r="16" spans="1:39" x14ac:dyDescent="0.15">
      <c r="A16" s="26">
        <v>8</v>
      </c>
      <c r="B16" s="27">
        <v>0</v>
      </c>
      <c r="C16" s="27">
        <v>0</v>
      </c>
      <c r="D16" s="27">
        <v>0</v>
      </c>
      <c r="E16" s="28">
        <v>0</v>
      </c>
      <c r="F16" s="29">
        <v>0</v>
      </c>
      <c r="G16" s="28">
        <v>15.5</v>
      </c>
      <c r="H16" s="29">
        <v>0</v>
      </c>
      <c r="I16" s="28">
        <v>0</v>
      </c>
      <c r="J16" s="29">
        <v>11.5</v>
      </c>
      <c r="K16" s="28">
        <v>0</v>
      </c>
      <c r="L16" s="29">
        <v>0</v>
      </c>
      <c r="M16" s="27">
        <v>0.5</v>
      </c>
      <c r="N16" s="26">
        <v>8</v>
      </c>
      <c r="O16" s="27">
        <v>0</v>
      </c>
      <c r="P16" s="27">
        <v>0</v>
      </c>
      <c r="Q16" s="27">
        <v>0</v>
      </c>
      <c r="R16" s="28">
        <v>0</v>
      </c>
      <c r="S16" s="29">
        <v>0</v>
      </c>
      <c r="T16" s="28">
        <v>15.5</v>
      </c>
      <c r="U16" s="29">
        <v>0</v>
      </c>
      <c r="V16" s="28">
        <v>0</v>
      </c>
      <c r="W16" s="29">
        <v>14</v>
      </c>
      <c r="X16" s="28">
        <v>0</v>
      </c>
      <c r="Y16" s="29">
        <v>0</v>
      </c>
      <c r="Z16" s="27">
        <v>0.5</v>
      </c>
      <c r="AA16" s="26">
        <v>8</v>
      </c>
      <c r="AB16" s="27">
        <v>0</v>
      </c>
      <c r="AC16" s="27">
        <v>0</v>
      </c>
      <c r="AD16" s="27">
        <v>0</v>
      </c>
      <c r="AE16" s="28">
        <v>0</v>
      </c>
      <c r="AF16" s="29">
        <v>0</v>
      </c>
      <c r="AG16" s="28">
        <v>22</v>
      </c>
      <c r="AH16" s="29">
        <v>0</v>
      </c>
      <c r="AI16" s="28">
        <v>0</v>
      </c>
      <c r="AJ16" s="29">
        <v>11</v>
      </c>
      <c r="AK16" s="28">
        <v>0</v>
      </c>
      <c r="AL16" s="29">
        <v>0</v>
      </c>
      <c r="AM16" s="28">
        <v>0</v>
      </c>
    </row>
    <row r="17" spans="1:39" x14ac:dyDescent="0.15">
      <c r="A17" s="26">
        <v>9</v>
      </c>
      <c r="B17" s="27">
        <v>0</v>
      </c>
      <c r="C17" s="27">
        <v>0</v>
      </c>
      <c r="D17" s="27">
        <v>23.5</v>
      </c>
      <c r="E17" s="28">
        <v>0</v>
      </c>
      <c r="F17" s="29">
        <v>0</v>
      </c>
      <c r="G17" s="28">
        <v>0.5</v>
      </c>
      <c r="H17" s="29">
        <v>0</v>
      </c>
      <c r="I17" s="28">
        <v>0</v>
      </c>
      <c r="J17" s="29">
        <v>20</v>
      </c>
      <c r="K17" s="28">
        <v>0</v>
      </c>
      <c r="L17" s="29">
        <v>0</v>
      </c>
      <c r="M17" s="27">
        <v>0</v>
      </c>
      <c r="N17" s="26">
        <v>9</v>
      </c>
      <c r="O17" s="27">
        <v>0</v>
      </c>
      <c r="P17" s="27">
        <v>0</v>
      </c>
      <c r="Q17" s="27">
        <v>24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36.5</v>
      </c>
      <c r="X17" s="28">
        <v>0</v>
      </c>
      <c r="Y17" s="29">
        <v>0</v>
      </c>
      <c r="Z17" s="27">
        <v>0</v>
      </c>
      <c r="AA17" s="26">
        <v>9</v>
      </c>
      <c r="AB17" s="27">
        <v>0</v>
      </c>
      <c r="AC17" s="27">
        <v>0</v>
      </c>
      <c r="AD17" s="27">
        <v>17.5</v>
      </c>
      <c r="AE17" s="28">
        <v>0</v>
      </c>
      <c r="AF17" s="29">
        <v>3.5</v>
      </c>
      <c r="AG17" s="28">
        <v>0</v>
      </c>
      <c r="AH17" s="29">
        <v>0</v>
      </c>
      <c r="AI17" s="28">
        <v>0</v>
      </c>
      <c r="AJ17" s="29">
        <v>64.5</v>
      </c>
      <c r="AK17" s="28">
        <v>0</v>
      </c>
      <c r="AL17" s="29">
        <v>0</v>
      </c>
      <c r="AM17" s="28">
        <v>0</v>
      </c>
    </row>
    <row r="18" spans="1:39" x14ac:dyDescent="0.15">
      <c r="A18" s="26">
        <v>10</v>
      </c>
      <c r="B18" s="27">
        <v>0</v>
      </c>
      <c r="C18" s="27">
        <v>0</v>
      </c>
      <c r="D18" s="27">
        <v>0</v>
      </c>
      <c r="E18" s="28">
        <v>0</v>
      </c>
      <c r="F18" s="29">
        <v>0</v>
      </c>
      <c r="G18" s="28">
        <v>0</v>
      </c>
      <c r="H18" s="29">
        <v>0</v>
      </c>
      <c r="I18" s="28">
        <v>9</v>
      </c>
      <c r="J18" s="29">
        <v>14.5</v>
      </c>
      <c r="K18" s="28">
        <v>7.5</v>
      </c>
      <c r="L18" s="29">
        <v>0</v>
      </c>
      <c r="M18" s="27">
        <v>0</v>
      </c>
      <c r="N18" s="26">
        <v>10</v>
      </c>
      <c r="O18" s="27">
        <v>0</v>
      </c>
      <c r="P18" s="27">
        <v>0</v>
      </c>
      <c r="Q18" s="27">
        <v>0</v>
      </c>
      <c r="R18" s="28">
        <v>0</v>
      </c>
      <c r="S18" s="29">
        <v>0</v>
      </c>
      <c r="T18" s="28">
        <v>0</v>
      </c>
      <c r="U18" s="29">
        <v>0</v>
      </c>
      <c r="V18" s="28">
        <v>19</v>
      </c>
      <c r="W18" s="29">
        <v>17</v>
      </c>
      <c r="X18" s="28">
        <v>7.5</v>
      </c>
      <c r="Y18" s="29">
        <v>0</v>
      </c>
      <c r="Z18" s="27">
        <v>0</v>
      </c>
      <c r="AA18" s="26">
        <v>10</v>
      </c>
      <c r="AB18" s="27">
        <v>0</v>
      </c>
      <c r="AC18" s="27">
        <v>0</v>
      </c>
      <c r="AD18" s="27">
        <v>0.5</v>
      </c>
      <c r="AE18" s="28">
        <v>0</v>
      </c>
      <c r="AF18" s="29">
        <v>0</v>
      </c>
      <c r="AG18" s="28">
        <v>0</v>
      </c>
      <c r="AH18" s="29">
        <v>0</v>
      </c>
      <c r="AI18" s="28">
        <v>40</v>
      </c>
      <c r="AJ18" s="29">
        <v>11</v>
      </c>
      <c r="AK18" s="28">
        <v>22</v>
      </c>
      <c r="AL18" s="29">
        <v>0</v>
      </c>
      <c r="AM18" s="28">
        <v>0</v>
      </c>
    </row>
    <row r="19" spans="1:39" x14ac:dyDescent="0.15">
      <c r="A19" s="30">
        <v>11</v>
      </c>
      <c r="B19" s="31">
        <v>0</v>
      </c>
      <c r="C19" s="31">
        <v>0</v>
      </c>
      <c r="D19" s="31">
        <v>0</v>
      </c>
      <c r="E19" s="32">
        <v>75</v>
      </c>
      <c r="F19" s="33">
        <v>0</v>
      </c>
      <c r="G19" s="32">
        <v>0</v>
      </c>
      <c r="H19" s="33">
        <v>28</v>
      </c>
      <c r="I19" s="32">
        <v>7</v>
      </c>
      <c r="J19" s="32">
        <v>2</v>
      </c>
      <c r="K19" s="32">
        <v>11.5</v>
      </c>
      <c r="L19" s="32">
        <v>30</v>
      </c>
      <c r="M19" s="32">
        <v>0</v>
      </c>
      <c r="N19" s="30">
        <v>11</v>
      </c>
      <c r="O19" s="31">
        <v>0</v>
      </c>
      <c r="P19" s="31">
        <v>0</v>
      </c>
      <c r="Q19" s="31">
        <v>0</v>
      </c>
      <c r="R19" s="32">
        <v>84</v>
      </c>
      <c r="S19" s="33">
        <v>0</v>
      </c>
      <c r="T19" s="32">
        <v>0</v>
      </c>
      <c r="U19" s="33">
        <v>38</v>
      </c>
      <c r="V19" s="32">
        <v>6</v>
      </c>
      <c r="W19" s="33">
        <v>2</v>
      </c>
      <c r="X19" s="32">
        <v>4.5</v>
      </c>
      <c r="Y19" s="31">
        <v>33</v>
      </c>
      <c r="Z19" s="31">
        <v>0</v>
      </c>
      <c r="AA19" s="30">
        <v>11</v>
      </c>
      <c r="AB19" s="31">
        <v>0</v>
      </c>
      <c r="AC19" s="31">
        <v>0</v>
      </c>
      <c r="AD19" s="31">
        <v>0</v>
      </c>
      <c r="AE19" s="32">
        <v>69.5</v>
      </c>
      <c r="AF19" s="33">
        <v>0</v>
      </c>
      <c r="AG19" s="32">
        <v>0</v>
      </c>
      <c r="AH19" s="33">
        <v>30</v>
      </c>
      <c r="AI19" s="32">
        <v>3.5</v>
      </c>
      <c r="AJ19" s="33">
        <v>2</v>
      </c>
      <c r="AK19" s="32">
        <v>5.5</v>
      </c>
      <c r="AL19" s="33">
        <v>30.5</v>
      </c>
      <c r="AM19" s="32">
        <v>0</v>
      </c>
    </row>
    <row r="20" spans="1:39" x14ac:dyDescent="0.15">
      <c r="A20" s="26">
        <v>12</v>
      </c>
      <c r="B20" s="27">
        <v>0</v>
      </c>
      <c r="C20" s="27">
        <v>0</v>
      </c>
      <c r="D20" s="27">
        <v>0</v>
      </c>
      <c r="E20" s="28">
        <v>0</v>
      </c>
      <c r="F20" s="29">
        <v>0</v>
      </c>
      <c r="G20" s="28">
        <v>18</v>
      </c>
      <c r="H20" s="29">
        <v>200.5</v>
      </c>
      <c r="I20" s="28">
        <v>27.5</v>
      </c>
      <c r="J20" s="28">
        <v>0</v>
      </c>
      <c r="K20" s="28">
        <v>0</v>
      </c>
      <c r="L20" s="28">
        <v>0</v>
      </c>
      <c r="M20" s="28">
        <v>0</v>
      </c>
      <c r="N20" s="26">
        <v>12</v>
      </c>
      <c r="O20" s="27">
        <v>0</v>
      </c>
      <c r="P20" s="27">
        <v>0</v>
      </c>
      <c r="Q20" s="27">
        <v>0</v>
      </c>
      <c r="R20" s="28">
        <v>0</v>
      </c>
      <c r="S20" s="29">
        <v>0</v>
      </c>
      <c r="T20" s="28">
        <v>18</v>
      </c>
      <c r="U20" s="29">
        <v>217</v>
      </c>
      <c r="V20" s="28">
        <v>34.5</v>
      </c>
      <c r="W20" s="29">
        <v>0</v>
      </c>
      <c r="X20" s="28">
        <v>0</v>
      </c>
      <c r="Y20" s="27">
        <v>0.5</v>
      </c>
      <c r="Z20" s="27">
        <v>0</v>
      </c>
      <c r="AA20" s="26">
        <v>12</v>
      </c>
      <c r="AB20" s="27">
        <v>0</v>
      </c>
      <c r="AC20" s="27">
        <v>0</v>
      </c>
      <c r="AD20" s="27">
        <v>0</v>
      </c>
      <c r="AE20" s="28">
        <v>0</v>
      </c>
      <c r="AF20" s="29">
        <v>0</v>
      </c>
      <c r="AG20" s="28">
        <v>17.5</v>
      </c>
      <c r="AH20" s="29">
        <v>143.5</v>
      </c>
      <c r="AI20" s="28">
        <v>31</v>
      </c>
      <c r="AJ20" s="29">
        <v>1.5</v>
      </c>
      <c r="AK20" s="28">
        <v>0.5</v>
      </c>
      <c r="AL20" s="29">
        <v>0</v>
      </c>
      <c r="AM20" s="28">
        <v>0</v>
      </c>
    </row>
    <row r="21" spans="1:39" x14ac:dyDescent="0.15">
      <c r="A21" s="26">
        <v>13</v>
      </c>
      <c r="B21" s="27">
        <v>0</v>
      </c>
      <c r="C21" s="27">
        <v>12</v>
      </c>
      <c r="D21" s="27">
        <v>0</v>
      </c>
      <c r="E21" s="28">
        <v>4.5</v>
      </c>
      <c r="F21" s="29">
        <v>0</v>
      </c>
      <c r="G21" s="28">
        <v>0</v>
      </c>
      <c r="H21" s="29">
        <v>5</v>
      </c>
      <c r="I21" s="28">
        <v>18.5</v>
      </c>
      <c r="J21" s="28">
        <v>0</v>
      </c>
      <c r="K21" s="28">
        <v>0</v>
      </c>
      <c r="L21" s="28">
        <v>1</v>
      </c>
      <c r="M21" s="28">
        <v>0</v>
      </c>
      <c r="N21" s="26">
        <v>13</v>
      </c>
      <c r="O21" s="27">
        <v>0</v>
      </c>
      <c r="P21" s="27">
        <v>12.5</v>
      </c>
      <c r="Q21" s="27">
        <v>0</v>
      </c>
      <c r="R21" s="28">
        <v>5</v>
      </c>
      <c r="S21" s="29">
        <v>0</v>
      </c>
      <c r="T21" s="28">
        <v>0</v>
      </c>
      <c r="U21" s="29">
        <v>8.5</v>
      </c>
      <c r="V21" s="28">
        <v>15</v>
      </c>
      <c r="W21" s="29">
        <v>0</v>
      </c>
      <c r="X21" s="28">
        <v>0</v>
      </c>
      <c r="Y21" s="27">
        <v>0.5</v>
      </c>
      <c r="Z21" s="27">
        <v>0</v>
      </c>
      <c r="AA21" s="26">
        <v>13</v>
      </c>
      <c r="AB21" s="27">
        <v>0</v>
      </c>
      <c r="AC21" s="27">
        <v>10.5</v>
      </c>
      <c r="AD21" s="27">
        <v>0</v>
      </c>
      <c r="AE21" s="28">
        <v>5</v>
      </c>
      <c r="AF21" s="29">
        <v>0</v>
      </c>
      <c r="AG21" s="28">
        <v>0</v>
      </c>
      <c r="AH21" s="29">
        <v>14</v>
      </c>
      <c r="AI21" s="28">
        <v>1</v>
      </c>
      <c r="AJ21" s="29">
        <v>0</v>
      </c>
      <c r="AK21" s="28">
        <v>0</v>
      </c>
      <c r="AL21" s="29">
        <v>1.5</v>
      </c>
      <c r="AM21" s="28">
        <v>0</v>
      </c>
    </row>
    <row r="22" spans="1:39" x14ac:dyDescent="0.15">
      <c r="A22" s="26">
        <v>14</v>
      </c>
      <c r="B22" s="27">
        <v>0</v>
      </c>
      <c r="C22" s="27">
        <v>10.5</v>
      </c>
      <c r="D22" s="27">
        <v>0</v>
      </c>
      <c r="E22" s="28">
        <v>1.5</v>
      </c>
      <c r="F22" s="29">
        <v>15</v>
      </c>
      <c r="G22" s="28">
        <v>0</v>
      </c>
      <c r="H22" s="29">
        <v>6.5</v>
      </c>
      <c r="I22" s="28">
        <v>11</v>
      </c>
      <c r="J22" s="28">
        <v>47</v>
      </c>
      <c r="K22" s="28">
        <v>0</v>
      </c>
      <c r="L22" s="28">
        <v>0</v>
      </c>
      <c r="M22" s="28">
        <v>13</v>
      </c>
      <c r="N22" s="26">
        <v>14</v>
      </c>
      <c r="O22" s="27">
        <v>0</v>
      </c>
      <c r="P22" s="27">
        <v>11</v>
      </c>
      <c r="Q22" s="27">
        <v>0</v>
      </c>
      <c r="R22" s="28">
        <v>1.5</v>
      </c>
      <c r="S22" s="29">
        <v>19.5</v>
      </c>
      <c r="T22" s="28">
        <v>0</v>
      </c>
      <c r="U22" s="29">
        <v>6</v>
      </c>
      <c r="V22" s="28">
        <v>10.5</v>
      </c>
      <c r="W22" s="29">
        <v>48.5</v>
      </c>
      <c r="X22" s="28">
        <v>0</v>
      </c>
      <c r="Y22" s="27">
        <v>0</v>
      </c>
      <c r="Z22" s="27">
        <v>13.5</v>
      </c>
      <c r="AA22" s="26">
        <v>14</v>
      </c>
      <c r="AB22" s="27">
        <v>0</v>
      </c>
      <c r="AC22" s="27">
        <v>9</v>
      </c>
      <c r="AD22" s="27">
        <v>0</v>
      </c>
      <c r="AE22" s="28">
        <v>0.5</v>
      </c>
      <c r="AF22" s="29">
        <v>16.5</v>
      </c>
      <c r="AG22" s="28">
        <v>0</v>
      </c>
      <c r="AH22" s="29">
        <v>5.5</v>
      </c>
      <c r="AI22" s="28">
        <v>9</v>
      </c>
      <c r="AJ22" s="29">
        <v>39.5</v>
      </c>
      <c r="AK22" s="28">
        <v>0</v>
      </c>
      <c r="AL22" s="29">
        <v>0</v>
      </c>
      <c r="AM22" s="28">
        <v>15</v>
      </c>
    </row>
    <row r="23" spans="1:39" x14ac:dyDescent="0.15">
      <c r="A23" s="26">
        <v>15</v>
      </c>
      <c r="B23" s="27">
        <v>0</v>
      </c>
      <c r="C23" s="27">
        <v>7.5</v>
      </c>
      <c r="D23" s="27">
        <v>0</v>
      </c>
      <c r="E23" s="28">
        <v>0</v>
      </c>
      <c r="F23" s="29">
        <v>6</v>
      </c>
      <c r="G23" s="28">
        <v>32.5</v>
      </c>
      <c r="H23" s="29">
        <v>51.5</v>
      </c>
      <c r="I23" s="28">
        <v>14</v>
      </c>
      <c r="J23" s="28">
        <v>19</v>
      </c>
      <c r="K23" s="28">
        <v>0</v>
      </c>
      <c r="L23" s="28">
        <v>3.5</v>
      </c>
      <c r="M23" s="28">
        <v>21.5</v>
      </c>
      <c r="N23" s="26">
        <v>15</v>
      </c>
      <c r="O23" s="27">
        <v>0</v>
      </c>
      <c r="P23" s="27">
        <v>8.5</v>
      </c>
      <c r="Q23" s="27">
        <v>0</v>
      </c>
      <c r="R23" s="28">
        <v>0</v>
      </c>
      <c r="S23" s="29">
        <v>8.5</v>
      </c>
      <c r="T23" s="28">
        <v>33.5</v>
      </c>
      <c r="U23" s="29">
        <v>24.5</v>
      </c>
      <c r="V23" s="28">
        <v>15</v>
      </c>
      <c r="W23" s="29">
        <v>18.5</v>
      </c>
      <c r="X23" s="28">
        <v>0</v>
      </c>
      <c r="Y23" s="27">
        <v>2</v>
      </c>
      <c r="Z23" s="27">
        <v>26.5</v>
      </c>
      <c r="AA23" s="26">
        <v>15</v>
      </c>
      <c r="AB23" s="27">
        <v>0</v>
      </c>
      <c r="AC23" s="27">
        <v>7.5</v>
      </c>
      <c r="AD23" s="27">
        <v>0</v>
      </c>
      <c r="AE23" s="28">
        <v>0</v>
      </c>
      <c r="AF23" s="29">
        <v>13</v>
      </c>
      <c r="AG23" s="28">
        <v>44.5</v>
      </c>
      <c r="AH23" s="29">
        <v>3.5</v>
      </c>
      <c r="AI23" s="28">
        <v>34.5</v>
      </c>
      <c r="AJ23" s="29">
        <v>13.5</v>
      </c>
      <c r="AK23" s="28">
        <v>0</v>
      </c>
      <c r="AL23" s="29">
        <v>0</v>
      </c>
      <c r="AM23" s="28">
        <v>20.5</v>
      </c>
    </row>
    <row r="24" spans="1:39" x14ac:dyDescent="0.15">
      <c r="A24" s="30">
        <v>16</v>
      </c>
      <c r="B24" s="31">
        <v>1.5</v>
      </c>
      <c r="C24" s="31">
        <v>0.5</v>
      </c>
      <c r="D24" s="31">
        <v>2.5</v>
      </c>
      <c r="E24" s="32">
        <v>9</v>
      </c>
      <c r="F24" s="33">
        <v>0</v>
      </c>
      <c r="G24" s="32">
        <v>168</v>
      </c>
      <c r="H24" s="33">
        <v>11</v>
      </c>
      <c r="I24" s="32">
        <v>0</v>
      </c>
      <c r="J24" s="32">
        <v>5</v>
      </c>
      <c r="K24" s="32">
        <v>0</v>
      </c>
      <c r="L24" s="32">
        <v>0</v>
      </c>
      <c r="M24" s="32">
        <v>0</v>
      </c>
      <c r="N24" s="30">
        <v>16</v>
      </c>
      <c r="O24" s="31">
        <v>2</v>
      </c>
      <c r="P24" s="31">
        <v>0.5</v>
      </c>
      <c r="Q24" s="31">
        <v>3</v>
      </c>
      <c r="R24" s="32">
        <v>9.5</v>
      </c>
      <c r="S24" s="33">
        <v>0.5</v>
      </c>
      <c r="T24" s="32">
        <v>165.5</v>
      </c>
      <c r="U24" s="33">
        <v>3</v>
      </c>
      <c r="V24" s="32">
        <v>0</v>
      </c>
      <c r="W24" s="33">
        <v>6.5</v>
      </c>
      <c r="X24" s="32">
        <v>0</v>
      </c>
      <c r="Y24" s="31">
        <v>0</v>
      </c>
      <c r="Z24" s="31">
        <v>0</v>
      </c>
      <c r="AA24" s="30">
        <v>16</v>
      </c>
      <c r="AB24" s="31">
        <v>1.5</v>
      </c>
      <c r="AC24" s="31">
        <v>0</v>
      </c>
      <c r="AD24" s="31">
        <v>3.5</v>
      </c>
      <c r="AE24" s="32">
        <v>9</v>
      </c>
      <c r="AF24" s="33">
        <v>0</v>
      </c>
      <c r="AG24" s="32">
        <v>186</v>
      </c>
      <c r="AH24" s="33">
        <v>0.5</v>
      </c>
      <c r="AI24" s="32">
        <v>0</v>
      </c>
      <c r="AJ24" s="33">
        <v>14</v>
      </c>
      <c r="AK24" s="32">
        <v>0.5</v>
      </c>
      <c r="AL24" s="33">
        <v>0</v>
      </c>
      <c r="AM24" s="32">
        <v>0</v>
      </c>
    </row>
    <row r="25" spans="1:39" x14ac:dyDescent="0.15">
      <c r="A25" s="26">
        <v>17</v>
      </c>
      <c r="B25" s="27">
        <v>0.5</v>
      </c>
      <c r="C25" s="27">
        <v>0</v>
      </c>
      <c r="D25" s="27">
        <v>40.5</v>
      </c>
      <c r="E25" s="28">
        <v>0.5</v>
      </c>
      <c r="F25" s="29">
        <v>0</v>
      </c>
      <c r="G25" s="28">
        <v>1.5</v>
      </c>
      <c r="H25" s="29">
        <v>0</v>
      </c>
      <c r="I25" s="28">
        <v>0</v>
      </c>
      <c r="J25" s="28">
        <v>144</v>
      </c>
      <c r="K25" s="28">
        <v>117.5</v>
      </c>
      <c r="L25" s="28">
        <v>109.5</v>
      </c>
      <c r="M25" s="28">
        <v>1</v>
      </c>
      <c r="N25" s="26">
        <v>17</v>
      </c>
      <c r="O25" s="27">
        <v>0.5</v>
      </c>
      <c r="P25" s="27">
        <v>0</v>
      </c>
      <c r="Q25" s="27">
        <v>44.5</v>
      </c>
      <c r="R25" s="28">
        <v>1.5</v>
      </c>
      <c r="S25" s="29">
        <v>1</v>
      </c>
      <c r="T25" s="28">
        <v>0.5</v>
      </c>
      <c r="U25" s="29">
        <v>0</v>
      </c>
      <c r="V25" s="28">
        <v>0</v>
      </c>
      <c r="W25" s="29">
        <v>104</v>
      </c>
      <c r="X25" s="28">
        <v>132.5</v>
      </c>
      <c r="Y25" s="27">
        <v>115</v>
      </c>
      <c r="Z25" s="27">
        <v>0.5</v>
      </c>
      <c r="AA25" s="26">
        <v>17</v>
      </c>
      <c r="AB25" s="27">
        <v>1</v>
      </c>
      <c r="AC25" s="27">
        <v>0</v>
      </c>
      <c r="AD25" s="27">
        <v>36.5</v>
      </c>
      <c r="AE25" s="28">
        <v>0.5</v>
      </c>
      <c r="AF25" s="29">
        <v>0</v>
      </c>
      <c r="AG25" s="28">
        <v>1</v>
      </c>
      <c r="AH25" s="29">
        <v>1.5</v>
      </c>
      <c r="AI25" s="28">
        <v>0</v>
      </c>
      <c r="AJ25" s="29">
        <v>95.5</v>
      </c>
      <c r="AK25" s="28">
        <v>104</v>
      </c>
      <c r="AL25" s="29">
        <v>76.5</v>
      </c>
      <c r="AM25" s="28">
        <v>0</v>
      </c>
    </row>
    <row r="26" spans="1:39" x14ac:dyDescent="0.15">
      <c r="A26" s="26">
        <v>18</v>
      </c>
      <c r="B26" s="27">
        <v>0</v>
      </c>
      <c r="C26" s="27">
        <v>4</v>
      </c>
      <c r="D26" s="27">
        <v>3</v>
      </c>
      <c r="E26" s="28">
        <v>1</v>
      </c>
      <c r="F26" s="29">
        <v>0</v>
      </c>
      <c r="G26" s="28">
        <v>4.5</v>
      </c>
      <c r="H26" s="29">
        <v>0</v>
      </c>
      <c r="I26" s="28">
        <v>7</v>
      </c>
      <c r="J26" s="28">
        <v>0</v>
      </c>
      <c r="K26" s="28">
        <v>9.5</v>
      </c>
      <c r="L26" s="28">
        <v>0</v>
      </c>
      <c r="M26" s="28">
        <v>0</v>
      </c>
      <c r="N26" s="26">
        <v>18</v>
      </c>
      <c r="O26" s="27">
        <v>0</v>
      </c>
      <c r="P26" s="27">
        <v>1</v>
      </c>
      <c r="Q26" s="27">
        <v>3.5</v>
      </c>
      <c r="R26" s="28">
        <v>0</v>
      </c>
      <c r="S26" s="29">
        <v>0</v>
      </c>
      <c r="T26" s="28">
        <v>4</v>
      </c>
      <c r="U26" s="29">
        <v>0</v>
      </c>
      <c r="V26" s="28">
        <v>2</v>
      </c>
      <c r="W26" s="28">
        <v>0</v>
      </c>
      <c r="X26" s="28">
        <v>12</v>
      </c>
      <c r="Y26" s="27">
        <v>0</v>
      </c>
      <c r="Z26" s="27">
        <v>0</v>
      </c>
      <c r="AA26" s="26">
        <v>18</v>
      </c>
      <c r="AB26" s="27">
        <v>0</v>
      </c>
      <c r="AC26" s="27">
        <v>0.5</v>
      </c>
      <c r="AD26" s="27">
        <v>4</v>
      </c>
      <c r="AE26" s="28">
        <v>0</v>
      </c>
      <c r="AF26" s="29">
        <v>0</v>
      </c>
      <c r="AG26" s="28">
        <v>3</v>
      </c>
      <c r="AH26" s="29">
        <v>0</v>
      </c>
      <c r="AI26" s="28">
        <v>0</v>
      </c>
      <c r="AJ26" s="28">
        <v>0</v>
      </c>
      <c r="AK26" s="28">
        <v>6</v>
      </c>
      <c r="AL26" s="29">
        <v>0</v>
      </c>
      <c r="AM26" s="28">
        <v>0</v>
      </c>
    </row>
    <row r="27" spans="1:39" x14ac:dyDescent="0.15">
      <c r="A27" s="26">
        <v>19</v>
      </c>
      <c r="B27" s="27">
        <v>25</v>
      </c>
      <c r="C27" s="27">
        <v>0</v>
      </c>
      <c r="D27" s="27">
        <v>0</v>
      </c>
      <c r="E27" s="28">
        <v>21</v>
      </c>
      <c r="F27" s="29">
        <v>0</v>
      </c>
      <c r="G27" s="28">
        <v>89</v>
      </c>
      <c r="H27" s="29">
        <v>1.5</v>
      </c>
      <c r="I27" s="28">
        <v>13.5</v>
      </c>
      <c r="J27" s="28">
        <v>0</v>
      </c>
      <c r="K27" s="28">
        <v>0</v>
      </c>
      <c r="L27" s="28">
        <v>0</v>
      </c>
      <c r="M27" s="28">
        <v>0</v>
      </c>
      <c r="N27" s="26">
        <v>19</v>
      </c>
      <c r="O27" s="27">
        <v>26</v>
      </c>
      <c r="P27" s="27">
        <v>0</v>
      </c>
      <c r="Q27" s="27">
        <v>0</v>
      </c>
      <c r="R27" s="28">
        <v>23</v>
      </c>
      <c r="S27" s="29">
        <v>0</v>
      </c>
      <c r="T27" s="28">
        <v>73</v>
      </c>
      <c r="U27" s="29">
        <v>3.5</v>
      </c>
      <c r="V27" s="28">
        <v>4</v>
      </c>
      <c r="W27" s="28">
        <v>0</v>
      </c>
      <c r="X27" s="28">
        <v>0</v>
      </c>
      <c r="Y27" s="27">
        <v>0</v>
      </c>
      <c r="Z27" s="27">
        <v>0</v>
      </c>
      <c r="AA27" s="26">
        <v>19</v>
      </c>
      <c r="AB27" s="27">
        <v>25.5</v>
      </c>
      <c r="AC27" s="27">
        <v>0</v>
      </c>
      <c r="AD27" s="27">
        <v>0</v>
      </c>
      <c r="AE27" s="28">
        <v>2</v>
      </c>
      <c r="AF27" s="29">
        <v>0</v>
      </c>
      <c r="AG27" s="28">
        <v>79.5</v>
      </c>
      <c r="AH27" s="29">
        <v>1</v>
      </c>
      <c r="AI27" s="28">
        <v>3.5</v>
      </c>
      <c r="AJ27" s="28">
        <v>0</v>
      </c>
      <c r="AK27" s="28">
        <v>0</v>
      </c>
      <c r="AL27" s="29">
        <v>0</v>
      </c>
      <c r="AM27" s="28">
        <v>0</v>
      </c>
    </row>
    <row r="28" spans="1:39" x14ac:dyDescent="0.15">
      <c r="A28" s="26">
        <v>20</v>
      </c>
      <c r="B28" s="27">
        <v>0</v>
      </c>
      <c r="C28" s="27">
        <v>0</v>
      </c>
      <c r="D28" s="27">
        <v>0</v>
      </c>
      <c r="E28" s="28">
        <v>3.5</v>
      </c>
      <c r="F28" s="29">
        <v>1.5</v>
      </c>
      <c r="G28" s="28">
        <v>0.5</v>
      </c>
      <c r="H28" s="29">
        <v>77.5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6">
        <v>20</v>
      </c>
      <c r="O28" s="27">
        <v>0</v>
      </c>
      <c r="P28" s="27">
        <v>0</v>
      </c>
      <c r="Q28" s="27">
        <v>0</v>
      </c>
      <c r="R28" s="28">
        <v>3.5</v>
      </c>
      <c r="S28" s="29">
        <v>2</v>
      </c>
      <c r="T28" s="28">
        <v>0.5</v>
      </c>
      <c r="U28" s="29">
        <v>56.5</v>
      </c>
      <c r="V28" s="28">
        <v>0</v>
      </c>
      <c r="W28" s="28">
        <v>0</v>
      </c>
      <c r="X28" s="28">
        <v>0</v>
      </c>
      <c r="Y28" s="27">
        <v>0</v>
      </c>
      <c r="Z28" s="27">
        <v>0</v>
      </c>
      <c r="AA28" s="26">
        <v>20</v>
      </c>
      <c r="AB28" s="27">
        <v>0.5</v>
      </c>
      <c r="AC28" s="27">
        <v>0</v>
      </c>
      <c r="AD28" s="27">
        <v>0</v>
      </c>
      <c r="AE28" s="28">
        <v>7</v>
      </c>
      <c r="AF28" s="29">
        <v>1.5</v>
      </c>
      <c r="AG28" s="28">
        <v>0.5</v>
      </c>
      <c r="AH28" s="29">
        <v>33</v>
      </c>
      <c r="AI28" s="28">
        <v>0.5</v>
      </c>
      <c r="AJ28" s="28">
        <v>0</v>
      </c>
      <c r="AK28" s="28">
        <v>0</v>
      </c>
      <c r="AL28" s="29">
        <v>0</v>
      </c>
      <c r="AM28" s="28">
        <v>0</v>
      </c>
    </row>
    <row r="29" spans="1:39" x14ac:dyDescent="0.15">
      <c r="A29" s="30">
        <v>21</v>
      </c>
      <c r="B29" s="31">
        <v>5</v>
      </c>
      <c r="C29" s="31">
        <v>1</v>
      </c>
      <c r="D29" s="31">
        <v>0</v>
      </c>
      <c r="E29" s="32">
        <v>15</v>
      </c>
      <c r="F29" s="33">
        <v>1</v>
      </c>
      <c r="G29" s="32">
        <v>213</v>
      </c>
      <c r="H29" s="33">
        <v>0</v>
      </c>
      <c r="I29" s="32">
        <v>29.5</v>
      </c>
      <c r="J29" s="32">
        <v>0</v>
      </c>
      <c r="K29" s="33">
        <v>0</v>
      </c>
      <c r="L29" s="32">
        <v>0</v>
      </c>
      <c r="M29" s="32">
        <v>28.5</v>
      </c>
      <c r="N29" s="30">
        <v>21</v>
      </c>
      <c r="O29" s="31">
        <v>5.5</v>
      </c>
      <c r="P29" s="31">
        <v>0.5</v>
      </c>
      <c r="Q29" s="31">
        <v>0</v>
      </c>
      <c r="R29" s="32">
        <v>15</v>
      </c>
      <c r="S29" s="33">
        <v>1</v>
      </c>
      <c r="T29" s="32">
        <v>205.5</v>
      </c>
      <c r="U29" s="33">
        <v>0</v>
      </c>
      <c r="V29" s="32">
        <v>17.5</v>
      </c>
      <c r="W29" s="32">
        <v>0</v>
      </c>
      <c r="X29" s="33">
        <v>0</v>
      </c>
      <c r="Y29" s="31">
        <v>0</v>
      </c>
      <c r="Z29" s="31">
        <v>30</v>
      </c>
      <c r="AA29" s="30">
        <v>21</v>
      </c>
      <c r="AB29" s="31">
        <v>3.5</v>
      </c>
      <c r="AC29" s="31">
        <v>0.5</v>
      </c>
      <c r="AD29" s="31">
        <v>0</v>
      </c>
      <c r="AE29" s="32">
        <v>20</v>
      </c>
      <c r="AF29" s="33">
        <v>2.5</v>
      </c>
      <c r="AG29" s="32">
        <v>177.5</v>
      </c>
      <c r="AH29" s="33">
        <v>7</v>
      </c>
      <c r="AI29" s="32">
        <v>10</v>
      </c>
      <c r="AJ29" s="32">
        <v>0</v>
      </c>
      <c r="AK29" s="32">
        <v>0</v>
      </c>
      <c r="AL29" s="33">
        <v>0</v>
      </c>
      <c r="AM29" s="32">
        <v>24</v>
      </c>
    </row>
    <row r="30" spans="1:39" x14ac:dyDescent="0.15">
      <c r="A30" s="26">
        <v>22</v>
      </c>
      <c r="B30" s="27">
        <v>0.5</v>
      </c>
      <c r="C30" s="27">
        <v>16</v>
      </c>
      <c r="D30" s="27">
        <v>0</v>
      </c>
      <c r="E30" s="28">
        <v>30</v>
      </c>
      <c r="F30" s="29">
        <v>0</v>
      </c>
      <c r="G30" s="28">
        <v>4.5</v>
      </c>
      <c r="H30" s="29">
        <v>2</v>
      </c>
      <c r="I30" s="28">
        <v>2.5</v>
      </c>
      <c r="J30" s="28">
        <v>0</v>
      </c>
      <c r="K30" s="29">
        <v>36.5</v>
      </c>
      <c r="L30" s="28">
        <v>2.5</v>
      </c>
      <c r="M30" s="28">
        <v>15</v>
      </c>
      <c r="N30" s="26">
        <v>22</v>
      </c>
      <c r="O30" s="27">
        <v>0.5</v>
      </c>
      <c r="P30" s="27">
        <v>17</v>
      </c>
      <c r="Q30" s="27">
        <v>0</v>
      </c>
      <c r="R30" s="28">
        <v>34.5</v>
      </c>
      <c r="S30" s="29">
        <v>0</v>
      </c>
      <c r="T30" s="28">
        <v>4.5</v>
      </c>
      <c r="U30" s="29">
        <v>2</v>
      </c>
      <c r="V30" s="28">
        <v>1.5</v>
      </c>
      <c r="W30" s="28">
        <v>0</v>
      </c>
      <c r="X30" s="29">
        <v>34</v>
      </c>
      <c r="Y30" s="27">
        <v>2</v>
      </c>
      <c r="Z30" s="27">
        <v>12.5</v>
      </c>
      <c r="AA30" s="26">
        <v>22</v>
      </c>
      <c r="AB30" s="27">
        <v>0</v>
      </c>
      <c r="AC30" s="27">
        <v>16</v>
      </c>
      <c r="AD30" s="27">
        <v>0</v>
      </c>
      <c r="AE30" s="28">
        <v>45.5</v>
      </c>
      <c r="AF30" s="29">
        <v>0</v>
      </c>
      <c r="AG30" s="28">
        <v>6.5</v>
      </c>
      <c r="AH30" s="29">
        <v>4.5</v>
      </c>
      <c r="AI30" s="28">
        <v>4.5</v>
      </c>
      <c r="AJ30" s="28">
        <v>0</v>
      </c>
      <c r="AK30" s="28">
        <v>18</v>
      </c>
      <c r="AL30" s="29">
        <v>1.5</v>
      </c>
      <c r="AM30" s="28">
        <v>7.5</v>
      </c>
    </row>
    <row r="31" spans="1:39" x14ac:dyDescent="0.15">
      <c r="A31" s="26">
        <v>23</v>
      </c>
      <c r="B31" s="27">
        <v>0</v>
      </c>
      <c r="C31" s="27">
        <v>50.5</v>
      </c>
      <c r="D31" s="27">
        <v>47.5</v>
      </c>
      <c r="E31" s="28">
        <v>0</v>
      </c>
      <c r="F31" s="29">
        <v>0</v>
      </c>
      <c r="G31" s="28">
        <v>0</v>
      </c>
      <c r="H31" s="29">
        <v>1.5</v>
      </c>
      <c r="I31" s="28">
        <v>13</v>
      </c>
      <c r="J31" s="28">
        <v>0</v>
      </c>
      <c r="K31" s="28">
        <v>6</v>
      </c>
      <c r="L31" s="28">
        <v>12.5</v>
      </c>
      <c r="M31" s="28">
        <v>0</v>
      </c>
      <c r="N31" s="26">
        <v>23</v>
      </c>
      <c r="O31" s="27">
        <v>0</v>
      </c>
      <c r="P31" s="27">
        <v>49.5</v>
      </c>
      <c r="Q31" s="27">
        <v>48</v>
      </c>
      <c r="R31" s="28">
        <v>0</v>
      </c>
      <c r="S31" s="29">
        <v>0</v>
      </c>
      <c r="T31" s="28">
        <v>0</v>
      </c>
      <c r="U31" s="29">
        <v>0</v>
      </c>
      <c r="V31" s="28">
        <v>12</v>
      </c>
      <c r="W31" s="28">
        <v>0</v>
      </c>
      <c r="X31" s="28">
        <v>6.5</v>
      </c>
      <c r="Y31" s="27">
        <v>13</v>
      </c>
      <c r="Z31" s="27">
        <v>0</v>
      </c>
      <c r="AA31" s="26">
        <v>23</v>
      </c>
      <c r="AB31" s="27">
        <v>0</v>
      </c>
      <c r="AC31" s="27">
        <v>39</v>
      </c>
      <c r="AD31" s="27">
        <v>37.5</v>
      </c>
      <c r="AE31" s="28">
        <v>0</v>
      </c>
      <c r="AF31" s="29">
        <v>0</v>
      </c>
      <c r="AG31" s="28">
        <v>0</v>
      </c>
      <c r="AH31" s="29">
        <v>0</v>
      </c>
      <c r="AI31" s="28">
        <v>0</v>
      </c>
      <c r="AJ31" s="28">
        <v>0</v>
      </c>
      <c r="AK31" s="28">
        <v>7.5</v>
      </c>
      <c r="AL31" s="29">
        <v>11</v>
      </c>
      <c r="AM31" s="28">
        <v>0</v>
      </c>
    </row>
    <row r="32" spans="1:39" x14ac:dyDescent="0.15">
      <c r="A32" s="26">
        <v>24</v>
      </c>
      <c r="B32" s="27">
        <v>0</v>
      </c>
      <c r="C32" s="27">
        <v>0</v>
      </c>
      <c r="D32" s="27">
        <v>0</v>
      </c>
      <c r="E32" s="28">
        <v>0</v>
      </c>
      <c r="F32" s="29">
        <v>0</v>
      </c>
      <c r="G32" s="28">
        <v>26.5</v>
      </c>
      <c r="H32" s="29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6">
        <v>24</v>
      </c>
      <c r="O32" s="27">
        <v>0</v>
      </c>
      <c r="P32" s="27">
        <v>0</v>
      </c>
      <c r="Q32" s="27">
        <v>0.5</v>
      </c>
      <c r="R32" s="28">
        <v>0</v>
      </c>
      <c r="S32" s="29">
        <v>0</v>
      </c>
      <c r="T32" s="28">
        <v>25.5</v>
      </c>
      <c r="U32" s="29">
        <v>0</v>
      </c>
      <c r="V32" s="28">
        <v>0</v>
      </c>
      <c r="W32" s="28">
        <v>0</v>
      </c>
      <c r="X32" s="28">
        <v>0</v>
      </c>
      <c r="Y32" s="27">
        <v>0.5</v>
      </c>
      <c r="Z32" s="27">
        <v>0</v>
      </c>
      <c r="AA32" s="26">
        <v>24</v>
      </c>
      <c r="AB32" s="27">
        <v>0</v>
      </c>
      <c r="AC32" s="27">
        <v>0</v>
      </c>
      <c r="AD32" s="27">
        <v>0</v>
      </c>
      <c r="AE32" s="28">
        <v>0</v>
      </c>
      <c r="AF32" s="29">
        <v>0</v>
      </c>
      <c r="AG32" s="28">
        <v>26</v>
      </c>
      <c r="AH32" s="29">
        <v>0</v>
      </c>
      <c r="AI32" s="28">
        <v>0.5</v>
      </c>
      <c r="AJ32" s="28">
        <v>0</v>
      </c>
      <c r="AK32" s="28">
        <v>0</v>
      </c>
      <c r="AL32" s="29">
        <v>0</v>
      </c>
      <c r="AM32" s="28">
        <v>0</v>
      </c>
    </row>
    <row r="33" spans="1:39" x14ac:dyDescent="0.15">
      <c r="A33" s="26">
        <v>25</v>
      </c>
      <c r="B33" s="27">
        <v>0</v>
      </c>
      <c r="C33" s="27">
        <v>7.5</v>
      </c>
      <c r="D33" s="27">
        <v>0</v>
      </c>
      <c r="E33" s="28">
        <v>7</v>
      </c>
      <c r="F33" s="29">
        <v>0</v>
      </c>
      <c r="G33" s="28">
        <v>11.5</v>
      </c>
      <c r="H33" s="29">
        <v>0</v>
      </c>
      <c r="I33" s="28">
        <v>0</v>
      </c>
      <c r="J33" s="28">
        <v>0</v>
      </c>
      <c r="K33" s="28">
        <v>0</v>
      </c>
      <c r="L33" s="28">
        <v>3</v>
      </c>
      <c r="M33" s="28">
        <v>0</v>
      </c>
      <c r="N33" s="26">
        <v>25</v>
      </c>
      <c r="O33" s="27">
        <v>0</v>
      </c>
      <c r="P33" s="27">
        <v>7.5</v>
      </c>
      <c r="Q33" s="27">
        <v>0</v>
      </c>
      <c r="R33" s="28">
        <v>7</v>
      </c>
      <c r="S33" s="29">
        <v>0</v>
      </c>
      <c r="T33" s="28">
        <v>13.5</v>
      </c>
      <c r="U33" s="29">
        <v>0</v>
      </c>
      <c r="V33" s="28">
        <v>0</v>
      </c>
      <c r="W33" s="29">
        <v>0</v>
      </c>
      <c r="X33" s="28">
        <v>0</v>
      </c>
      <c r="Y33" s="27">
        <v>3</v>
      </c>
      <c r="Z33" s="27">
        <v>0</v>
      </c>
      <c r="AA33" s="26">
        <v>25</v>
      </c>
      <c r="AB33" s="27">
        <v>0</v>
      </c>
      <c r="AC33" s="27">
        <v>8</v>
      </c>
      <c r="AD33" s="27">
        <v>0</v>
      </c>
      <c r="AE33" s="28">
        <v>9</v>
      </c>
      <c r="AF33" s="29">
        <v>0</v>
      </c>
      <c r="AG33" s="28">
        <v>20</v>
      </c>
      <c r="AH33" s="29">
        <v>0</v>
      </c>
      <c r="AI33" s="28">
        <v>0</v>
      </c>
      <c r="AJ33" s="29">
        <v>0</v>
      </c>
      <c r="AK33" s="28">
        <v>0</v>
      </c>
      <c r="AL33" s="29">
        <v>3</v>
      </c>
      <c r="AM33" s="28">
        <v>0</v>
      </c>
    </row>
    <row r="34" spans="1:39" x14ac:dyDescent="0.15">
      <c r="A34" s="30">
        <v>26</v>
      </c>
      <c r="B34" s="31">
        <v>0</v>
      </c>
      <c r="C34" s="31">
        <v>0</v>
      </c>
      <c r="D34" s="31">
        <v>0</v>
      </c>
      <c r="E34" s="32">
        <v>6</v>
      </c>
      <c r="F34" s="33">
        <v>0</v>
      </c>
      <c r="G34" s="32">
        <v>6</v>
      </c>
      <c r="H34" s="33">
        <v>0</v>
      </c>
      <c r="I34" s="32">
        <v>1.5</v>
      </c>
      <c r="J34" s="33">
        <v>0</v>
      </c>
      <c r="K34" s="32">
        <v>0</v>
      </c>
      <c r="L34" s="33">
        <v>32</v>
      </c>
      <c r="M34" s="31">
        <v>0</v>
      </c>
      <c r="N34" s="30">
        <v>26</v>
      </c>
      <c r="O34" s="31">
        <v>0</v>
      </c>
      <c r="P34" s="31">
        <v>0.5</v>
      </c>
      <c r="Q34" s="32">
        <v>0</v>
      </c>
      <c r="R34" s="32">
        <v>7.5</v>
      </c>
      <c r="S34" s="33">
        <v>0</v>
      </c>
      <c r="T34" s="32">
        <v>2.5</v>
      </c>
      <c r="U34" s="33">
        <v>0</v>
      </c>
      <c r="V34" s="32">
        <v>1.5</v>
      </c>
      <c r="W34" s="33">
        <v>0</v>
      </c>
      <c r="X34" s="32">
        <v>0</v>
      </c>
      <c r="Y34" s="33">
        <v>28</v>
      </c>
      <c r="Z34" s="31">
        <v>0</v>
      </c>
      <c r="AA34" s="30">
        <v>26</v>
      </c>
      <c r="AB34" s="31">
        <v>0</v>
      </c>
      <c r="AC34" s="31">
        <v>0</v>
      </c>
      <c r="AD34" s="32">
        <v>0</v>
      </c>
      <c r="AE34" s="32">
        <v>7</v>
      </c>
      <c r="AF34" s="33">
        <v>0</v>
      </c>
      <c r="AG34" s="32">
        <v>0</v>
      </c>
      <c r="AH34" s="33">
        <v>0</v>
      </c>
      <c r="AI34" s="32">
        <v>1</v>
      </c>
      <c r="AJ34" s="33">
        <v>0</v>
      </c>
      <c r="AK34" s="32">
        <v>0</v>
      </c>
      <c r="AL34" s="33">
        <v>20.5</v>
      </c>
      <c r="AM34" s="32">
        <v>0</v>
      </c>
    </row>
    <row r="35" spans="1:39" x14ac:dyDescent="0.15">
      <c r="A35" s="26">
        <v>27</v>
      </c>
      <c r="B35" s="27">
        <v>0</v>
      </c>
      <c r="C35" s="27">
        <v>0</v>
      </c>
      <c r="D35" s="27">
        <v>0</v>
      </c>
      <c r="E35" s="28">
        <v>0</v>
      </c>
      <c r="F35" s="29">
        <v>0</v>
      </c>
      <c r="G35" s="28">
        <v>12.5</v>
      </c>
      <c r="H35" s="29">
        <v>0</v>
      </c>
      <c r="I35" s="28">
        <v>0</v>
      </c>
      <c r="J35" s="29">
        <v>0</v>
      </c>
      <c r="K35" s="28">
        <v>0</v>
      </c>
      <c r="L35" s="29">
        <v>0</v>
      </c>
      <c r="M35" s="27">
        <v>0</v>
      </c>
      <c r="N35" s="26">
        <v>27</v>
      </c>
      <c r="O35" s="27">
        <v>0</v>
      </c>
      <c r="P35" s="27">
        <v>0</v>
      </c>
      <c r="Q35" s="28">
        <v>0</v>
      </c>
      <c r="R35" s="28">
        <v>0</v>
      </c>
      <c r="S35" s="29">
        <v>0</v>
      </c>
      <c r="T35" s="28">
        <v>11.5</v>
      </c>
      <c r="U35" s="29">
        <v>0</v>
      </c>
      <c r="V35" s="28">
        <v>1</v>
      </c>
      <c r="W35" s="29">
        <v>0</v>
      </c>
      <c r="X35" s="28">
        <v>0</v>
      </c>
      <c r="Y35" s="29">
        <v>0</v>
      </c>
      <c r="Z35" s="27">
        <v>0</v>
      </c>
      <c r="AA35" s="26">
        <v>27</v>
      </c>
      <c r="AB35" s="27">
        <v>0</v>
      </c>
      <c r="AC35" s="27">
        <v>0</v>
      </c>
      <c r="AD35" s="28">
        <v>0</v>
      </c>
      <c r="AE35" s="28">
        <v>0</v>
      </c>
      <c r="AF35" s="29">
        <v>0</v>
      </c>
      <c r="AG35" s="28">
        <v>14</v>
      </c>
      <c r="AH35" s="29">
        <v>0</v>
      </c>
      <c r="AI35" s="28">
        <v>0.5</v>
      </c>
      <c r="AJ35" s="29">
        <v>0</v>
      </c>
      <c r="AK35" s="28">
        <v>1.5</v>
      </c>
      <c r="AL35" s="29">
        <v>0</v>
      </c>
      <c r="AM35" s="28">
        <v>0</v>
      </c>
    </row>
    <row r="36" spans="1:39" x14ac:dyDescent="0.15">
      <c r="A36" s="26">
        <v>28</v>
      </c>
      <c r="B36" s="27">
        <v>0</v>
      </c>
      <c r="C36" s="27">
        <v>8</v>
      </c>
      <c r="D36" s="27">
        <v>0</v>
      </c>
      <c r="E36" s="28">
        <v>0</v>
      </c>
      <c r="F36" s="29">
        <v>0</v>
      </c>
      <c r="G36" s="28">
        <v>8.5</v>
      </c>
      <c r="H36" s="29">
        <v>0</v>
      </c>
      <c r="I36" s="28">
        <v>115.5</v>
      </c>
      <c r="J36" s="29">
        <v>0</v>
      </c>
      <c r="K36" s="28">
        <v>3.5</v>
      </c>
      <c r="L36" s="29">
        <v>0</v>
      </c>
      <c r="M36" s="27">
        <v>12.5</v>
      </c>
      <c r="N36" s="26">
        <v>28</v>
      </c>
      <c r="O36" s="27">
        <v>0</v>
      </c>
      <c r="P36" s="27">
        <v>8</v>
      </c>
      <c r="Q36" s="28">
        <v>0</v>
      </c>
      <c r="R36" s="28">
        <v>0</v>
      </c>
      <c r="S36" s="29">
        <v>0</v>
      </c>
      <c r="T36" s="28">
        <v>8</v>
      </c>
      <c r="U36" s="29">
        <v>0</v>
      </c>
      <c r="V36" s="28">
        <v>92</v>
      </c>
      <c r="W36" s="29">
        <v>0</v>
      </c>
      <c r="X36" s="28">
        <v>4.5</v>
      </c>
      <c r="Y36" s="29">
        <v>0</v>
      </c>
      <c r="Z36" s="27">
        <v>12.5</v>
      </c>
      <c r="AA36" s="26">
        <v>28</v>
      </c>
      <c r="AB36" s="27">
        <v>0</v>
      </c>
      <c r="AC36" s="27">
        <v>12.5</v>
      </c>
      <c r="AD36" s="28">
        <v>0</v>
      </c>
      <c r="AE36" s="28">
        <v>0</v>
      </c>
      <c r="AF36" s="29">
        <v>0</v>
      </c>
      <c r="AG36" s="28">
        <v>7.5</v>
      </c>
      <c r="AH36" s="29">
        <v>0</v>
      </c>
      <c r="AI36" s="28">
        <v>63</v>
      </c>
      <c r="AJ36" s="29">
        <v>0</v>
      </c>
      <c r="AK36" s="28">
        <v>2.5</v>
      </c>
      <c r="AL36" s="29">
        <v>0</v>
      </c>
      <c r="AM36" s="28">
        <v>14</v>
      </c>
    </row>
    <row r="37" spans="1:39" x14ac:dyDescent="0.15">
      <c r="A37" s="26">
        <v>29</v>
      </c>
      <c r="B37" s="27">
        <v>0</v>
      </c>
      <c r="C37" s="27">
        <v>7.5</v>
      </c>
      <c r="D37" s="27">
        <v>0</v>
      </c>
      <c r="E37" s="28">
        <v>0</v>
      </c>
      <c r="F37" s="29">
        <v>0</v>
      </c>
      <c r="G37" s="28">
        <v>0</v>
      </c>
      <c r="H37" s="29">
        <v>0</v>
      </c>
      <c r="I37" s="28">
        <v>116</v>
      </c>
      <c r="J37" s="29">
        <v>13</v>
      </c>
      <c r="K37" s="28">
        <v>0</v>
      </c>
      <c r="L37" s="29">
        <v>0</v>
      </c>
      <c r="M37" s="27">
        <v>0</v>
      </c>
      <c r="N37" s="26">
        <v>29</v>
      </c>
      <c r="O37" s="27">
        <v>0</v>
      </c>
      <c r="P37" s="27">
        <v>10</v>
      </c>
      <c r="Q37" s="28">
        <v>0</v>
      </c>
      <c r="R37" s="28">
        <v>0</v>
      </c>
      <c r="S37" s="29">
        <v>0.5</v>
      </c>
      <c r="T37" s="28">
        <v>0</v>
      </c>
      <c r="U37" s="29">
        <v>0</v>
      </c>
      <c r="V37" s="28">
        <v>138</v>
      </c>
      <c r="W37" s="29">
        <v>13.5</v>
      </c>
      <c r="X37" s="28">
        <v>0</v>
      </c>
      <c r="Y37" s="29">
        <v>0</v>
      </c>
      <c r="Z37" s="27">
        <v>0</v>
      </c>
      <c r="AA37" s="26">
        <v>29</v>
      </c>
      <c r="AB37" s="27">
        <v>0</v>
      </c>
      <c r="AC37" s="27">
        <v>7.5</v>
      </c>
      <c r="AD37" s="28">
        <v>0</v>
      </c>
      <c r="AE37" s="28">
        <v>0</v>
      </c>
      <c r="AF37" s="29">
        <v>2</v>
      </c>
      <c r="AG37" s="28">
        <v>0</v>
      </c>
      <c r="AH37" s="29">
        <v>0</v>
      </c>
      <c r="AI37" s="28">
        <v>107</v>
      </c>
      <c r="AJ37" s="29">
        <v>13</v>
      </c>
      <c r="AK37" s="28">
        <v>0</v>
      </c>
      <c r="AL37" s="29">
        <v>0</v>
      </c>
      <c r="AM37" s="28">
        <v>0</v>
      </c>
    </row>
    <row r="38" spans="1:39" x14ac:dyDescent="0.15">
      <c r="A38" s="26">
        <v>30</v>
      </c>
      <c r="B38" s="27">
        <v>0</v>
      </c>
      <c r="C38" s="27"/>
      <c r="D38" s="27">
        <v>0</v>
      </c>
      <c r="E38" s="28">
        <v>0.5</v>
      </c>
      <c r="F38" s="29">
        <v>0</v>
      </c>
      <c r="G38" s="28">
        <v>4.5</v>
      </c>
      <c r="H38" s="29">
        <v>0</v>
      </c>
      <c r="I38" s="28">
        <v>4</v>
      </c>
      <c r="J38" s="29">
        <v>53.5</v>
      </c>
      <c r="K38" s="28">
        <v>0</v>
      </c>
      <c r="L38" s="29">
        <v>0</v>
      </c>
      <c r="M38" s="27">
        <v>20</v>
      </c>
      <c r="N38" s="26">
        <v>30</v>
      </c>
      <c r="O38" s="27">
        <v>0</v>
      </c>
      <c r="P38" s="27"/>
      <c r="Q38" s="28">
        <v>0</v>
      </c>
      <c r="R38" s="28">
        <v>0.5</v>
      </c>
      <c r="S38" s="29">
        <v>0</v>
      </c>
      <c r="T38" s="28">
        <v>4</v>
      </c>
      <c r="U38" s="29">
        <v>0</v>
      </c>
      <c r="V38" s="28">
        <v>4.5</v>
      </c>
      <c r="W38" s="29">
        <v>58.5</v>
      </c>
      <c r="X38" s="28">
        <v>0</v>
      </c>
      <c r="Y38" s="29">
        <v>0</v>
      </c>
      <c r="Z38" s="27">
        <v>20</v>
      </c>
      <c r="AA38" s="26">
        <v>30</v>
      </c>
      <c r="AB38" s="27">
        <v>0</v>
      </c>
      <c r="AC38" s="27"/>
      <c r="AD38" s="28">
        <v>0</v>
      </c>
      <c r="AE38" s="28">
        <v>1</v>
      </c>
      <c r="AF38" s="29">
        <v>0</v>
      </c>
      <c r="AG38" s="28">
        <v>3</v>
      </c>
      <c r="AH38" s="29">
        <v>0</v>
      </c>
      <c r="AI38" s="28">
        <v>2.5</v>
      </c>
      <c r="AJ38" s="29">
        <v>50</v>
      </c>
      <c r="AK38" s="28">
        <v>0</v>
      </c>
      <c r="AL38" s="29">
        <v>0</v>
      </c>
      <c r="AM38" s="28">
        <v>17.5</v>
      </c>
    </row>
    <row r="39" spans="1:39" x14ac:dyDescent="0.15">
      <c r="A39" s="86">
        <v>31</v>
      </c>
      <c r="B39" s="38">
        <v>0</v>
      </c>
      <c r="C39" s="38"/>
      <c r="D39" s="38">
        <v>76.5</v>
      </c>
      <c r="E39" s="39"/>
      <c r="F39" s="40">
        <v>12.5</v>
      </c>
      <c r="G39" s="39"/>
      <c r="H39" s="40">
        <v>0</v>
      </c>
      <c r="I39" s="39">
        <v>20</v>
      </c>
      <c r="J39" s="40"/>
      <c r="K39" s="39">
        <v>0</v>
      </c>
      <c r="L39" s="40"/>
      <c r="M39" s="38">
        <v>0</v>
      </c>
      <c r="N39" s="86">
        <v>31</v>
      </c>
      <c r="O39" s="38">
        <v>0</v>
      </c>
      <c r="P39" s="38"/>
      <c r="Q39" s="38">
        <v>79</v>
      </c>
      <c r="R39" s="39"/>
      <c r="S39" s="40">
        <v>3</v>
      </c>
      <c r="T39" s="39"/>
      <c r="U39" s="40">
        <v>0</v>
      </c>
      <c r="V39" s="39">
        <v>25</v>
      </c>
      <c r="W39" s="40"/>
      <c r="X39" s="39">
        <v>0</v>
      </c>
      <c r="Y39" s="40"/>
      <c r="Z39" s="38">
        <v>0</v>
      </c>
      <c r="AA39" s="86">
        <v>31</v>
      </c>
      <c r="AB39" s="38">
        <v>0</v>
      </c>
      <c r="AC39" s="38"/>
      <c r="AD39" s="38">
        <v>60</v>
      </c>
      <c r="AE39" s="39"/>
      <c r="AF39" s="40">
        <v>5.5</v>
      </c>
      <c r="AG39" s="39"/>
      <c r="AH39" s="40">
        <v>0</v>
      </c>
      <c r="AI39" s="39">
        <v>12</v>
      </c>
      <c r="AJ39" s="40"/>
      <c r="AK39" s="39">
        <v>0</v>
      </c>
      <c r="AL39" s="40"/>
      <c r="AM39" s="39">
        <v>0</v>
      </c>
    </row>
    <row r="40" spans="1:39" x14ac:dyDescent="0.15">
      <c r="A40" s="85" t="s">
        <v>5</v>
      </c>
      <c r="B40" s="38">
        <f t="shared" ref="B40:M40" si="0">SUM(B9:B39)</f>
        <v>35.5</v>
      </c>
      <c r="C40" s="38">
        <f t="shared" si="0"/>
        <v>180</v>
      </c>
      <c r="D40" s="38">
        <f t="shared" si="0"/>
        <v>276</v>
      </c>
      <c r="E40" s="38">
        <f t="shared" si="0"/>
        <v>174.5</v>
      </c>
      <c r="F40" s="38">
        <f t="shared" si="0"/>
        <v>47</v>
      </c>
      <c r="G40" s="38">
        <f t="shared" si="0"/>
        <v>639.5</v>
      </c>
      <c r="H40" s="38">
        <f t="shared" si="0"/>
        <v>454</v>
      </c>
      <c r="I40" s="38">
        <f t="shared" si="0"/>
        <v>463.5</v>
      </c>
      <c r="J40" s="38">
        <f t="shared" si="0"/>
        <v>372</v>
      </c>
      <c r="K40" s="38">
        <f t="shared" si="0"/>
        <v>192</v>
      </c>
      <c r="L40" s="38">
        <f t="shared" si="0"/>
        <v>195.5</v>
      </c>
      <c r="M40" s="38">
        <f t="shared" si="0"/>
        <v>129</v>
      </c>
      <c r="N40" s="86" t="s">
        <v>5</v>
      </c>
      <c r="O40" s="38">
        <f t="shared" ref="O40:Z40" si="1">SUM(O9:O39)</f>
        <v>36</v>
      </c>
      <c r="P40" s="38">
        <f t="shared" si="1"/>
        <v>178</v>
      </c>
      <c r="Q40" s="38">
        <f t="shared" si="1"/>
        <v>284</v>
      </c>
      <c r="R40" s="38">
        <f t="shared" si="1"/>
        <v>192.5</v>
      </c>
      <c r="S40" s="38">
        <f t="shared" si="1"/>
        <v>48</v>
      </c>
      <c r="T40" s="38">
        <f t="shared" si="1"/>
        <v>618</v>
      </c>
      <c r="U40" s="38">
        <f t="shared" si="1"/>
        <v>422.5</v>
      </c>
      <c r="V40" s="38">
        <f t="shared" si="1"/>
        <v>429.5</v>
      </c>
      <c r="W40" s="38">
        <f t="shared" si="1"/>
        <v>370</v>
      </c>
      <c r="X40" s="38">
        <f t="shared" si="1"/>
        <v>201.5</v>
      </c>
      <c r="Y40" s="38">
        <f t="shared" si="1"/>
        <v>199.5</v>
      </c>
      <c r="Z40" s="38">
        <f t="shared" si="1"/>
        <v>133.5</v>
      </c>
      <c r="AA40" s="86" t="s">
        <v>5</v>
      </c>
      <c r="AB40" s="38">
        <f t="shared" ref="AB40:AM40" si="2">SUM(AB9:AB39)</f>
        <v>32</v>
      </c>
      <c r="AC40" s="38">
        <f t="shared" si="2"/>
        <v>157</v>
      </c>
      <c r="AD40" s="38">
        <f t="shared" si="2"/>
        <v>239.5</v>
      </c>
      <c r="AE40" s="38">
        <f t="shared" si="2"/>
        <v>176</v>
      </c>
      <c r="AF40" s="38">
        <f t="shared" si="2"/>
        <v>60</v>
      </c>
      <c r="AG40" s="38">
        <f t="shared" si="2"/>
        <v>642.5</v>
      </c>
      <c r="AH40" s="38">
        <f t="shared" si="2"/>
        <v>298.5</v>
      </c>
      <c r="AI40" s="38">
        <f t="shared" si="2"/>
        <v>350</v>
      </c>
      <c r="AJ40" s="38">
        <f t="shared" si="2"/>
        <v>363.5</v>
      </c>
      <c r="AK40" s="38">
        <f t="shared" si="2"/>
        <v>168</v>
      </c>
      <c r="AL40" s="38">
        <f t="shared" si="2"/>
        <v>147</v>
      </c>
      <c r="AM40" s="39">
        <f t="shared" si="2"/>
        <v>113</v>
      </c>
    </row>
    <row r="41" spans="1:39" x14ac:dyDescent="0.15">
      <c r="A41" s="19" t="s">
        <v>6</v>
      </c>
      <c r="B41" s="41">
        <f t="shared" ref="B41:M41" si="3">MAX(B9:B39)</f>
        <v>25</v>
      </c>
      <c r="C41" s="41">
        <f t="shared" si="3"/>
        <v>50.5</v>
      </c>
      <c r="D41" s="41">
        <f t="shared" si="3"/>
        <v>76.5</v>
      </c>
      <c r="E41" s="41">
        <f t="shared" si="3"/>
        <v>75</v>
      </c>
      <c r="F41" s="41">
        <f t="shared" si="3"/>
        <v>15</v>
      </c>
      <c r="G41" s="41">
        <f t="shared" si="3"/>
        <v>213</v>
      </c>
      <c r="H41" s="41">
        <f t="shared" si="3"/>
        <v>200.5</v>
      </c>
      <c r="I41" s="41">
        <f t="shared" si="3"/>
        <v>116</v>
      </c>
      <c r="J41" s="41">
        <f t="shared" si="3"/>
        <v>144</v>
      </c>
      <c r="K41" s="41">
        <f t="shared" si="3"/>
        <v>117.5</v>
      </c>
      <c r="L41" s="41">
        <f t="shared" si="3"/>
        <v>109.5</v>
      </c>
      <c r="M41" s="41">
        <f t="shared" si="3"/>
        <v>28.5</v>
      </c>
      <c r="N41" s="42" t="s">
        <v>6</v>
      </c>
      <c r="O41" s="41">
        <f t="shared" ref="O41:Z41" si="4">MAX(O9:O39)</f>
        <v>26</v>
      </c>
      <c r="P41" s="41">
        <f t="shared" si="4"/>
        <v>49.5</v>
      </c>
      <c r="Q41" s="41">
        <f t="shared" si="4"/>
        <v>79</v>
      </c>
      <c r="R41" s="41">
        <f t="shared" si="4"/>
        <v>84</v>
      </c>
      <c r="S41" s="41">
        <f t="shared" si="4"/>
        <v>19.5</v>
      </c>
      <c r="T41" s="41">
        <f t="shared" si="4"/>
        <v>205.5</v>
      </c>
      <c r="U41" s="41">
        <f t="shared" si="4"/>
        <v>217</v>
      </c>
      <c r="V41" s="41">
        <f t="shared" si="4"/>
        <v>138</v>
      </c>
      <c r="W41" s="41">
        <f t="shared" si="4"/>
        <v>104</v>
      </c>
      <c r="X41" s="41">
        <f t="shared" si="4"/>
        <v>132.5</v>
      </c>
      <c r="Y41" s="41">
        <f t="shared" si="4"/>
        <v>115</v>
      </c>
      <c r="Z41" s="41">
        <f t="shared" si="4"/>
        <v>30</v>
      </c>
      <c r="AA41" s="42" t="s">
        <v>6</v>
      </c>
      <c r="AB41" s="41">
        <f t="shared" ref="AB41:AM41" si="5">MAX(AB9:AB39)</f>
        <v>25.5</v>
      </c>
      <c r="AC41" s="41">
        <f t="shared" si="5"/>
        <v>39</v>
      </c>
      <c r="AD41" s="41">
        <f t="shared" si="5"/>
        <v>60</v>
      </c>
      <c r="AE41" s="41">
        <f t="shared" si="5"/>
        <v>69.5</v>
      </c>
      <c r="AF41" s="41">
        <f t="shared" si="5"/>
        <v>16.5</v>
      </c>
      <c r="AG41" s="41">
        <f t="shared" si="5"/>
        <v>186</v>
      </c>
      <c r="AH41" s="41">
        <f t="shared" si="5"/>
        <v>143.5</v>
      </c>
      <c r="AI41" s="41">
        <f t="shared" si="5"/>
        <v>107</v>
      </c>
      <c r="AJ41" s="41">
        <f t="shared" si="5"/>
        <v>95.5</v>
      </c>
      <c r="AK41" s="41">
        <f t="shared" si="5"/>
        <v>104</v>
      </c>
      <c r="AL41" s="41">
        <f t="shared" si="5"/>
        <v>76.5</v>
      </c>
      <c r="AM41" s="43">
        <f t="shared" si="5"/>
        <v>24</v>
      </c>
    </row>
    <row r="42" spans="1:39" x14ac:dyDescent="0.15">
      <c r="A42" s="6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15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44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15">
      <c r="A44" s="6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4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44"/>
    </row>
    <row r="45" spans="1:39" x14ac:dyDescent="0.15">
      <c r="A45" s="6"/>
      <c r="B45" s="9"/>
      <c r="C45" s="45"/>
      <c r="D45" s="46" t="s">
        <v>36</v>
      </c>
      <c r="E45" s="47"/>
      <c r="F45" s="48"/>
      <c r="G45" s="135">
        <f>SUM(B40:M40)</f>
        <v>3158.5</v>
      </c>
      <c r="H45" s="138"/>
      <c r="I45" s="139"/>
      <c r="J45" s="9"/>
      <c r="K45" s="9"/>
      <c r="L45" s="9"/>
      <c r="M45" s="9"/>
      <c r="N45" s="9"/>
      <c r="O45" s="45"/>
      <c r="P45" s="45"/>
      <c r="Q45" s="46" t="s">
        <v>7</v>
      </c>
      <c r="R45" s="47"/>
      <c r="S45" s="48"/>
      <c r="T45" s="135">
        <f>SUM(O40:Z40)</f>
        <v>3113</v>
      </c>
      <c r="U45" s="138"/>
      <c r="V45" s="139"/>
      <c r="W45" s="3"/>
      <c r="X45" s="3"/>
      <c r="Y45" s="3"/>
      <c r="Z45" s="3"/>
      <c r="AA45" s="3"/>
      <c r="AB45" s="3"/>
      <c r="AC45" s="45"/>
      <c r="AD45" s="46" t="s">
        <v>7</v>
      </c>
      <c r="AE45" s="47"/>
      <c r="AF45" s="48"/>
      <c r="AG45" s="135">
        <f>SUM(AB40:AM40)</f>
        <v>2747</v>
      </c>
      <c r="AH45" s="138"/>
      <c r="AI45" s="139"/>
      <c r="AJ45" s="3"/>
      <c r="AK45" s="3"/>
      <c r="AL45" s="3"/>
      <c r="AM45" s="44"/>
    </row>
    <row r="46" spans="1:39" x14ac:dyDescent="0.15">
      <c r="A46" s="6"/>
      <c r="B46" s="9"/>
      <c r="C46" s="45"/>
      <c r="D46" s="46" t="s">
        <v>8</v>
      </c>
      <c r="E46" s="49"/>
      <c r="F46" s="48"/>
      <c r="G46" s="135">
        <f>MAX(B40:M40)</f>
        <v>639.5</v>
      </c>
      <c r="H46" s="136"/>
      <c r="I46" s="137"/>
      <c r="J46" s="9"/>
      <c r="K46" s="9"/>
      <c r="L46" s="9"/>
      <c r="M46" s="9"/>
      <c r="N46" s="9"/>
      <c r="O46" s="45"/>
      <c r="P46" s="45"/>
      <c r="Q46" s="46" t="s">
        <v>8</v>
      </c>
      <c r="R46" s="47"/>
      <c r="S46" s="48"/>
      <c r="T46" s="135">
        <f>MAX(O40:Z40)</f>
        <v>618</v>
      </c>
      <c r="U46" s="136"/>
      <c r="V46" s="137"/>
      <c r="W46" s="3"/>
      <c r="X46" s="3"/>
      <c r="Y46" s="3"/>
      <c r="Z46" s="3"/>
      <c r="AA46" s="3"/>
      <c r="AB46" s="3"/>
      <c r="AC46" s="45"/>
      <c r="AD46" s="46" t="s">
        <v>8</v>
      </c>
      <c r="AE46" s="47"/>
      <c r="AF46" s="48"/>
      <c r="AG46" s="135">
        <f>MAX(AB40:AM40)</f>
        <v>642.5</v>
      </c>
      <c r="AH46" s="136"/>
      <c r="AI46" s="137"/>
      <c r="AJ46" s="3"/>
      <c r="AK46" s="3"/>
      <c r="AL46" s="3"/>
      <c r="AM46" s="44"/>
    </row>
    <row r="47" spans="1:39" x14ac:dyDescent="0.15">
      <c r="D47" s="46" t="s">
        <v>9</v>
      </c>
      <c r="E47" s="47"/>
      <c r="F47" s="48"/>
      <c r="G47" s="135">
        <f>MAX(B41:M41)</f>
        <v>213</v>
      </c>
      <c r="H47" s="136"/>
      <c r="I47" s="137"/>
      <c r="Q47" s="46" t="s">
        <v>9</v>
      </c>
      <c r="R47" s="47"/>
      <c r="S47" s="48"/>
      <c r="T47" s="135">
        <f>MAX(O41:Z41)</f>
        <v>217</v>
      </c>
      <c r="U47" s="136"/>
      <c r="V47" s="137"/>
      <c r="AD47" s="46" t="s">
        <v>9</v>
      </c>
      <c r="AE47" s="47"/>
      <c r="AF47" s="48"/>
      <c r="AG47" s="135">
        <f>MAX(AB41:AM41)</f>
        <v>186</v>
      </c>
      <c r="AH47" s="136"/>
      <c r="AI47" s="137"/>
    </row>
  </sheetData>
  <mergeCells count="9">
    <mergeCell ref="G47:I47"/>
    <mergeCell ref="T47:V47"/>
    <mergeCell ref="AG47:AI47"/>
    <mergeCell ref="G45:I45"/>
    <mergeCell ref="T45:V45"/>
    <mergeCell ref="AG45:AI45"/>
    <mergeCell ref="G46:I46"/>
    <mergeCell ref="T46:V46"/>
    <mergeCell ref="AG46:AI46"/>
  </mergeCells>
  <phoneticPr fontId="2"/>
  <pageMargins left="0.27559055118110237" right="0.78740157480314965" top="0.23622047244094491" bottom="0.98425196850393704" header="0.19685039370078741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</vt:vector>
  </HeadingPairs>
  <TitlesOfParts>
    <vt:vector size="3" baseType="lpstr">
      <vt:lpstr>濁度・水温データ</vt:lpstr>
      <vt:lpstr>雨量2012</vt:lpstr>
      <vt:lpstr>Graph1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高知県庁</dc:creator>
  <cp:lastModifiedBy>ioas</cp:lastModifiedBy>
  <cp:lastPrinted>2013-01-04T06:22:19Z</cp:lastPrinted>
  <dcterms:created xsi:type="dcterms:W3CDTF">2003-02-10T02:12:29Z</dcterms:created>
  <dcterms:modified xsi:type="dcterms:W3CDTF">2015-04-07T00:58:09Z</dcterms:modified>
</cp:coreProperties>
</file>