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20" windowHeight="8055" tabRatio="836"/>
  </bookViews>
  <sheets>
    <sheet name="様式１" sheetId="9" r:id="rId1"/>
    <sheet name="様式１（記載例）" sheetId="5" r:id="rId2"/>
    <sheet name="様式２" sheetId="10" r:id="rId3"/>
    <sheet name="様式２（記載例）" sheetId="11" r:id="rId4"/>
    <sheet name="様式３" sheetId="12" r:id="rId5"/>
    <sheet name="様式３（記載例）" sheetId="13" r:id="rId6"/>
  </sheets>
  <calcPr calcId="125725"/>
</workbook>
</file>

<file path=xl/calcChain.xml><?xml version="1.0" encoding="utf-8"?>
<calcChain xmlns="http://schemas.openxmlformats.org/spreadsheetml/2006/main">
  <c r="K29" i="11"/>
  <c r="K27" l="1"/>
  <c r="K15"/>
  <c r="H15"/>
  <c r="K14"/>
  <c r="H14"/>
  <c r="K13"/>
  <c r="H13"/>
  <c r="K12"/>
  <c r="H12"/>
  <c r="K11"/>
  <c r="H11"/>
  <c r="K10"/>
  <c r="H10"/>
  <c r="K9"/>
  <c r="H9"/>
  <c r="K8"/>
  <c r="H8"/>
  <c r="K7"/>
  <c r="H7"/>
  <c r="K6"/>
  <c r="K21" s="1"/>
  <c r="E24" s="1"/>
  <c r="H6"/>
  <c r="H21" s="1"/>
  <c r="E23" s="1"/>
  <c r="E27" s="1"/>
  <c r="E28" s="1"/>
  <c r="K27" i="10"/>
  <c r="K29" s="1"/>
  <c r="K20"/>
  <c r="H20"/>
  <c r="K19"/>
  <c r="H19"/>
  <c r="K18"/>
  <c r="H18"/>
  <c r="K17"/>
  <c r="H17"/>
  <c r="K16"/>
  <c r="H16"/>
  <c r="K15"/>
  <c r="H15"/>
  <c r="K14"/>
  <c r="H14"/>
  <c r="K13"/>
  <c r="H13"/>
  <c r="K12"/>
  <c r="H12"/>
  <c r="K11"/>
  <c r="H11"/>
  <c r="K10"/>
  <c r="H10"/>
  <c r="K9"/>
  <c r="H9"/>
  <c r="K8"/>
  <c r="H8"/>
  <c r="K7"/>
  <c r="H7"/>
  <c r="K6"/>
  <c r="K21" s="1"/>
  <c r="E24" s="1"/>
  <c r="H6"/>
  <c r="H21" s="1"/>
  <c r="E23" s="1"/>
  <c r="E27" s="1"/>
  <c r="E28" s="1"/>
  <c r="I36" i="9" l="1"/>
  <c r="I35"/>
  <c r="I34"/>
  <c r="I33"/>
  <c r="I32"/>
  <c r="I31"/>
  <c r="F38" s="1"/>
  <c r="I30"/>
  <c r="F37" s="1"/>
  <c r="I29"/>
  <c r="H28"/>
  <c r="G28"/>
  <c r="I35" i="5"/>
  <c r="I36"/>
  <c r="I34"/>
  <c r="I30"/>
  <c r="F37" s="1"/>
  <c r="I31"/>
  <c r="F38" s="1"/>
  <c r="I32"/>
  <c r="I33"/>
  <c r="I29"/>
  <c r="G28"/>
  <c r="H28"/>
  <c r="I28" i="9" l="1"/>
  <c r="I28" i="5"/>
</calcChain>
</file>

<file path=xl/sharedStrings.xml><?xml version="1.0" encoding="utf-8"?>
<sst xmlns="http://schemas.openxmlformats.org/spreadsheetml/2006/main" count="266" uniqueCount="139">
  <si>
    <t>電話</t>
    <rPh sb="0" eb="2">
      <t>デンワ</t>
    </rPh>
    <phoneticPr fontId="2"/>
  </si>
  <si>
    <t>ＦＡＸ</t>
    <phoneticPr fontId="2"/>
  </si>
  <si>
    <t>担当者氏名</t>
    <rPh sb="0" eb="3">
      <t>タントウシャ</t>
    </rPh>
    <rPh sb="3" eb="5">
      <t>シメイ</t>
    </rPh>
    <phoneticPr fontId="2"/>
  </si>
  <si>
    <t>メール</t>
    <phoneticPr fontId="2"/>
  </si>
  <si>
    <t>番号</t>
    <rPh sb="0" eb="2">
      <t>バンゴウ</t>
    </rPh>
    <phoneticPr fontId="2"/>
  </si>
  <si>
    <t>施設名称</t>
    <rPh sb="0" eb="2">
      <t>シセツ</t>
    </rPh>
    <rPh sb="2" eb="4">
      <t>メイショウ</t>
    </rPh>
    <phoneticPr fontId="2"/>
  </si>
  <si>
    <t>施設所在地</t>
    <rPh sb="0" eb="2">
      <t>シセツ</t>
    </rPh>
    <rPh sb="2" eb="5">
      <t>ショザイチ</t>
    </rPh>
    <phoneticPr fontId="2"/>
  </si>
  <si>
    <t>施設区分</t>
    <rPh sb="0" eb="2">
      <t>シセツ</t>
    </rPh>
    <rPh sb="2" eb="4">
      <t>クブン</t>
    </rPh>
    <phoneticPr fontId="2"/>
  </si>
  <si>
    <t>導入設備の種類</t>
    <rPh sb="0" eb="2">
      <t>ドウニュウ</t>
    </rPh>
    <rPh sb="2" eb="4">
      <t>セツビ</t>
    </rPh>
    <rPh sb="5" eb="7">
      <t>シュルイ</t>
    </rPh>
    <phoneticPr fontId="2"/>
  </si>
  <si>
    <t>仕様</t>
    <rPh sb="0" eb="2">
      <t>シヨウ</t>
    </rPh>
    <phoneticPr fontId="2"/>
  </si>
  <si>
    <t>単位</t>
    <rPh sb="0" eb="2">
      <t>タンイ</t>
    </rPh>
    <phoneticPr fontId="2"/>
  </si>
  <si>
    <t>基数</t>
    <rPh sb="0" eb="2">
      <t>キスウ</t>
    </rPh>
    <phoneticPr fontId="2"/>
  </si>
  <si>
    <t>太陽光発電</t>
    <rPh sb="0" eb="3">
      <t>タイヨウコウ</t>
    </rPh>
    <rPh sb="3" eb="5">
      <t>ハツデン</t>
    </rPh>
    <phoneticPr fontId="2"/>
  </si>
  <si>
    <t>kW</t>
    <phoneticPr fontId="2"/>
  </si>
  <si>
    <t>蓄電池</t>
    <rPh sb="0" eb="3">
      <t>チクデンチ</t>
    </rPh>
    <phoneticPr fontId="2"/>
  </si>
  <si>
    <t>kWh</t>
    <phoneticPr fontId="2"/>
  </si>
  <si>
    <t>○○市○○</t>
    <phoneticPr fontId="2"/>
  </si>
  <si>
    <t>耐震性の確認</t>
    <rPh sb="0" eb="3">
      <t>タイシンセイ</t>
    </rPh>
    <rPh sb="4" eb="6">
      <t>カクニン</t>
    </rPh>
    <phoneticPr fontId="2"/>
  </si>
  <si>
    <t>□昭和56年６月１日以降の建築確認を得て建築された建築物
■上記以外で、耐震診断の結果「耐震性を有する」と診断された建築物
□耐震改修整備を実施した建築物</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3" eb="65">
      <t>タイシン</t>
    </rPh>
    <rPh sb="65" eb="67">
      <t>カイシュウ</t>
    </rPh>
    <rPh sb="67" eb="69">
      <t>セイビ</t>
    </rPh>
    <rPh sb="70" eb="72">
      <t>ジッシ</t>
    </rPh>
    <rPh sb="74" eb="77">
      <t>ケンチクブツ</t>
    </rPh>
    <phoneticPr fontId="2"/>
  </si>
  <si>
    <t>災害時収容人数</t>
    <rPh sb="0" eb="2">
      <t>サイガイ</t>
    </rPh>
    <rPh sb="2" eb="3">
      <t>ジ</t>
    </rPh>
    <rPh sb="3" eb="5">
      <t>シュウヨウ</t>
    </rPh>
    <rPh sb="5" eb="7">
      <t>ニンズウ</t>
    </rPh>
    <phoneticPr fontId="2"/>
  </si>
  <si>
    <t>約　２００　名（うち、職員　　　名、県民　２００　名）　　　　</t>
    <rPh sb="0" eb="1">
      <t>ヤク</t>
    </rPh>
    <rPh sb="6" eb="7">
      <t>メイ</t>
    </rPh>
    <rPh sb="11" eb="13">
      <t>ショクイン</t>
    </rPh>
    <rPh sb="16" eb="17">
      <t>メイ</t>
    </rPh>
    <rPh sb="18" eb="20">
      <t>ケンミン</t>
    </rPh>
    <rPh sb="25" eb="26">
      <t>メイ</t>
    </rPh>
    <phoneticPr fontId="2"/>
  </si>
  <si>
    <t>ｍ</t>
    <phoneticPr fontId="2"/>
  </si>
  <si>
    <t>再生可能エネルギー・自家発電設備の既設置状況</t>
    <rPh sb="0" eb="2">
      <t>サイセイ</t>
    </rPh>
    <rPh sb="2" eb="4">
      <t>カノウ</t>
    </rPh>
    <rPh sb="10" eb="12">
      <t>ジカ</t>
    </rPh>
    <rPh sb="12" eb="14">
      <t>ハツデン</t>
    </rPh>
    <rPh sb="14" eb="16">
      <t>セツビ</t>
    </rPh>
    <rPh sb="17" eb="18">
      <t>キ</t>
    </rPh>
    <rPh sb="18" eb="20">
      <t>セッチ</t>
    </rPh>
    <rPh sb="20" eb="22">
      <t>ジョウキョウ</t>
    </rPh>
    <phoneticPr fontId="2"/>
  </si>
  <si>
    <t>種類</t>
    <rPh sb="0" eb="2">
      <t>シュルイ</t>
    </rPh>
    <phoneticPr fontId="2"/>
  </si>
  <si>
    <t>再生可能エネルギー等設備</t>
    <rPh sb="0" eb="2">
      <t>サイセイ</t>
    </rPh>
    <rPh sb="2" eb="4">
      <t>カノウ</t>
    </rPh>
    <rPh sb="9" eb="10">
      <t>トウ</t>
    </rPh>
    <rPh sb="10" eb="12">
      <t>セツビ</t>
    </rPh>
    <phoneticPr fontId="2"/>
  </si>
  <si>
    <t>自家発電設備</t>
    <rPh sb="0" eb="2">
      <t>ジカ</t>
    </rPh>
    <rPh sb="2" eb="4">
      <t>ハツデン</t>
    </rPh>
    <rPh sb="4" eb="6">
      <t>セツビ</t>
    </rPh>
    <phoneticPr fontId="2"/>
  </si>
  <si>
    <t>ディーゼルエンジン</t>
    <phoneticPr fontId="2"/>
  </si>
  <si>
    <t>再生可能エネルギー等導入事業の内容</t>
    <rPh sb="0" eb="2">
      <t>サイセイ</t>
    </rPh>
    <rPh sb="2" eb="4">
      <t>カノウ</t>
    </rPh>
    <rPh sb="9" eb="10">
      <t>トウ</t>
    </rPh>
    <rPh sb="10" eb="12">
      <t>ドウニュウ</t>
    </rPh>
    <rPh sb="12" eb="14">
      <t>ジギョウ</t>
    </rPh>
    <rPh sb="15" eb="17">
      <t>ナイヨウ</t>
    </rPh>
    <phoneticPr fontId="2"/>
  </si>
  <si>
    <t>その他（　　　　）</t>
    <rPh sb="2" eb="3">
      <t>タ</t>
    </rPh>
    <phoneticPr fontId="2"/>
  </si>
  <si>
    <t>年度</t>
    <rPh sb="0" eb="2">
      <t>ネンド</t>
    </rPh>
    <phoneticPr fontId="2"/>
  </si>
  <si>
    <t>事業費（千円）</t>
    <rPh sb="0" eb="2">
      <t>ジギョウ</t>
    </rPh>
    <rPh sb="2" eb="3">
      <t>ヒ</t>
    </rPh>
    <rPh sb="4" eb="6">
      <t>センエン</t>
    </rPh>
    <phoneticPr fontId="2"/>
  </si>
  <si>
    <t>算出根拠（千円）</t>
    <rPh sb="0" eb="2">
      <t>サンシュツ</t>
    </rPh>
    <rPh sb="2" eb="4">
      <t>コンキョ</t>
    </rPh>
    <rPh sb="5" eb="7">
      <t>センエン</t>
    </rPh>
    <phoneticPr fontId="2"/>
  </si>
  <si>
    <t>設計委託</t>
    <rPh sb="0" eb="2">
      <t>セッケイ</t>
    </rPh>
    <rPh sb="2" eb="4">
      <t>イタク</t>
    </rPh>
    <phoneticPr fontId="2"/>
  </si>
  <si>
    <t>再エネ設備設置工事</t>
    <rPh sb="0" eb="1">
      <t>サイ</t>
    </rPh>
    <rPh sb="3" eb="5">
      <t>セツビ</t>
    </rPh>
    <rPh sb="5" eb="7">
      <t>セッチ</t>
    </rPh>
    <rPh sb="7" eb="9">
      <t>コウジ</t>
    </rPh>
    <phoneticPr fontId="2"/>
  </si>
  <si>
    <t>蓄電池設置工事</t>
    <rPh sb="0" eb="3">
      <t>チクデンチ</t>
    </rPh>
    <rPh sb="3" eb="5">
      <t>セッチ</t>
    </rPh>
    <rPh sb="5" eb="7">
      <t>コウジ</t>
    </rPh>
    <phoneticPr fontId="2"/>
  </si>
  <si>
    <t>附帯設備設置工事</t>
    <rPh sb="0" eb="2">
      <t>フタイ</t>
    </rPh>
    <rPh sb="2" eb="4">
      <t>セツビ</t>
    </rPh>
    <rPh sb="4" eb="6">
      <t>セッチ</t>
    </rPh>
    <rPh sb="6" eb="8">
      <t>コウジ</t>
    </rPh>
    <phoneticPr fontId="2"/>
  </si>
  <si>
    <t>その他（　　　）</t>
    <rPh sb="2" eb="3">
      <t>タ</t>
    </rPh>
    <phoneticPr fontId="2"/>
  </si>
  <si>
    <t>H26</t>
    <phoneticPr fontId="2"/>
  </si>
  <si>
    <t>H27</t>
    <phoneticPr fontId="2"/>
  </si>
  <si>
    <t>合計</t>
    <rPh sb="0" eb="2">
      <t>ゴウケイ</t>
    </rPh>
    <phoneticPr fontId="2"/>
  </si>
  <si>
    <t>再エネ設備設置工事及び蓄電池設置工事の費用対効果</t>
    <rPh sb="0" eb="1">
      <t>サイ</t>
    </rPh>
    <rPh sb="3" eb="5">
      <t>セツビ</t>
    </rPh>
    <rPh sb="5" eb="7">
      <t>セッチ</t>
    </rPh>
    <rPh sb="7" eb="9">
      <t>コウジ</t>
    </rPh>
    <rPh sb="9" eb="10">
      <t>オヨ</t>
    </rPh>
    <rPh sb="11" eb="14">
      <t>チクデンチ</t>
    </rPh>
    <rPh sb="14" eb="16">
      <t>セッチ</t>
    </rPh>
    <rPh sb="16" eb="18">
      <t>コウジ</t>
    </rPh>
    <rPh sb="19" eb="24">
      <t>ヒヨウタイコウカ</t>
    </rPh>
    <phoneticPr fontId="2"/>
  </si>
  <si>
    <t>再エネ設備設置工事</t>
    <rPh sb="0" eb="1">
      <t>サイ</t>
    </rPh>
    <rPh sb="3" eb="9">
      <t>セツビセッチコウジ</t>
    </rPh>
    <phoneticPr fontId="2"/>
  </si>
  <si>
    <t>千円／kW</t>
    <rPh sb="0" eb="2">
      <t>センエン</t>
    </rPh>
    <phoneticPr fontId="2"/>
  </si>
  <si>
    <t>千円／kWh</t>
    <rPh sb="0" eb="2">
      <t>センエン</t>
    </rPh>
    <phoneticPr fontId="2"/>
  </si>
  <si>
    <t>既存の自家発電設備のみでは、災害時に必要とされる最低限の機能を維持することができないため</t>
    <rPh sb="0" eb="2">
      <t>キゾン</t>
    </rPh>
    <rPh sb="3" eb="5">
      <t>ジカ</t>
    </rPh>
    <rPh sb="5" eb="7">
      <t>ハツデン</t>
    </rPh>
    <rPh sb="7" eb="9">
      <t>セツビ</t>
    </rPh>
    <rPh sb="14" eb="16">
      <t>サイガイ</t>
    </rPh>
    <rPh sb="16" eb="17">
      <t>ジ</t>
    </rPh>
    <rPh sb="18" eb="20">
      <t>ヒツヨウ</t>
    </rPh>
    <rPh sb="24" eb="27">
      <t>サイテイゲン</t>
    </rPh>
    <rPh sb="28" eb="30">
      <t>キノウ</t>
    </rPh>
    <rPh sb="31" eb="33">
      <t>イジ</t>
    </rPh>
    <phoneticPr fontId="2"/>
  </si>
  <si>
    <t>財源内訳（千円）</t>
    <rPh sb="0" eb="2">
      <t>ザイゲン</t>
    </rPh>
    <rPh sb="2" eb="4">
      <t>ウチワケ</t>
    </rPh>
    <rPh sb="5" eb="7">
      <t>センエン</t>
    </rPh>
    <phoneticPr fontId="2"/>
  </si>
  <si>
    <t>事業費の算出根拠及び財源の内訳</t>
    <rPh sb="0" eb="3">
      <t>ジギョウヒ</t>
    </rPh>
    <rPh sb="4" eb="6">
      <t>サンシュツ</t>
    </rPh>
    <rPh sb="6" eb="8">
      <t>コンキョ</t>
    </rPh>
    <rPh sb="8" eb="9">
      <t>オヨ</t>
    </rPh>
    <rPh sb="10" eb="12">
      <t>ザイゲン</t>
    </rPh>
    <rPh sb="13" eb="15">
      <t>ウチワケ</t>
    </rPh>
    <phoneticPr fontId="2"/>
  </si>
  <si>
    <t>※太陽光発電設備設置工事においては、1,000千円/kW以上、蓄電池設置工事においては650千円/kWh以上となる場合、特別の事情があれば、記載してください。</t>
    <rPh sb="1" eb="4">
      <t>タイヨウコウ</t>
    </rPh>
    <rPh sb="4" eb="6">
      <t>ハツデン</t>
    </rPh>
    <rPh sb="6" eb="8">
      <t>セツビ</t>
    </rPh>
    <rPh sb="8" eb="10">
      <t>セッチ</t>
    </rPh>
    <rPh sb="10" eb="12">
      <t>コウジ</t>
    </rPh>
    <rPh sb="23" eb="25">
      <t>センエン</t>
    </rPh>
    <rPh sb="28" eb="30">
      <t>イジョウ</t>
    </rPh>
    <rPh sb="31" eb="34">
      <t>チクデンチ</t>
    </rPh>
    <rPh sb="34" eb="36">
      <t>セッチ</t>
    </rPh>
    <rPh sb="36" eb="38">
      <t>コウジ</t>
    </rPh>
    <rPh sb="46" eb="48">
      <t>センエン</t>
    </rPh>
    <rPh sb="52" eb="54">
      <t>イジョウ</t>
    </rPh>
    <rPh sb="57" eb="59">
      <t>バアイ</t>
    </rPh>
    <rPh sb="60" eb="62">
      <t>トクベツ</t>
    </rPh>
    <rPh sb="63" eb="65">
      <t>ジジョウ</t>
    </rPh>
    <rPh sb="70" eb="72">
      <t>キサイ</t>
    </rPh>
    <phoneticPr fontId="2"/>
  </si>
  <si>
    <t>施設の概要</t>
    <rPh sb="0" eb="2">
      <t>シセツ</t>
    </rPh>
    <rPh sb="3" eb="5">
      <t>ガイヨウ</t>
    </rPh>
    <phoneticPr fontId="2"/>
  </si>
  <si>
    <t>※当補助金による再エネ設備等の導入が必要な理由
（自家発電施設を備え付けている場合のみ記載）</t>
    <rPh sb="1" eb="2">
      <t>トウ</t>
    </rPh>
    <rPh sb="2" eb="5">
      <t>ホジョキン</t>
    </rPh>
    <rPh sb="8" eb="9">
      <t>サイ</t>
    </rPh>
    <rPh sb="11" eb="14">
      <t>セツビトウ</t>
    </rPh>
    <rPh sb="15" eb="17">
      <t>ドウニュウ</t>
    </rPh>
    <rPh sb="18" eb="20">
      <t>ヒツヨウ</t>
    </rPh>
    <rPh sb="21" eb="23">
      <t>リユウ</t>
    </rPh>
    <rPh sb="43" eb="45">
      <t>キサイ</t>
    </rPh>
    <phoneticPr fontId="2"/>
  </si>
  <si>
    <t>その他の確認事項</t>
    <rPh sb="2" eb="3">
      <t>タ</t>
    </rPh>
    <rPh sb="4" eb="6">
      <t>カクニン</t>
    </rPh>
    <rPh sb="6" eb="8">
      <t>ジコウ</t>
    </rPh>
    <phoneticPr fontId="2"/>
  </si>
  <si>
    <t>□ある　　　　　□ない</t>
    <phoneticPr fontId="2"/>
  </si>
  <si>
    <t>その他チェックリスト</t>
    <rPh sb="2" eb="3">
      <t>タ</t>
    </rPh>
    <phoneticPr fontId="2"/>
  </si>
  <si>
    <t>【様式２】</t>
    <rPh sb="1" eb="3">
      <t>ヨウシキ</t>
    </rPh>
    <phoneticPr fontId="2"/>
  </si>
  <si>
    <t>番号</t>
    <rPh sb="0" eb="2">
      <t>バンゴウ</t>
    </rPh>
    <phoneticPr fontId="2"/>
  </si>
  <si>
    <t>その他</t>
    <rPh sb="2" eb="3">
      <t>タ</t>
    </rPh>
    <phoneticPr fontId="2"/>
  </si>
  <si>
    <t>当施設での本事業の実施にあたり、通常時の利用方法や災害時の利用方法など、独自の工夫等があれば、記載してください。</t>
    <rPh sb="0" eb="1">
      <t>トウ</t>
    </rPh>
    <rPh sb="1" eb="3">
      <t>シセツ</t>
    </rPh>
    <rPh sb="5" eb="6">
      <t>ホン</t>
    </rPh>
    <rPh sb="6" eb="8">
      <t>ジギョウ</t>
    </rPh>
    <rPh sb="9" eb="11">
      <t>ジッシ</t>
    </rPh>
    <rPh sb="16" eb="18">
      <t>ツウジョウ</t>
    </rPh>
    <rPh sb="18" eb="19">
      <t>ジ</t>
    </rPh>
    <rPh sb="20" eb="22">
      <t>リヨウ</t>
    </rPh>
    <rPh sb="22" eb="24">
      <t>ホウホウ</t>
    </rPh>
    <rPh sb="25" eb="27">
      <t>サイガイ</t>
    </rPh>
    <rPh sb="27" eb="28">
      <t>ジ</t>
    </rPh>
    <rPh sb="29" eb="31">
      <t>リヨウ</t>
    </rPh>
    <rPh sb="31" eb="33">
      <t>ホウホウ</t>
    </rPh>
    <rPh sb="36" eb="38">
      <t>ドクジ</t>
    </rPh>
    <rPh sb="39" eb="41">
      <t>クフウ</t>
    </rPh>
    <rPh sb="41" eb="42">
      <t>トウ</t>
    </rPh>
    <rPh sb="47" eb="49">
      <t>キサイ</t>
    </rPh>
    <phoneticPr fontId="2"/>
  </si>
  <si>
    <t xml:space="preserve">□災害時に電力供給が遮断された際にも、自立運転が可能か。
□通常時に使用できるシステムか。
□南海トラフ巨大地震が起こった際においても、防災拠点や避難所としての機能が維持できるか。（防災拠点や避難所と位置付けているフロアが浸水しないか。また、導入する設備が非常用電源として活用可能か。）※平成24年12月10日公表【高知県版第2弾】南海トラフの巨大地震による震度分布・津波浸水予測におけるＬ１の場合の津波浸水深で確認
</t>
    <rPh sb="1" eb="3">
      <t>サイガイ</t>
    </rPh>
    <rPh sb="3" eb="4">
      <t>ジ</t>
    </rPh>
    <rPh sb="5" eb="7">
      <t>デンリョク</t>
    </rPh>
    <rPh sb="7" eb="9">
      <t>キョウキュウ</t>
    </rPh>
    <rPh sb="10" eb="12">
      <t>シャダン</t>
    </rPh>
    <rPh sb="15" eb="16">
      <t>サイ</t>
    </rPh>
    <rPh sb="19" eb="21">
      <t>ジリツ</t>
    </rPh>
    <rPh sb="21" eb="23">
      <t>ウンテン</t>
    </rPh>
    <rPh sb="24" eb="26">
      <t>カノウ</t>
    </rPh>
    <rPh sb="30" eb="32">
      <t>ツウジョウ</t>
    </rPh>
    <rPh sb="32" eb="33">
      <t>ジ</t>
    </rPh>
    <rPh sb="34" eb="36">
      <t>シヨウ</t>
    </rPh>
    <rPh sb="47" eb="49">
      <t>ナンカイ</t>
    </rPh>
    <rPh sb="52" eb="54">
      <t>キョダイ</t>
    </rPh>
    <rPh sb="54" eb="56">
      <t>ジシン</t>
    </rPh>
    <rPh sb="57" eb="58">
      <t>オ</t>
    </rPh>
    <rPh sb="61" eb="62">
      <t>サイ</t>
    </rPh>
    <rPh sb="68" eb="70">
      <t>ボウサイ</t>
    </rPh>
    <rPh sb="70" eb="72">
      <t>キョテン</t>
    </rPh>
    <rPh sb="73" eb="76">
      <t>ヒナンジョ</t>
    </rPh>
    <rPh sb="80" eb="82">
      <t>キノウ</t>
    </rPh>
    <rPh sb="83" eb="85">
      <t>イジ</t>
    </rPh>
    <rPh sb="91" eb="93">
      <t>ボウサイ</t>
    </rPh>
    <rPh sb="93" eb="95">
      <t>キョテン</t>
    </rPh>
    <rPh sb="96" eb="99">
      <t>ヒナンジョ</t>
    </rPh>
    <rPh sb="100" eb="103">
      <t>イチヅ</t>
    </rPh>
    <rPh sb="111" eb="113">
      <t>シンスイ</t>
    </rPh>
    <rPh sb="121" eb="123">
      <t>ドウニュウ</t>
    </rPh>
    <rPh sb="125" eb="127">
      <t>セツビ</t>
    </rPh>
    <rPh sb="128" eb="131">
      <t>ヒジョウヨウ</t>
    </rPh>
    <rPh sb="131" eb="133">
      <t>デンゲン</t>
    </rPh>
    <rPh sb="136" eb="138">
      <t>カツヨウ</t>
    </rPh>
    <rPh sb="138" eb="140">
      <t>カノウ</t>
    </rPh>
    <rPh sb="206" eb="208">
      <t>カクニン</t>
    </rPh>
    <phoneticPr fontId="2"/>
  </si>
  <si>
    <t>■ある　　　　　□ない</t>
    <phoneticPr fontId="2"/>
  </si>
  <si>
    <t xml:space="preserve">■災害時に電力供給が遮断された際にも、自立運転が可能か。
■通常時に使用できるシステムか。
■南海トラフ巨大地震が起こった際においても、防災拠点や避難所としての機能が維持できるか。（防災拠点や避難所と位置付けているフロアが浸水しないか。また、導入する設備が非常用電源として活用可能か。）※平成24年12月10日公表【高知県版第2弾】南海トラフの巨大地震による震度分布・津波浸水予測におけるＬ１の場合の津波浸水深で確認
</t>
    <rPh sb="1" eb="3">
      <t>サイガイ</t>
    </rPh>
    <rPh sb="3" eb="4">
      <t>ジ</t>
    </rPh>
    <rPh sb="5" eb="7">
      <t>デンリョク</t>
    </rPh>
    <rPh sb="7" eb="9">
      <t>キョウキュウ</t>
    </rPh>
    <rPh sb="10" eb="12">
      <t>シャダン</t>
    </rPh>
    <rPh sb="15" eb="16">
      <t>サイ</t>
    </rPh>
    <rPh sb="19" eb="21">
      <t>ジリツ</t>
    </rPh>
    <rPh sb="21" eb="23">
      <t>ウンテン</t>
    </rPh>
    <rPh sb="24" eb="26">
      <t>カノウ</t>
    </rPh>
    <rPh sb="30" eb="32">
      <t>ツウジョウ</t>
    </rPh>
    <rPh sb="32" eb="33">
      <t>ジ</t>
    </rPh>
    <rPh sb="34" eb="36">
      <t>シヨウ</t>
    </rPh>
    <rPh sb="47" eb="49">
      <t>ナンカイ</t>
    </rPh>
    <rPh sb="52" eb="54">
      <t>キョダイ</t>
    </rPh>
    <rPh sb="54" eb="56">
      <t>ジシン</t>
    </rPh>
    <rPh sb="57" eb="58">
      <t>オ</t>
    </rPh>
    <rPh sb="61" eb="62">
      <t>サイ</t>
    </rPh>
    <rPh sb="68" eb="70">
      <t>ボウサイ</t>
    </rPh>
    <rPh sb="70" eb="72">
      <t>キョテン</t>
    </rPh>
    <rPh sb="73" eb="76">
      <t>ヒナンジョ</t>
    </rPh>
    <rPh sb="80" eb="82">
      <t>キノウ</t>
    </rPh>
    <rPh sb="83" eb="85">
      <t>イジ</t>
    </rPh>
    <rPh sb="91" eb="93">
      <t>ボウサイ</t>
    </rPh>
    <rPh sb="93" eb="95">
      <t>キョテン</t>
    </rPh>
    <rPh sb="96" eb="99">
      <t>ヒナンジョ</t>
    </rPh>
    <rPh sb="100" eb="103">
      <t>イチヅ</t>
    </rPh>
    <rPh sb="111" eb="113">
      <t>シンスイ</t>
    </rPh>
    <rPh sb="121" eb="123">
      <t>ドウニュウ</t>
    </rPh>
    <rPh sb="125" eb="127">
      <t>セツビ</t>
    </rPh>
    <rPh sb="128" eb="131">
      <t>ヒジョウヨウ</t>
    </rPh>
    <rPh sb="131" eb="133">
      <t>デンゲン</t>
    </rPh>
    <rPh sb="136" eb="138">
      <t>カツヨウ</t>
    </rPh>
    <rPh sb="138" eb="140">
      <t>カノウ</t>
    </rPh>
    <rPh sb="206" eb="208">
      <t>カクニン</t>
    </rPh>
    <phoneticPr fontId="2"/>
  </si>
  <si>
    <t>□あり　　□見込み（　　　年　　 月）　　□なし</t>
    <rPh sb="6" eb="8">
      <t>ミコ</t>
    </rPh>
    <rPh sb="13" eb="14">
      <t>ネン</t>
    </rPh>
    <rPh sb="17" eb="18">
      <t>ガツ</t>
    </rPh>
    <phoneticPr fontId="2"/>
  </si>
  <si>
    <t>□昭和56年６月１日以降の建築確認を得て建築された建築物
□上記以外で、耐震診断の結果「耐震性を有する」と診断された建築物
□耐震改修整備を実施した建築物</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3" eb="65">
      <t>タイシン</t>
    </rPh>
    <rPh sb="65" eb="67">
      <t>カイシュウ</t>
    </rPh>
    <rPh sb="67" eb="69">
      <t>セイビ</t>
    </rPh>
    <rPh sb="70" eb="72">
      <t>ジッシ</t>
    </rPh>
    <rPh sb="74" eb="77">
      <t>ケンチクブツ</t>
    </rPh>
    <phoneticPr fontId="2"/>
  </si>
  <si>
    <t>約　　　　　名（うち、職員　　　名、県民　　　　　名）　　　　</t>
    <rPh sb="0" eb="1">
      <t>ヤク</t>
    </rPh>
    <rPh sb="6" eb="7">
      <t>メイ</t>
    </rPh>
    <rPh sb="11" eb="13">
      <t>ショクイン</t>
    </rPh>
    <rPh sb="16" eb="17">
      <t>メイ</t>
    </rPh>
    <rPh sb="18" eb="20">
      <t>ケンミン</t>
    </rPh>
    <rPh sb="25" eb="26">
      <t>メイ</t>
    </rPh>
    <phoneticPr fontId="2"/>
  </si>
  <si>
    <t>【様式３】</t>
    <rPh sb="1" eb="3">
      <t>ヨウシキ</t>
    </rPh>
    <phoneticPr fontId="2"/>
  </si>
  <si>
    <t>施設名</t>
    <rPh sb="0" eb="2">
      <t>シセツ</t>
    </rPh>
    <rPh sb="2" eb="3">
      <t>メイ</t>
    </rPh>
    <phoneticPr fontId="2"/>
  </si>
  <si>
    <t>設置場所</t>
    <rPh sb="0" eb="2">
      <t>セッチ</t>
    </rPh>
    <rPh sb="2" eb="4">
      <t>バショ</t>
    </rPh>
    <phoneticPr fontId="2"/>
  </si>
  <si>
    <t>項目</t>
    <rPh sb="0" eb="2">
      <t>コウモク</t>
    </rPh>
    <phoneticPr fontId="2"/>
  </si>
  <si>
    <t>概要</t>
    <rPh sb="0" eb="2">
      <t>ガイヨウ</t>
    </rPh>
    <phoneticPr fontId="2"/>
  </si>
  <si>
    <t>出力（Ｗ）
①</t>
    <rPh sb="0" eb="2">
      <t>シュツリョク</t>
    </rPh>
    <phoneticPr fontId="2"/>
  </si>
  <si>
    <t>昼間（8時～16時）</t>
    <rPh sb="0" eb="2">
      <t>ヒルマ</t>
    </rPh>
    <rPh sb="4" eb="5">
      <t>ジ</t>
    </rPh>
    <rPh sb="8" eb="9">
      <t>ジ</t>
    </rPh>
    <phoneticPr fontId="2"/>
  </si>
  <si>
    <t>夜間（16時～８時）</t>
    <rPh sb="0" eb="2">
      <t>ヤカン</t>
    </rPh>
    <rPh sb="5" eb="6">
      <t>ジ</t>
    </rPh>
    <rPh sb="8" eb="9">
      <t>ジ</t>
    </rPh>
    <phoneticPr fontId="2"/>
  </si>
  <si>
    <t>使用時間
（ｈ）③</t>
    <rPh sb="0" eb="2">
      <t>シヨウ</t>
    </rPh>
    <rPh sb="2" eb="4">
      <t>ジカン</t>
    </rPh>
    <phoneticPr fontId="2"/>
  </si>
  <si>
    <t>使用電力量
（kWh)④</t>
    <rPh sb="0" eb="2">
      <t>シヨウ</t>
    </rPh>
    <rPh sb="2" eb="4">
      <t>デンリョク</t>
    </rPh>
    <rPh sb="4" eb="5">
      <t>リョウ</t>
    </rPh>
    <phoneticPr fontId="2"/>
  </si>
  <si>
    <t>数量⑤</t>
    <rPh sb="0" eb="2">
      <t>スウリョウ</t>
    </rPh>
    <phoneticPr fontId="2"/>
  </si>
  <si>
    <t>使用時間
（ｈ）⑥</t>
    <rPh sb="0" eb="2">
      <t>シヨウ</t>
    </rPh>
    <rPh sb="2" eb="4">
      <t>ジカン</t>
    </rPh>
    <phoneticPr fontId="2"/>
  </si>
  <si>
    <t>使用電力量
（kWh)⑦</t>
    <rPh sb="0" eb="2">
      <t>シヨウ</t>
    </rPh>
    <rPh sb="2" eb="4">
      <t>デンリョク</t>
    </rPh>
    <rPh sb="4" eb="5">
      <t>リョウ</t>
    </rPh>
    <phoneticPr fontId="2"/>
  </si>
  <si>
    <t>昼間に必要な電力量(kWh)⑧（=④の合計）</t>
    <rPh sb="0" eb="2">
      <t>ヒルマ</t>
    </rPh>
    <rPh sb="3" eb="5">
      <t>ヒツヨウ</t>
    </rPh>
    <rPh sb="6" eb="8">
      <t>デンリョク</t>
    </rPh>
    <rPh sb="8" eb="9">
      <t>リョウ</t>
    </rPh>
    <rPh sb="19" eb="21">
      <t>ゴウケイ</t>
    </rPh>
    <phoneticPr fontId="2"/>
  </si>
  <si>
    <t>当施設に設置可能な太陽光発電設備の容量（kW)
（屋根の面積等から計算）</t>
    <rPh sb="0" eb="1">
      <t>トウ</t>
    </rPh>
    <rPh sb="1" eb="3">
      <t>シセツ</t>
    </rPh>
    <rPh sb="4" eb="6">
      <t>セッチ</t>
    </rPh>
    <rPh sb="6" eb="8">
      <t>カノウ</t>
    </rPh>
    <rPh sb="9" eb="12">
      <t>タイヨウコウ</t>
    </rPh>
    <rPh sb="12" eb="14">
      <t>ハツデン</t>
    </rPh>
    <rPh sb="14" eb="16">
      <t>セツビ</t>
    </rPh>
    <rPh sb="17" eb="19">
      <t>ヨウリョウ</t>
    </rPh>
    <rPh sb="25" eb="27">
      <t>ヤネ</t>
    </rPh>
    <rPh sb="28" eb="31">
      <t>メンセキトウ</t>
    </rPh>
    <rPh sb="33" eb="35">
      <t>ケイサン</t>
    </rPh>
    <phoneticPr fontId="2"/>
  </si>
  <si>
    <t>夜間に必要な電力量(kWh)⑨（=⑦の合計）</t>
    <rPh sb="0" eb="2">
      <t>ヤカン</t>
    </rPh>
    <rPh sb="3" eb="5">
      <t>ヒツヨウ</t>
    </rPh>
    <rPh sb="6" eb="8">
      <t>デンリョク</t>
    </rPh>
    <rPh sb="8" eb="9">
      <t>リョウ</t>
    </rPh>
    <rPh sb="19" eb="21">
      <t>ゴウケイ</t>
    </rPh>
    <phoneticPr fontId="2"/>
  </si>
  <si>
    <t>蓄電池の導入規模(kWh)⑩（≒⑨）</t>
    <rPh sb="0" eb="3">
      <t>チクデンチ</t>
    </rPh>
    <rPh sb="4" eb="6">
      <t>ドウニュウ</t>
    </rPh>
    <rPh sb="6" eb="8">
      <t>キボ</t>
    </rPh>
    <rPh sb="8" eb="9">
      <t>デンリョウ</t>
    </rPh>
    <phoneticPr fontId="2"/>
  </si>
  <si>
    <t>１日に必要な電力量(kWh)⑪（=⑧＋⑩）</t>
    <rPh sb="1" eb="2">
      <t>ニチ</t>
    </rPh>
    <rPh sb="3" eb="5">
      <t>ヒツヨウ</t>
    </rPh>
    <rPh sb="6" eb="8">
      <t>デンリョク</t>
    </rPh>
    <rPh sb="8" eb="9">
      <t>リョウ</t>
    </rPh>
    <phoneticPr fontId="2"/>
  </si>
  <si>
    <t>導入する太陽光発電設備による年間発電量（kWh)</t>
    <rPh sb="0" eb="2">
      <t>ドウニュウ</t>
    </rPh>
    <rPh sb="4" eb="7">
      <t>タイヨウコウ</t>
    </rPh>
    <rPh sb="7" eb="9">
      <t>ハツデン</t>
    </rPh>
    <rPh sb="9" eb="11">
      <t>セツビ</t>
    </rPh>
    <rPh sb="14" eb="16">
      <t>ネンカン</t>
    </rPh>
    <rPh sb="16" eb="18">
      <t>ハツデン</t>
    </rPh>
    <rPh sb="18" eb="19">
      <t>リョウ</t>
    </rPh>
    <phoneticPr fontId="2"/>
  </si>
  <si>
    <t>太陽光発電設備の必要容量(kW)（算定値）⑫</t>
    <rPh sb="0" eb="3">
      <t>タイヨウコウ</t>
    </rPh>
    <rPh sb="3" eb="5">
      <t>ハツデン</t>
    </rPh>
    <rPh sb="5" eb="7">
      <t>セツビ</t>
    </rPh>
    <rPh sb="8" eb="10">
      <t>ヒツヨウ</t>
    </rPh>
    <rPh sb="10" eb="12">
      <t>ヨウリョウ</t>
    </rPh>
    <rPh sb="17" eb="19">
      <t>サンテイ</t>
    </rPh>
    <rPh sb="19" eb="20">
      <t>チ</t>
    </rPh>
    <phoneticPr fontId="2"/>
  </si>
  <si>
    <t>現在当施設で購入している年間電力量（kWh)</t>
    <rPh sb="0" eb="2">
      <t>ゲンザイ</t>
    </rPh>
    <rPh sb="2" eb="3">
      <t>トウ</t>
    </rPh>
    <rPh sb="3" eb="5">
      <t>シセツ</t>
    </rPh>
    <rPh sb="6" eb="8">
      <t>コウニュウ</t>
    </rPh>
    <rPh sb="12" eb="14">
      <t>ネンカン</t>
    </rPh>
    <rPh sb="14" eb="16">
      <t>デンリョク</t>
    </rPh>
    <rPh sb="16" eb="17">
      <t>リョウ</t>
    </rPh>
    <phoneticPr fontId="2"/>
  </si>
  <si>
    <t>太陽光発電設備の導入規模（kW)⑬（≒⑫）</t>
    <rPh sb="0" eb="3">
      <t>タイヨウコウ</t>
    </rPh>
    <rPh sb="3" eb="5">
      <t>ハツデン</t>
    </rPh>
    <rPh sb="5" eb="7">
      <t>セツビ</t>
    </rPh>
    <rPh sb="8" eb="10">
      <t>ドウニュウ</t>
    </rPh>
    <rPh sb="10" eb="12">
      <t>キボ</t>
    </rPh>
    <phoneticPr fontId="2"/>
  </si>
  <si>
    <t>利用率（％）</t>
    <rPh sb="0" eb="3">
      <t>リヨウリツ</t>
    </rPh>
    <phoneticPr fontId="2"/>
  </si>
  <si>
    <t>【記載に関する注意事項】</t>
    <rPh sb="1" eb="3">
      <t>キサイ</t>
    </rPh>
    <rPh sb="4" eb="5">
      <t>カン</t>
    </rPh>
    <rPh sb="7" eb="9">
      <t>チュウイ</t>
    </rPh>
    <rPh sb="9" eb="11">
      <t>ジコウ</t>
    </rPh>
    <phoneticPr fontId="2"/>
  </si>
  <si>
    <t>・着色部分に入力してください。</t>
    <rPh sb="1" eb="3">
      <t>チャクショク</t>
    </rPh>
    <rPh sb="3" eb="5">
      <t>ブブン</t>
    </rPh>
    <rPh sb="6" eb="8">
      <t>ニュウリョク</t>
    </rPh>
    <phoneticPr fontId="2"/>
  </si>
  <si>
    <t>・行は必要に応じて追加してください。</t>
    <rPh sb="1" eb="2">
      <t>ギョウ</t>
    </rPh>
    <rPh sb="3" eb="5">
      <t>ヒツヨウ</t>
    </rPh>
    <rPh sb="6" eb="7">
      <t>オウ</t>
    </rPh>
    <rPh sb="9" eb="11">
      <t>ツイカ</t>
    </rPh>
    <phoneticPr fontId="2"/>
  </si>
  <si>
    <t>・既存の自家発電で使用する機器については対象外としてください。（本事業により導入する設備からの電力を使用するものを対象としてください。）</t>
    <rPh sb="1" eb="3">
      <t>キゾン</t>
    </rPh>
    <rPh sb="4" eb="6">
      <t>ジカ</t>
    </rPh>
    <rPh sb="6" eb="8">
      <t>ハツデン</t>
    </rPh>
    <rPh sb="9" eb="11">
      <t>シヨウ</t>
    </rPh>
    <rPh sb="13" eb="15">
      <t>キキ</t>
    </rPh>
    <rPh sb="20" eb="23">
      <t>タイショウガイ</t>
    </rPh>
    <rPh sb="32" eb="33">
      <t>ホン</t>
    </rPh>
    <rPh sb="33" eb="35">
      <t>ジギョウ</t>
    </rPh>
    <rPh sb="38" eb="40">
      <t>ドウニュウ</t>
    </rPh>
    <rPh sb="42" eb="44">
      <t>セツビ</t>
    </rPh>
    <rPh sb="47" eb="49">
      <t>デンリョク</t>
    </rPh>
    <rPh sb="50" eb="52">
      <t>シヨウ</t>
    </rPh>
    <rPh sb="57" eb="59">
      <t>タイショウ</t>
    </rPh>
    <phoneticPr fontId="2"/>
  </si>
  <si>
    <t>・蓄電池の導入規模⑩は夜間に必要な電力量⑨をベースとしてください。ただし、全ての容量を放電することはできませんので、一定の余裕を考慮して、実際の導入規模を調整してください。</t>
    <rPh sb="1" eb="4">
      <t>チクデンチ</t>
    </rPh>
    <rPh sb="5" eb="7">
      <t>ドウニュウ</t>
    </rPh>
    <rPh sb="7" eb="9">
      <t>キボ</t>
    </rPh>
    <rPh sb="11" eb="13">
      <t>ヤカン</t>
    </rPh>
    <rPh sb="14" eb="16">
      <t>ヒツヨウ</t>
    </rPh>
    <rPh sb="17" eb="19">
      <t>デンリョク</t>
    </rPh>
    <rPh sb="19" eb="20">
      <t>リョウ</t>
    </rPh>
    <rPh sb="37" eb="38">
      <t>スベ</t>
    </rPh>
    <rPh sb="40" eb="42">
      <t>ヨウリョウ</t>
    </rPh>
    <rPh sb="43" eb="45">
      <t>ホウデン</t>
    </rPh>
    <rPh sb="58" eb="60">
      <t>イッテイ</t>
    </rPh>
    <rPh sb="61" eb="63">
      <t>ヨユウ</t>
    </rPh>
    <rPh sb="64" eb="66">
      <t>コウリョ</t>
    </rPh>
    <rPh sb="77" eb="79">
      <t>チョウセイ</t>
    </rPh>
    <phoneticPr fontId="2"/>
  </si>
  <si>
    <t>・太陽光発電設備については、「一日発電量（kWh）＝システム利用率（0.12）×24（１日の時間数）×定格出力（kW）」で算定しています。</t>
    <rPh sb="1" eb="8">
      <t>タイヨウコウハツデンセツビ</t>
    </rPh>
    <rPh sb="15" eb="16">
      <t>イチ</t>
    </rPh>
    <rPh sb="16" eb="17">
      <t>ニチ</t>
    </rPh>
    <rPh sb="17" eb="19">
      <t>ハツデン</t>
    </rPh>
    <rPh sb="19" eb="20">
      <t>リョウ</t>
    </rPh>
    <rPh sb="30" eb="33">
      <t>リヨウリツ</t>
    </rPh>
    <rPh sb="44" eb="45">
      <t>ニチ</t>
    </rPh>
    <rPh sb="46" eb="49">
      <t>ジカンスウ</t>
    </rPh>
    <rPh sb="51" eb="53">
      <t>テイカク</t>
    </rPh>
    <rPh sb="53" eb="55">
      <t>シュツリョク</t>
    </rPh>
    <rPh sb="61" eb="63">
      <t>サンテイ</t>
    </rPh>
    <phoneticPr fontId="2"/>
  </si>
  <si>
    <t>・太陽光発電設備の導入規模⑬は、太陽光発電設備の必要容量⑫をベースとしてください。ただし、蓄電池と同様に一定の余裕を考慮して、実際の導入規模を調整してください。</t>
    <rPh sb="1" eb="4">
      <t>タイヨウコウ</t>
    </rPh>
    <rPh sb="4" eb="6">
      <t>ハツデン</t>
    </rPh>
    <rPh sb="6" eb="8">
      <t>セツビ</t>
    </rPh>
    <rPh sb="9" eb="11">
      <t>ドウニュウ</t>
    </rPh>
    <rPh sb="11" eb="13">
      <t>キボ</t>
    </rPh>
    <rPh sb="16" eb="19">
      <t>タイヨウコウ</t>
    </rPh>
    <rPh sb="19" eb="21">
      <t>ハツデン</t>
    </rPh>
    <rPh sb="21" eb="23">
      <t>セツビ</t>
    </rPh>
    <rPh sb="24" eb="26">
      <t>ヒツヨウ</t>
    </rPh>
    <rPh sb="26" eb="28">
      <t>ヨウリョウ</t>
    </rPh>
    <rPh sb="45" eb="48">
      <t>チクデンチ</t>
    </rPh>
    <rPh sb="49" eb="51">
      <t>ドウヨウ</t>
    </rPh>
    <rPh sb="52" eb="54">
      <t>イッテイ</t>
    </rPh>
    <rPh sb="55" eb="57">
      <t>ヨユウ</t>
    </rPh>
    <rPh sb="58" eb="60">
      <t>コウリョ</t>
    </rPh>
    <rPh sb="63" eb="65">
      <t>ジッサイ</t>
    </rPh>
    <rPh sb="71" eb="73">
      <t>チョウセイ</t>
    </rPh>
    <phoneticPr fontId="2"/>
  </si>
  <si>
    <t>・太陽光発電設備の導入規模⑬は、施設に設置可能な太陽光発電設備の容量を超えないようにしてください。</t>
    <rPh sb="1" eb="4">
      <t>タイヨウコウ</t>
    </rPh>
    <rPh sb="4" eb="6">
      <t>ハツデン</t>
    </rPh>
    <rPh sb="6" eb="8">
      <t>セツビ</t>
    </rPh>
    <rPh sb="9" eb="11">
      <t>ドウニュウ</t>
    </rPh>
    <rPh sb="11" eb="13">
      <t>キボ</t>
    </rPh>
    <rPh sb="16" eb="18">
      <t>シセツ</t>
    </rPh>
    <rPh sb="19" eb="21">
      <t>セッチ</t>
    </rPh>
    <rPh sb="21" eb="23">
      <t>カノウ</t>
    </rPh>
    <rPh sb="24" eb="27">
      <t>タイヨウコウ</t>
    </rPh>
    <rPh sb="27" eb="29">
      <t>ハツデン</t>
    </rPh>
    <rPh sb="29" eb="31">
      <t>セツビ</t>
    </rPh>
    <rPh sb="32" eb="34">
      <t>ヨウリョウ</t>
    </rPh>
    <rPh sb="35" eb="36">
      <t>コ</t>
    </rPh>
    <phoneticPr fontId="2"/>
  </si>
  <si>
    <t>執務室</t>
    <rPh sb="0" eb="3">
      <t>シツムシツ</t>
    </rPh>
    <phoneticPr fontId="2"/>
  </si>
  <si>
    <t>照明</t>
    <rPh sb="0" eb="2">
      <t>ショウメイ</t>
    </rPh>
    <phoneticPr fontId="2"/>
  </si>
  <si>
    <t>蛍光灯</t>
    <rPh sb="0" eb="3">
      <t>ケイコウトウ</t>
    </rPh>
    <phoneticPr fontId="2"/>
  </si>
  <si>
    <t>テレビ</t>
    <phoneticPr fontId="2"/>
  </si>
  <si>
    <t>40インチ</t>
    <phoneticPr fontId="2"/>
  </si>
  <si>
    <t>業務・事務</t>
    <rPh sb="0" eb="2">
      <t>ギョウム</t>
    </rPh>
    <rPh sb="3" eb="5">
      <t>ジム</t>
    </rPh>
    <phoneticPr fontId="2"/>
  </si>
  <si>
    <t>ノートＰＣ</t>
    <phoneticPr fontId="2"/>
  </si>
  <si>
    <t>複合機</t>
    <rPh sb="0" eb="3">
      <t>フクゴウキ</t>
    </rPh>
    <phoneticPr fontId="2"/>
  </si>
  <si>
    <t>データサーバー</t>
    <phoneticPr fontId="2"/>
  </si>
  <si>
    <t>体育館</t>
    <rPh sb="0" eb="3">
      <t>タイイクカン</t>
    </rPh>
    <phoneticPr fontId="2"/>
  </si>
  <si>
    <t>高所照明ＬＥＤ</t>
    <rPh sb="0" eb="2">
      <t>コウショ</t>
    </rPh>
    <rPh sb="2" eb="4">
      <t>ショウメイ</t>
    </rPh>
    <phoneticPr fontId="2"/>
  </si>
  <si>
    <t>空調機器</t>
    <rPh sb="0" eb="2">
      <t>クウチョウ</t>
    </rPh>
    <rPh sb="2" eb="4">
      <t>キキ</t>
    </rPh>
    <phoneticPr fontId="2"/>
  </si>
  <si>
    <t>扇風機</t>
    <rPh sb="0" eb="3">
      <t>センプウキ</t>
    </rPh>
    <phoneticPr fontId="2"/>
  </si>
  <si>
    <t>携帯電話充電器</t>
    <rPh sb="0" eb="2">
      <t>ケイタイ</t>
    </rPh>
    <rPh sb="2" eb="4">
      <t>デンワ</t>
    </rPh>
    <rPh sb="4" eb="7">
      <t>ジュウデンキ</t>
    </rPh>
    <phoneticPr fontId="2"/>
  </si>
  <si>
    <t>20台同時</t>
    <rPh sb="2" eb="3">
      <t>ダイ</t>
    </rPh>
    <rPh sb="3" eb="5">
      <t>ドウジ</t>
    </rPh>
    <phoneticPr fontId="2"/>
  </si>
  <si>
    <t>通信</t>
    <rPh sb="0" eb="2">
      <t>ツウシン</t>
    </rPh>
    <phoneticPr fontId="2"/>
  </si>
  <si>
    <t>防災無線</t>
    <rPh sb="0" eb="2">
      <t>ボウサイ</t>
    </rPh>
    <rPh sb="2" eb="4">
      <t>ムセン</t>
    </rPh>
    <phoneticPr fontId="2"/>
  </si>
  <si>
    <t>災害時に使用が必要な電気設備の理由</t>
    <rPh sb="0" eb="2">
      <t>サイガイ</t>
    </rPh>
    <rPh sb="2" eb="3">
      <t>ジ</t>
    </rPh>
    <rPh sb="4" eb="6">
      <t>シヨウ</t>
    </rPh>
    <rPh sb="7" eb="9">
      <t>ヒツヨウ</t>
    </rPh>
    <rPh sb="10" eb="12">
      <t>デンキ</t>
    </rPh>
    <rPh sb="12" eb="14">
      <t>セツビ</t>
    </rPh>
    <rPh sb="15" eb="17">
      <t>リユウ</t>
    </rPh>
    <phoneticPr fontId="2"/>
  </si>
  <si>
    <t>電気設備の名称</t>
    <rPh sb="0" eb="2">
      <t>デンキ</t>
    </rPh>
    <rPh sb="2" eb="4">
      <t>セツビ</t>
    </rPh>
    <rPh sb="5" eb="7">
      <t>メイショウ</t>
    </rPh>
    <phoneticPr fontId="2"/>
  </si>
  <si>
    <t>災害時に使用する理由</t>
    <rPh sb="0" eb="2">
      <t>サイガイ</t>
    </rPh>
    <rPh sb="2" eb="3">
      <t>ジ</t>
    </rPh>
    <rPh sb="4" eb="6">
      <t>シヨウ</t>
    </rPh>
    <rPh sb="8" eb="10">
      <t>リユウ</t>
    </rPh>
    <phoneticPr fontId="2"/>
  </si>
  <si>
    <t>※使用例に記載されているもの以外の電気設備が、災害時に必要と考える場合に、このシートに記載してください。</t>
    <rPh sb="1" eb="3">
      <t>シヨウ</t>
    </rPh>
    <rPh sb="3" eb="4">
      <t>レイ</t>
    </rPh>
    <rPh sb="5" eb="7">
      <t>キサイ</t>
    </rPh>
    <rPh sb="14" eb="16">
      <t>イガイ</t>
    </rPh>
    <rPh sb="17" eb="19">
      <t>デンキ</t>
    </rPh>
    <rPh sb="19" eb="21">
      <t>セツビ</t>
    </rPh>
    <rPh sb="23" eb="25">
      <t>サイガイ</t>
    </rPh>
    <rPh sb="25" eb="26">
      <t>ジ</t>
    </rPh>
    <rPh sb="27" eb="29">
      <t>ヒツヨウ</t>
    </rPh>
    <rPh sb="30" eb="31">
      <t>カンガ</t>
    </rPh>
    <rPh sb="33" eb="35">
      <t>バアイ</t>
    </rPh>
    <rPh sb="43" eb="45">
      <t>キサイ</t>
    </rPh>
    <phoneticPr fontId="2"/>
  </si>
  <si>
    <t>エアコン</t>
    <phoneticPr fontId="2"/>
  </si>
  <si>
    <t>当施設は未就学児の集まる保育園であり、幼児の体調管理の観点から、エアコンが必要である。</t>
    <rPh sb="0" eb="1">
      <t>トウ</t>
    </rPh>
    <rPh sb="1" eb="3">
      <t>シセツ</t>
    </rPh>
    <rPh sb="4" eb="7">
      <t>ミシュウガク</t>
    </rPh>
    <rPh sb="7" eb="8">
      <t>ジ</t>
    </rPh>
    <rPh sb="9" eb="10">
      <t>アツ</t>
    </rPh>
    <rPh sb="12" eb="15">
      <t>ホイクエン</t>
    </rPh>
    <rPh sb="19" eb="21">
      <t>ヨウジ</t>
    </rPh>
    <rPh sb="22" eb="24">
      <t>タイチョウ</t>
    </rPh>
    <rPh sb="24" eb="26">
      <t>カンリ</t>
    </rPh>
    <rPh sb="27" eb="29">
      <t>カンテン</t>
    </rPh>
    <rPh sb="37" eb="39">
      <t>ヒツヨウ</t>
    </rPh>
    <phoneticPr fontId="2"/>
  </si>
  <si>
    <t>数量②</t>
    <rPh sb="0" eb="2">
      <t>スウリョウ</t>
    </rPh>
    <phoneticPr fontId="2"/>
  </si>
  <si>
    <t>○○保育園</t>
    <rPh sb="2" eb="5">
      <t>ホイクエン</t>
    </rPh>
    <phoneticPr fontId="2"/>
  </si>
  <si>
    <t>【様式１】</t>
    <rPh sb="1" eb="3">
      <t>ヨウシキ</t>
    </rPh>
    <phoneticPr fontId="2"/>
  </si>
  <si>
    <t>事業者名</t>
    <rPh sb="0" eb="3">
      <t>ジギョウシャ</t>
    </rPh>
    <rPh sb="3" eb="4">
      <t>メイ</t>
    </rPh>
    <phoneticPr fontId="2"/>
  </si>
  <si>
    <t>□医療施設　　　□公共交通機関の施設　　　□私立学校　　　□宿泊等施設
□コンビニエンスストア　　　□福祉避難所　　　□その他の施設</t>
    <rPh sb="1" eb="3">
      <t>イリョウ</t>
    </rPh>
    <rPh sb="3" eb="5">
      <t>シセツ</t>
    </rPh>
    <rPh sb="30" eb="32">
      <t>シュクハク</t>
    </rPh>
    <rPh sb="32" eb="33">
      <t>トウ</t>
    </rPh>
    <rPh sb="33" eb="35">
      <t>シセツ</t>
    </rPh>
    <rPh sb="51" eb="53">
      <t>フクシ</t>
    </rPh>
    <rPh sb="53" eb="56">
      <t>ヒナンショ</t>
    </rPh>
    <rPh sb="62" eb="63">
      <t>タ</t>
    </rPh>
    <rPh sb="64" eb="66">
      <t>シセツ</t>
    </rPh>
    <phoneticPr fontId="2"/>
  </si>
  <si>
    <t>地域防災計画への位置付け、または防災に関する協定の締結</t>
    <rPh sb="0" eb="2">
      <t>チイキ</t>
    </rPh>
    <rPh sb="2" eb="4">
      <t>ボウサイ</t>
    </rPh>
    <rPh sb="4" eb="6">
      <t>ケイカク</t>
    </rPh>
    <rPh sb="8" eb="10">
      <t>イチ</t>
    </rPh>
    <rPh sb="10" eb="11">
      <t>ヅ</t>
    </rPh>
    <rPh sb="16" eb="18">
      <t>ボウサイ</t>
    </rPh>
    <rPh sb="19" eb="20">
      <t>カン</t>
    </rPh>
    <rPh sb="22" eb="24">
      <t>キョウテイ</t>
    </rPh>
    <rPh sb="25" eb="27">
      <t>テイケツ</t>
    </rPh>
    <phoneticPr fontId="2"/>
  </si>
  <si>
    <t>仕様</t>
    <phoneticPr fontId="2"/>
  </si>
  <si>
    <t>当補助金で導入した設備が耐用年数を迎えた際、事業者の自己負担等によって、更新する意向があるか。</t>
    <rPh sb="0" eb="1">
      <t>トウ</t>
    </rPh>
    <rPh sb="1" eb="4">
      <t>ホジョキン</t>
    </rPh>
    <rPh sb="5" eb="7">
      <t>ドウニュウ</t>
    </rPh>
    <rPh sb="9" eb="11">
      <t>セツビ</t>
    </rPh>
    <rPh sb="12" eb="14">
      <t>タイヨウ</t>
    </rPh>
    <rPh sb="14" eb="16">
      <t>ネンスウ</t>
    </rPh>
    <rPh sb="17" eb="18">
      <t>ムカ</t>
    </rPh>
    <rPh sb="20" eb="21">
      <t>サイ</t>
    </rPh>
    <rPh sb="22" eb="25">
      <t>ジギョウシャ</t>
    </rPh>
    <rPh sb="26" eb="28">
      <t>ジコ</t>
    </rPh>
    <rPh sb="28" eb="30">
      <t>フタン</t>
    </rPh>
    <rPh sb="30" eb="31">
      <t>トウ</t>
    </rPh>
    <rPh sb="36" eb="38">
      <t>コウシン</t>
    </rPh>
    <rPh sb="40" eb="42">
      <t>イコウ</t>
    </rPh>
    <phoneticPr fontId="2"/>
  </si>
  <si>
    <t>□医療施設　　　□公共交通機関の施設　　　■私立学校　　　□宿泊等施設
□コンビニエンスストア　　　□福祉避難所　　　□その他の施設</t>
    <rPh sb="1" eb="3">
      <t>イリョウ</t>
    </rPh>
    <rPh sb="3" eb="5">
      <t>シセツ</t>
    </rPh>
    <rPh sb="30" eb="32">
      <t>シュクハク</t>
    </rPh>
    <rPh sb="32" eb="33">
      <t>トウ</t>
    </rPh>
    <rPh sb="33" eb="35">
      <t>シセツ</t>
    </rPh>
    <rPh sb="51" eb="53">
      <t>フクシ</t>
    </rPh>
    <rPh sb="53" eb="56">
      <t>ヒナンショ</t>
    </rPh>
    <rPh sb="62" eb="63">
      <t>タ</t>
    </rPh>
    <rPh sb="64" eb="66">
      <t>シセツ</t>
    </rPh>
    <phoneticPr fontId="2"/>
  </si>
  <si>
    <t>○○学校</t>
    <rPh sb="2" eb="4">
      <t>ガッコウ</t>
    </rPh>
    <phoneticPr fontId="2"/>
  </si>
  <si>
    <t>学校法人○○</t>
    <rPh sb="0" eb="2">
      <t>ガッコウ</t>
    </rPh>
    <rPh sb="2" eb="4">
      <t>ホウジン</t>
    </rPh>
    <phoneticPr fontId="2"/>
  </si>
  <si>
    <t>○○　○○</t>
    <phoneticPr fontId="2"/>
  </si>
  <si>
    <t>*** - *** - ****</t>
    <phoneticPr fontId="2"/>
  </si>
  <si>
    <t>***@**.**.**</t>
    <phoneticPr fontId="2"/>
  </si>
  <si>
    <t>□あり　　■見込み（　26　年　8 月）　　□なし</t>
    <rPh sb="6" eb="8">
      <t>ミコ</t>
    </rPh>
    <rPh sb="14" eb="15">
      <t>ネン</t>
    </rPh>
    <rPh sb="18" eb="19">
      <t>ガツ</t>
    </rPh>
    <phoneticPr fontId="2"/>
  </si>
  <si>
    <t>高知県南海トラフ巨大地震における施設所在地の津波浸水深
（平成24年12月10日公表【高知県版第2弾】南海トラフの巨大地震による震度分布・津波浸水予測におけるＬ１の場合の津波浸水深）</t>
    <rPh sb="0" eb="3">
      <t>コウチケン</t>
    </rPh>
    <rPh sb="3" eb="5">
      <t>ナンカイ</t>
    </rPh>
    <rPh sb="8" eb="10">
      <t>キョダイ</t>
    </rPh>
    <rPh sb="10" eb="12">
      <t>ジシン</t>
    </rPh>
    <rPh sb="16" eb="18">
      <t>シセツ</t>
    </rPh>
    <rPh sb="18" eb="21">
      <t>ショザイチ</t>
    </rPh>
    <rPh sb="22" eb="24">
      <t>ツナミ</t>
    </rPh>
    <rPh sb="24" eb="26">
      <t>シンスイ</t>
    </rPh>
    <rPh sb="26" eb="27">
      <t>シン</t>
    </rPh>
    <rPh sb="82" eb="84">
      <t>バアイ</t>
    </rPh>
    <rPh sb="85" eb="87">
      <t>ツナミ</t>
    </rPh>
    <rPh sb="87" eb="89">
      <t>シンスイ</t>
    </rPh>
    <rPh sb="89" eb="90">
      <t>シン</t>
    </rPh>
    <phoneticPr fontId="2"/>
  </si>
  <si>
    <t>補助金（事業費×1/3）</t>
    <rPh sb="0" eb="3">
      <t>ホジョキン</t>
    </rPh>
    <rPh sb="4" eb="7">
      <t>ジギョウヒ</t>
    </rPh>
    <phoneticPr fontId="2"/>
  </si>
  <si>
    <t>階数</t>
    <rPh sb="0" eb="2">
      <t>カイスウ</t>
    </rPh>
    <phoneticPr fontId="2"/>
  </si>
  <si>
    <t>自己資金</t>
    <rPh sb="0" eb="2">
      <t>ジコ</t>
    </rPh>
    <rPh sb="2" eb="4">
      <t>シキン</t>
    </rPh>
    <phoneticPr fontId="2"/>
  </si>
  <si>
    <t>民間施設再生可能エネルギー等導入推進事業費補助金　事業計画書</t>
    <rPh sb="0" eb="2">
      <t>ミンカン</t>
    </rPh>
    <rPh sb="16" eb="18">
      <t>スイシン</t>
    </rPh>
    <phoneticPr fontId="2"/>
  </si>
  <si>
    <t>太陽光発電設備・蓄電池　導入量算定シート</t>
    <rPh sb="0" eb="3">
      <t>タイヨウコウ</t>
    </rPh>
    <rPh sb="3" eb="5">
      <t>ハツデン</t>
    </rPh>
    <rPh sb="5" eb="7">
      <t>セツビ</t>
    </rPh>
    <rPh sb="8" eb="11">
      <t>チクデンチ</t>
    </rPh>
    <rPh sb="12" eb="14">
      <t>ドウニュウ</t>
    </rPh>
    <rPh sb="14" eb="15">
      <t>リョウ</t>
    </rPh>
    <rPh sb="15" eb="17">
      <t>サンテイ</t>
    </rPh>
    <phoneticPr fontId="2"/>
  </si>
  <si>
    <t>学校法人○○　○○小学校</t>
    <rPh sb="0" eb="2">
      <t>ガッコウ</t>
    </rPh>
    <rPh sb="2" eb="4">
      <t>ホウジン</t>
    </rPh>
    <rPh sb="9" eb="12">
      <t>ショウガッコウ</t>
    </rPh>
    <phoneticPr fontId="2"/>
  </si>
</sst>
</file>

<file path=xl/styles.xml><?xml version="1.0" encoding="utf-8"?>
<styleSheet xmlns="http://schemas.openxmlformats.org/spreadsheetml/2006/main">
  <numFmts count="2">
    <numFmt numFmtId="176" formatCode="0.0_);[Red]\(0.0\)"/>
    <numFmt numFmtId="177" formatCode="0.0_ "/>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b/>
      <sz val="11"/>
      <color theme="1"/>
      <name val="ＭＳ Ｐゴシック"/>
      <family val="3"/>
      <charset val="128"/>
      <scheme val="minor"/>
    </font>
    <font>
      <sz val="8"/>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diagonalDown="1">
      <left style="medium">
        <color auto="1"/>
      </left>
      <right style="thin">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38" fontId="0" fillId="0" borderId="1" xfId="1" applyFont="1" applyFill="1" applyBorder="1" applyAlignment="1">
      <alignment vertical="center"/>
    </xf>
    <xf numFmtId="0" fontId="0" fillId="0" borderId="0" xfId="0" applyAlignment="1">
      <alignment vertical="center"/>
    </xf>
    <xf numFmtId="0" fontId="0" fillId="0" borderId="25" xfId="0" applyBorder="1" applyAlignment="1">
      <alignment horizontal="center" vertical="center"/>
    </xf>
    <xf numFmtId="0" fontId="0" fillId="0" borderId="25" xfId="0" applyFill="1" applyBorder="1" applyAlignment="1">
      <alignment horizontal="center" vertical="center"/>
    </xf>
    <xf numFmtId="38" fontId="0" fillId="0" borderId="25" xfId="1" applyFont="1" applyFill="1" applyBorder="1" applyAlignment="1">
      <alignment vertical="center"/>
    </xf>
    <xf numFmtId="38" fontId="0" fillId="0" borderId="25" xfId="1" applyFont="1" applyFill="1" applyBorder="1" applyAlignment="1">
      <alignment horizontal="right" vertical="center"/>
    </xf>
    <xf numFmtId="0" fontId="0" fillId="3" borderId="3" xfId="0" applyFill="1" applyBorder="1">
      <alignment vertical="center"/>
    </xf>
    <xf numFmtId="38" fontId="0" fillId="3" borderId="1" xfId="1" applyFont="1" applyFill="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25" xfId="0" applyFill="1" applyBorder="1" applyAlignment="1">
      <alignment horizontal="center" vertical="center"/>
    </xf>
    <xf numFmtId="0" fontId="0" fillId="3" borderId="1" xfId="0" applyFill="1" applyBorder="1" applyAlignment="1">
      <alignment vertical="center"/>
    </xf>
    <xf numFmtId="0" fontId="0" fillId="3" borderId="19" xfId="0" applyFill="1" applyBorder="1" applyAlignment="1">
      <alignment horizontal="center" vertical="center"/>
    </xf>
    <xf numFmtId="38" fontId="0" fillId="3" borderId="1" xfId="1" applyFont="1" applyFill="1" applyBorder="1" applyAlignment="1">
      <alignment vertical="center"/>
    </xf>
    <xf numFmtId="38" fontId="0" fillId="3" borderId="4" xfId="1" applyFont="1" applyFill="1" applyBorder="1" applyAlignment="1">
      <alignment horizontal="right" vertical="center"/>
    </xf>
    <xf numFmtId="38" fontId="0" fillId="3" borderId="1" xfId="1" applyFont="1" applyFill="1" applyBorder="1" applyAlignment="1">
      <alignment horizontal="right" vertical="center"/>
    </xf>
    <xf numFmtId="176" fontId="0" fillId="0" borderId="0" xfId="0" applyNumberFormat="1">
      <alignment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11" fillId="0" borderId="11" xfId="0" applyFont="1" applyBorder="1" applyAlignment="1">
      <alignment horizontal="center" vertical="center"/>
    </xf>
    <xf numFmtId="176" fontId="0" fillId="0" borderId="1" xfId="0" applyNumberFormat="1" applyBorder="1" applyAlignment="1">
      <alignment horizontal="center" vertical="center" wrapText="1"/>
    </xf>
    <xf numFmtId="0" fontId="0" fillId="3" borderId="1" xfId="0" applyFill="1" applyBorder="1">
      <alignment vertical="center"/>
    </xf>
    <xf numFmtId="176" fontId="0" fillId="0" borderId="1" xfId="0" applyNumberFormat="1" applyBorder="1">
      <alignment vertical="center"/>
    </xf>
    <xf numFmtId="177" fontId="0" fillId="0" borderId="1" xfId="0" applyNumberFormat="1" applyBorder="1">
      <alignment vertical="center"/>
    </xf>
    <xf numFmtId="0" fontId="0" fillId="3" borderId="3" xfId="0" applyFill="1" applyBorder="1" applyAlignment="1">
      <alignment horizontal="center" vertical="center"/>
    </xf>
    <xf numFmtId="0" fontId="0" fillId="0" borderId="36" xfId="0" applyBorder="1">
      <alignment vertical="center"/>
    </xf>
    <xf numFmtId="176" fontId="0" fillId="0" borderId="36" xfId="0" applyNumberFormat="1" applyFill="1" applyBorder="1">
      <alignment vertical="center"/>
    </xf>
    <xf numFmtId="177" fontId="0" fillId="0" borderId="36" xfId="0" applyNumberFormat="1" applyFill="1" applyBorder="1">
      <alignment vertical="center"/>
    </xf>
    <xf numFmtId="177" fontId="0" fillId="0" borderId="6" xfId="0" applyNumberFormat="1" applyBorder="1">
      <alignment vertical="center"/>
    </xf>
    <xf numFmtId="177" fontId="0" fillId="3" borderId="1" xfId="0" applyNumberFormat="1" applyFill="1" applyBorder="1">
      <alignment vertical="center"/>
    </xf>
    <xf numFmtId="38" fontId="0" fillId="0" borderId="1" xfId="1" applyFont="1" applyBorder="1">
      <alignment vertical="center"/>
    </xf>
    <xf numFmtId="0" fontId="12" fillId="0" borderId="0" xfId="0" applyFont="1">
      <alignment vertical="center"/>
    </xf>
    <xf numFmtId="176" fontId="4" fillId="0" borderId="0" xfId="0" applyNumberFormat="1" applyFont="1">
      <alignment vertical="center"/>
    </xf>
    <xf numFmtId="176" fontId="0" fillId="0" borderId="3" xfId="0" applyNumberFormat="1" applyBorder="1">
      <alignment vertical="center"/>
    </xf>
    <xf numFmtId="177" fontId="0" fillId="0" borderId="3" xfId="0" applyNumberFormat="1" applyBorder="1">
      <alignment vertical="center"/>
    </xf>
    <xf numFmtId="0" fontId="3" fillId="0" borderId="0" xfId="0" applyFont="1">
      <alignment vertical="center"/>
    </xf>
    <xf numFmtId="0" fontId="0" fillId="0" borderId="1" xfId="0"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22" xfId="0" applyBorder="1" applyAlignment="1">
      <alignment horizontal="center" vertical="center"/>
    </xf>
    <xf numFmtId="0" fontId="0" fillId="0" borderId="6" xfId="0" applyBorder="1" applyAlignment="1">
      <alignment horizontal="center" vertical="center"/>
    </xf>
    <xf numFmtId="0" fontId="0" fillId="3" borderId="3" xfId="0" applyFill="1" applyBorder="1" applyAlignment="1">
      <alignment vertical="center"/>
    </xf>
    <xf numFmtId="0" fontId="0" fillId="0" borderId="35" xfId="0" applyBorder="1" applyAlignment="1">
      <alignment vertical="center"/>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3"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0" fillId="0" borderId="18" xfId="0" applyBorder="1" applyAlignment="1">
      <alignment horizontal="left" vertical="center" shrinkToFit="1"/>
    </xf>
    <xf numFmtId="0" fontId="0" fillId="0" borderId="5" xfId="0" applyBorder="1" applyAlignment="1">
      <alignment horizontal="left" vertical="center" shrinkToFit="1"/>
    </xf>
    <xf numFmtId="0" fontId="0" fillId="3" borderId="4" xfId="0" applyFill="1" applyBorder="1" applyAlignment="1">
      <alignment horizontal="left" vertical="center"/>
    </xf>
    <xf numFmtId="0" fontId="0" fillId="3" borderId="6" xfId="0" applyFill="1" applyBorder="1" applyAlignment="1">
      <alignment horizontal="left" vertical="center"/>
    </xf>
    <xf numFmtId="0" fontId="0" fillId="3" borderId="5" xfId="0" applyFill="1" applyBorder="1" applyAlignment="1">
      <alignment horizontal="left" vertical="center"/>
    </xf>
    <xf numFmtId="0" fontId="0" fillId="3" borderId="19" xfId="0" applyFill="1" applyBorder="1" applyAlignment="1">
      <alignment horizontal="left"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38" xfId="0" applyFill="1" applyBorder="1" applyAlignment="1">
      <alignment horizontal="center" vertical="center"/>
    </xf>
    <xf numFmtId="0" fontId="0" fillId="3" borderId="16" xfId="0" applyFill="1" applyBorder="1" applyAlignment="1">
      <alignment horizontal="center" vertical="center"/>
    </xf>
    <xf numFmtId="0" fontId="0" fillId="0" borderId="16" xfId="0" applyBorder="1" applyAlignment="1">
      <alignment vertical="center"/>
    </xf>
    <xf numFmtId="0" fontId="0" fillId="0" borderId="39" xfId="0" applyBorder="1" applyAlignment="1">
      <alignment vertical="center"/>
    </xf>
    <xf numFmtId="0" fontId="0" fillId="3" borderId="38" xfId="0" applyFill="1" applyBorder="1" applyAlignment="1">
      <alignment vertical="center"/>
    </xf>
    <xf numFmtId="0" fontId="0" fillId="3" borderId="16" xfId="0" applyFill="1" applyBorder="1" applyAlignment="1">
      <alignment vertical="center"/>
    </xf>
    <xf numFmtId="0" fontId="0" fillId="3" borderId="17" xfId="0" applyFill="1" applyBorder="1" applyAlignment="1">
      <alignment vertical="center"/>
    </xf>
    <xf numFmtId="0" fontId="0" fillId="3" borderId="4" xfId="0" applyFill="1" applyBorder="1" applyAlignment="1">
      <alignment horizontal="left" vertical="center" wrapText="1"/>
    </xf>
    <xf numFmtId="0" fontId="0" fillId="3" borderId="6" xfId="0" applyFill="1" applyBorder="1" applyAlignment="1">
      <alignment vertical="center"/>
    </xf>
    <xf numFmtId="0" fontId="0" fillId="3" borderId="19" xfId="0" applyFill="1" applyBorder="1" applyAlignment="1">
      <alignment vertical="center"/>
    </xf>
    <xf numFmtId="0" fontId="0" fillId="0" borderId="18" xfId="0" applyBorder="1" applyAlignment="1">
      <alignment horizontal="left" vertical="center" wrapText="1" shrinkToFit="1"/>
    </xf>
    <xf numFmtId="0" fontId="0" fillId="0" borderId="5" xfId="0" applyBorder="1" applyAlignment="1">
      <alignment horizontal="left" vertical="center" wrapText="1" shrinkToFit="1"/>
    </xf>
    <xf numFmtId="0" fontId="10" fillId="0" borderId="26"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2" xfId="0" applyFont="1" applyBorder="1" applyAlignment="1">
      <alignment vertical="center" wrapText="1"/>
    </xf>
    <xf numFmtId="0" fontId="0" fillId="0" borderId="1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 xfId="0" applyBorder="1" applyAlignment="1">
      <alignment horizontal="center" vertical="center" wrapText="1"/>
    </xf>
    <xf numFmtId="0" fontId="0" fillId="0" borderId="26" xfId="0" applyBorder="1" applyAlignment="1">
      <alignment horizontal="left" vertical="center" wrapText="1" shrinkToFit="1"/>
    </xf>
    <xf numFmtId="0" fontId="0" fillId="0" borderId="2" xfId="0" applyBorder="1" applyAlignment="1">
      <alignment horizontal="left" vertical="center" wrapText="1" shrinkToFit="1"/>
    </xf>
    <xf numFmtId="0" fontId="0" fillId="0" borderId="27" xfId="0" applyBorder="1" applyAlignment="1">
      <alignment horizontal="left" vertical="center" wrapText="1" shrinkToFit="1"/>
    </xf>
    <xf numFmtId="0" fontId="0" fillId="0" borderId="11" xfId="0" applyBorder="1" applyAlignment="1">
      <alignment horizontal="left" vertical="center" wrapText="1" shrinkToFi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8" fillId="0" borderId="20" xfId="0" applyFont="1" applyBorder="1" applyAlignment="1">
      <alignment horizontal="left" vertical="center" wrapText="1" shrinkToFit="1"/>
    </xf>
    <xf numFmtId="0" fontId="8" fillId="0" borderId="28" xfId="0" applyFont="1" applyBorder="1" applyAlignment="1">
      <alignment horizontal="left" vertical="center" wrapText="1" shrinkToFit="1"/>
    </xf>
    <xf numFmtId="0" fontId="0" fillId="3" borderId="29" xfId="0" applyFill="1" applyBorder="1" applyAlignment="1">
      <alignment horizontal="left" vertical="top" wrapText="1"/>
    </xf>
    <xf numFmtId="0" fontId="0" fillId="3" borderId="21" xfId="0" applyFill="1" applyBorder="1" applyAlignment="1">
      <alignment horizontal="left" vertical="top" wrapText="1"/>
    </xf>
    <xf numFmtId="0" fontId="0" fillId="3" borderId="23" xfId="0" applyFill="1" applyBorder="1" applyAlignment="1">
      <alignment horizontal="left" vertical="top" wrapText="1"/>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2" borderId="18" xfId="0" applyFill="1" applyBorder="1" applyAlignment="1">
      <alignment horizontal="center" vertical="center"/>
    </xf>
    <xf numFmtId="0" fontId="0" fillId="2" borderId="6"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9" xfId="0" applyFill="1" applyBorder="1" applyAlignment="1">
      <alignment horizontal="center" vertical="center"/>
    </xf>
    <xf numFmtId="0" fontId="0" fillId="3" borderId="19" xfId="0" applyFill="1" applyBorder="1" applyAlignment="1">
      <alignment horizontal="center" vertical="center"/>
    </xf>
    <xf numFmtId="0" fontId="0" fillId="0" borderId="26" xfId="0" applyFill="1" applyBorder="1" applyAlignment="1">
      <alignment horizontal="left" vertical="center" wrapText="1"/>
    </xf>
    <xf numFmtId="0" fontId="0" fillId="0" borderId="30" xfId="0" applyBorder="1" applyAlignment="1">
      <alignment horizontal="left" vertical="center"/>
    </xf>
    <xf numFmtId="0" fontId="0" fillId="0" borderId="27" xfId="0"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vertical="center"/>
    </xf>
    <xf numFmtId="0" fontId="0" fillId="0" borderId="4" xfId="0" applyFill="1" applyBorder="1" applyAlignment="1">
      <alignment horizontal="left" vertical="center"/>
    </xf>
    <xf numFmtId="0" fontId="0" fillId="0" borderId="6" xfId="0" applyFill="1" applyBorder="1" applyAlignment="1">
      <alignment horizontal="left" vertical="center"/>
    </xf>
    <xf numFmtId="0" fontId="0" fillId="0" borderId="18" xfId="0" applyFill="1" applyBorder="1" applyAlignment="1">
      <alignment horizontal="center" vertical="center"/>
    </xf>
    <xf numFmtId="0" fontId="0" fillId="0" borderId="1" xfId="0" applyFill="1" applyBorder="1" applyAlignment="1">
      <alignment horizontal="left" vertical="center"/>
    </xf>
    <xf numFmtId="38" fontId="0" fillId="0" borderId="1" xfId="1" applyFont="1" applyFill="1" applyBorder="1" applyAlignment="1">
      <alignment horizontal="center" vertical="center"/>
    </xf>
    <xf numFmtId="0" fontId="0" fillId="0" borderId="6" xfId="0" applyBorder="1" applyAlignment="1">
      <alignment horizontal="left" vertical="center"/>
    </xf>
    <xf numFmtId="38" fontId="0" fillId="0" borderId="1" xfId="1" applyFont="1" applyFill="1" applyBorder="1" applyAlignment="1">
      <alignment horizontal="left" vertical="center"/>
    </xf>
    <xf numFmtId="38" fontId="0" fillId="0" borderId="25" xfId="1" applyFont="1" applyFill="1" applyBorder="1" applyAlignment="1">
      <alignment horizontal="left" vertical="center"/>
    </xf>
    <xf numFmtId="0" fontId="0" fillId="0" borderId="20" xfId="0" applyBorder="1" applyAlignment="1">
      <alignment horizontal="left" vertical="center" wrapText="1"/>
    </xf>
    <xf numFmtId="0" fontId="0" fillId="0" borderId="21" xfId="0" applyFont="1" applyBorder="1" applyAlignment="1">
      <alignment horizontal="left" vertical="center" wrapText="1"/>
    </xf>
    <xf numFmtId="0" fontId="0" fillId="0" borderId="28" xfId="0" applyFont="1" applyBorder="1" applyAlignment="1">
      <alignment horizontal="left" vertical="center" wrapText="1"/>
    </xf>
    <xf numFmtId="0" fontId="7" fillId="0" borderId="20" xfId="0" applyFont="1" applyBorder="1" applyAlignment="1">
      <alignment horizontal="left" vertical="center" wrapText="1"/>
    </xf>
    <xf numFmtId="0" fontId="6" fillId="0" borderId="21" xfId="0" applyFont="1" applyBorder="1" applyAlignment="1">
      <alignment horizontal="left" vertical="center" wrapText="1"/>
    </xf>
    <xf numFmtId="0" fontId="0"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31" xfId="0" applyFont="1" applyBorder="1" applyAlignment="1">
      <alignment horizontal="left" vertical="center" wrapText="1"/>
    </xf>
    <xf numFmtId="0" fontId="7" fillId="0" borderId="1" xfId="0" applyFont="1" applyBorder="1" applyAlignment="1">
      <alignment horizontal="left" vertical="center" wrapText="1"/>
    </xf>
    <xf numFmtId="0" fontId="0" fillId="3" borderId="1" xfId="0" applyFill="1" applyBorder="1" applyAlignment="1">
      <alignment horizontal="left" vertical="center" wrapText="1"/>
    </xf>
    <xf numFmtId="0" fontId="0" fillId="3" borderId="25" xfId="0" applyFill="1" applyBorder="1" applyAlignment="1">
      <alignment horizontal="left" vertical="center" wrapText="1"/>
    </xf>
    <xf numFmtId="0" fontId="0" fillId="0" borderId="26" xfId="0" applyBorder="1" applyAlignment="1">
      <alignment horizontal="left" vertical="center" wrapText="1"/>
    </xf>
    <xf numFmtId="0" fontId="0" fillId="0" borderId="2" xfId="0" applyFont="1" applyBorder="1" applyAlignment="1">
      <alignment horizontal="left" vertical="center" wrapText="1"/>
    </xf>
    <xf numFmtId="0" fontId="0" fillId="0" borderId="8" xfId="0" applyFont="1" applyBorder="1" applyAlignment="1">
      <alignment horizontal="left" vertical="center" wrapText="1"/>
    </xf>
    <xf numFmtId="0" fontId="9" fillId="3" borderId="7"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35" xfId="0" applyFont="1" applyFill="1" applyBorder="1" applyAlignment="1">
      <alignment horizontal="left" vertical="top" wrapText="1"/>
    </xf>
    <xf numFmtId="0" fontId="0" fillId="0" borderId="31" xfId="0" applyBorder="1" applyAlignment="1">
      <alignment horizontal="left" vertical="center" wrapText="1"/>
    </xf>
    <xf numFmtId="0" fontId="0" fillId="3" borderId="6" xfId="0" applyFill="1" applyBorder="1" applyAlignment="1">
      <alignment horizontal="center" vertical="center"/>
    </xf>
    <xf numFmtId="0" fontId="5" fillId="3" borderId="4" xfId="0" applyFont="1" applyFill="1" applyBorder="1" applyAlignment="1">
      <alignment horizontal="left" vertical="center" wrapText="1"/>
    </xf>
    <xf numFmtId="0" fontId="5" fillId="0" borderId="18" xfId="0" applyFont="1" applyBorder="1" applyAlignment="1">
      <alignment horizontal="left" vertical="center" wrapText="1" shrinkToFit="1"/>
    </xf>
    <xf numFmtId="0" fontId="9" fillId="0" borderId="26" xfId="0" applyFont="1" applyBorder="1" applyAlignment="1">
      <alignment horizontal="left" vertical="center" wrapText="1" shrinkToFit="1"/>
    </xf>
    <xf numFmtId="0" fontId="6" fillId="0" borderId="31" xfId="0" applyFont="1" applyBorder="1" applyAlignment="1">
      <alignment horizontal="left" vertical="center" wrapText="1"/>
    </xf>
    <xf numFmtId="0" fontId="0" fillId="3" borderId="17" xfId="0"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7" xfId="0" applyBorder="1" applyAlignment="1">
      <alignment horizontal="left" vertical="center"/>
    </xf>
    <xf numFmtId="177" fontId="0" fillId="3" borderId="3" xfId="0" applyNumberFormat="1" applyFill="1" applyBorder="1" applyAlignment="1">
      <alignment vertical="center"/>
    </xf>
    <xf numFmtId="177" fontId="0" fillId="3" borderId="37" xfId="0" applyNumberFormat="1" applyFill="1" applyBorder="1" applyAlignment="1">
      <alignment vertical="center"/>
    </xf>
    <xf numFmtId="0" fontId="0" fillId="0" borderId="4" xfId="0" applyBorder="1" applyAlignment="1">
      <alignment horizontal="left" vertical="center" shrinkToFit="1"/>
    </xf>
    <xf numFmtId="0" fontId="0" fillId="0" borderId="6" xfId="0" applyBorder="1" applyAlignment="1">
      <alignment horizontal="left" vertical="center" shrinkToFit="1"/>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5" fillId="3" borderId="4" xfId="0" applyFont="1" applyFill="1" applyBorder="1" applyAlignment="1">
      <alignment horizontal="left" vertical="center"/>
    </xf>
    <xf numFmtId="0" fontId="0" fillId="0" borderId="6" xfId="0" applyBorder="1"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3" borderId="4" xfId="0" applyFill="1" applyBorder="1" applyAlignment="1">
      <alignment horizontal="left" vertical="top"/>
    </xf>
    <xf numFmtId="0" fontId="0" fillId="3" borderId="6" xfId="0"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5" fillId="3"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47625</xdr:colOff>
      <xdr:row>0</xdr:row>
      <xdr:rowOff>0</xdr:rowOff>
    </xdr:from>
    <xdr:to>
      <xdr:col>8</xdr:col>
      <xdr:colOff>771525</xdr:colOff>
      <xdr:row>1</xdr:row>
      <xdr:rowOff>0</xdr:rowOff>
    </xdr:to>
    <xdr:sp macro="" textlink="">
      <xdr:nvSpPr>
        <xdr:cNvPr id="2" name="正方形/長方形 1"/>
        <xdr:cNvSpPr/>
      </xdr:nvSpPr>
      <xdr:spPr>
        <a:xfrm>
          <a:off x="6524625" y="0"/>
          <a:ext cx="723900" cy="2952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0</xdr:row>
      <xdr:rowOff>95250</xdr:rowOff>
    </xdr:from>
    <xdr:to>
      <xdr:col>10</xdr:col>
      <xdr:colOff>771525</xdr:colOff>
      <xdr:row>1</xdr:row>
      <xdr:rowOff>180975</xdr:rowOff>
    </xdr:to>
    <xdr:sp macro="" textlink="">
      <xdr:nvSpPr>
        <xdr:cNvPr id="2" name="正方形/長方形 1"/>
        <xdr:cNvSpPr/>
      </xdr:nvSpPr>
      <xdr:spPr>
        <a:xfrm>
          <a:off x="9305925" y="95250"/>
          <a:ext cx="723900" cy="2952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記載例</a:t>
          </a:r>
        </a:p>
      </xdr:txBody>
    </xdr:sp>
    <xdr:clientData/>
  </xdr:twoCellAnchor>
  <xdr:twoCellAnchor>
    <xdr:from>
      <xdr:col>2</xdr:col>
      <xdr:colOff>1276350</xdr:colOff>
      <xdr:row>15</xdr:row>
      <xdr:rowOff>161924</xdr:rowOff>
    </xdr:from>
    <xdr:to>
      <xdr:col>5</xdr:col>
      <xdr:colOff>247650</xdr:colOff>
      <xdr:row>19</xdr:row>
      <xdr:rowOff>152399</xdr:rowOff>
    </xdr:to>
    <xdr:sp macro="" textlink="">
      <xdr:nvSpPr>
        <xdr:cNvPr id="3" name="角丸四角形 2"/>
        <xdr:cNvSpPr/>
      </xdr:nvSpPr>
      <xdr:spPr>
        <a:xfrm>
          <a:off x="2476500" y="3362324"/>
          <a:ext cx="2486025" cy="676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機能を維持するために</a:t>
          </a:r>
          <a:endParaRPr kumimoji="1" lang="en-US" altLang="ja-JP" sz="1100"/>
        </a:p>
        <a:p>
          <a:pPr algn="ctr"/>
          <a:r>
            <a:rPr kumimoji="1" lang="ja-JP" altLang="en-US" sz="1100"/>
            <a:t>必要最小限のものに限る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314325</xdr:colOff>
      <xdr:row>0</xdr:row>
      <xdr:rowOff>161925</xdr:rowOff>
    </xdr:from>
    <xdr:to>
      <xdr:col>4</xdr:col>
      <xdr:colOff>1038225</xdr:colOff>
      <xdr:row>1</xdr:row>
      <xdr:rowOff>161925</xdr:rowOff>
    </xdr:to>
    <xdr:sp macro="" textlink="">
      <xdr:nvSpPr>
        <xdr:cNvPr id="2" name="正方形/長方形 1"/>
        <xdr:cNvSpPr/>
      </xdr:nvSpPr>
      <xdr:spPr>
        <a:xfrm>
          <a:off x="5486400" y="161925"/>
          <a:ext cx="723900" cy="2952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6"/>
  <sheetViews>
    <sheetView tabSelected="1" zoomScaleNormal="100" workbookViewId="0"/>
  </sheetViews>
  <sheetFormatPr defaultRowHeight="13.5"/>
  <cols>
    <col min="1" max="9" width="10.625" customWidth="1"/>
  </cols>
  <sheetData>
    <row r="1" spans="1:9" ht="23.25" customHeight="1">
      <c r="A1" t="s">
        <v>119</v>
      </c>
    </row>
    <row r="2" spans="1:9" ht="32.25" customHeight="1" thickBot="1">
      <c r="A2" s="56" t="s">
        <v>136</v>
      </c>
      <c r="B2" s="56"/>
      <c r="C2" s="56"/>
      <c r="D2" s="56"/>
      <c r="E2" s="56"/>
      <c r="F2" s="56"/>
      <c r="G2" s="56"/>
      <c r="H2" s="56"/>
      <c r="I2" s="56"/>
    </row>
    <row r="3" spans="1:9" ht="20.100000000000001" customHeight="1">
      <c r="A3" s="47" t="s">
        <v>120</v>
      </c>
      <c r="B3" s="70"/>
      <c r="C3" s="71"/>
      <c r="D3" s="72"/>
      <c r="E3" s="73"/>
      <c r="F3" s="48" t="s">
        <v>2</v>
      </c>
      <c r="G3" s="74"/>
      <c r="H3" s="75"/>
      <c r="I3" s="76"/>
    </row>
    <row r="4" spans="1:9" ht="20.100000000000001" customHeight="1" thickBot="1">
      <c r="A4" s="49" t="s">
        <v>0</v>
      </c>
      <c r="B4" s="66"/>
      <c r="C4" s="67"/>
      <c r="D4" s="50" t="s">
        <v>1</v>
      </c>
      <c r="E4" s="66"/>
      <c r="F4" s="67"/>
      <c r="G4" s="50" t="s">
        <v>3</v>
      </c>
      <c r="H4" s="68"/>
      <c r="I4" s="69"/>
    </row>
    <row r="5" spans="1:9" ht="20.100000000000001" customHeight="1" thickBot="1">
      <c r="A5" s="2"/>
      <c r="B5" s="3"/>
      <c r="C5" s="3"/>
      <c r="D5" s="2"/>
      <c r="E5" s="3"/>
      <c r="F5" s="3"/>
      <c r="G5" s="2"/>
      <c r="H5" s="3"/>
      <c r="I5" s="3"/>
    </row>
    <row r="6" spans="1:9" ht="21.75" customHeight="1">
      <c r="A6" s="57" t="s">
        <v>48</v>
      </c>
      <c r="B6" s="58"/>
      <c r="C6" s="58"/>
      <c r="D6" s="58"/>
      <c r="E6" s="58"/>
      <c r="F6" s="58"/>
      <c r="G6" s="58"/>
      <c r="H6" s="58"/>
      <c r="I6" s="59"/>
    </row>
    <row r="7" spans="1:9" ht="20.100000000000001" customHeight="1">
      <c r="A7" s="60" t="s">
        <v>5</v>
      </c>
      <c r="B7" s="61"/>
      <c r="C7" s="62"/>
      <c r="D7" s="63"/>
      <c r="E7" s="63"/>
      <c r="F7" s="63"/>
      <c r="G7" s="64"/>
      <c r="H7" s="4" t="s">
        <v>4</v>
      </c>
      <c r="I7" s="20"/>
    </row>
    <row r="8" spans="1:9" ht="20.100000000000001" customHeight="1">
      <c r="A8" s="60" t="s">
        <v>6</v>
      </c>
      <c r="B8" s="61"/>
      <c r="C8" s="62"/>
      <c r="D8" s="63"/>
      <c r="E8" s="63"/>
      <c r="F8" s="63"/>
      <c r="G8" s="63"/>
      <c r="H8" s="63"/>
      <c r="I8" s="65"/>
    </row>
    <row r="9" spans="1:9" ht="42" customHeight="1">
      <c r="A9" s="60" t="s">
        <v>7</v>
      </c>
      <c r="B9" s="61"/>
      <c r="C9" s="77" t="s">
        <v>121</v>
      </c>
      <c r="D9" s="78"/>
      <c r="E9" s="78"/>
      <c r="F9" s="78"/>
      <c r="G9" s="78"/>
      <c r="H9" s="78"/>
      <c r="I9" s="79"/>
    </row>
    <row r="10" spans="1:9" ht="39.75" customHeight="1">
      <c r="A10" s="80" t="s">
        <v>122</v>
      </c>
      <c r="B10" s="81"/>
      <c r="C10" s="77" t="s">
        <v>60</v>
      </c>
      <c r="D10" s="78"/>
      <c r="E10" s="78"/>
      <c r="F10" s="78"/>
      <c r="G10" s="78"/>
      <c r="H10" s="78"/>
      <c r="I10" s="79"/>
    </row>
    <row r="11" spans="1:9" ht="52.5" customHeight="1">
      <c r="A11" s="80" t="s">
        <v>17</v>
      </c>
      <c r="B11" s="81"/>
      <c r="C11" s="77" t="s">
        <v>61</v>
      </c>
      <c r="D11" s="78"/>
      <c r="E11" s="78"/>
      <c r="F11" s="78"/>
      <c r="G11" s="78"/>
      <c r="H11" s="78"/>
      <c r="I11" s="79"/>
    </row>
    <row r="12" spans="1:9" ht="33.75" customHeight="1">
      <c r="A12" s="80" t="s">
        <v>19</v>
      </c>
      <c r="B12" s="81"/>
      <c r="C12" s="77" t="s">
        <v>62</v>
      </c>
      <c r="D12" s="78"/>
      <c r="E12" s="78"/>
      <c r="F12" s="78"/>
      <c r="G12" s="78"/>
      <c r="H12" s="78"/>
      <c r="I12" s="79"/>
    </row>
    <row r="13" spans="1:9" ht="45" customHeight="1" thickBot="1">
      <c r="A13" s="82" t="s">
        <v>132</v>
      </c>
      <c r="B13" s="83"/>
      <c r="C13" s="84"/>
      <c r="D13" s="84"/>
      <c r="E13" s="84"/>
      <c r="F13" s="84"/>
      <c r="G13" s="84"/>
      <c r="H13" s="52"/>
      <c r="I13" s="53" t="s">
        <v>21</v>
      </c>
    </row>
    <row r="14" spans="1:9" ht="21.75" customHeight="1">
      <c r="A14" s="85" t="s">
        <v>22</v>
      </c>
      <c r="B14" s="86"/>
      <c r="C14" s="86"/>
      <c r="D14" s="86"/>
      <c r="E14" s="86"/>
      <c r="F14" s="86"/>
      <c r="G14" s="86"/>
      <c r="H14" s="86"/>
      <c r="I14" s="87"/>
    </row>
    <row r="15" spans="1:9" ht="20.100000000000001" customHeight="1">
      <c r="A15" s="88"/>
      <c r="B15" s="89"/>
      <c r="C15" s="90" t="s">
        <v>23</v>
      </c>
      <c r="D15" s="90"/>
      <c r="E15" s="90"/>
      <c r="F15" s="90" t="s">
        <v>11</v>
      </c>
      <c r="G15" s="90"/>
      <c r="H15" s="4" t="s">
        <v>9</v>
      </c>
      <c r="I15" s="7" t="s">
        <v>10</v>
      </c>
    </row>
    <row r="16" spans="1:9" ht="20.100000000000001" customHeight="1">
      <c r="A16" s="91" t="s">
        <v>24</v>
      </c>
      <c r="B16" s="92"/>
      <c r="C16" s="95"/>
      <c r="D16" s="96"/>
      <c r="E16" s="97"/>
      <c r="F16" s="95"/>
      <c r="G16" s="97"/>
      <c r="H16" s="21"/>
      <c r="I16" s="20"/>
    </row>
    <row r="17" spans="1:9" ht="20.100000000000001" customHeight="1">
      <c r="A17" s="93"/>
      <c r="B17" s="94"/>
      <c r="C17" s="95"/>
      <c r="D17" s="96"/>
      <c r="E17" s="97"/>
      <c r="F17" s="95"/>
      <c r="G17" s="97"/>
      <c r="H17" s="21"/>
      <c r="I17" s="20"/>
    </row>
    <row r="18" spans="1:9" ht="20.100000000000001" customHeight="1">
      <c r="A18" s="91" t="s">
        <v>25</v>
      </c>
      <c r="B18" s="92"/>
      <c r="C18" s="95"/>
      <c r="D18" s="96"/>
      <c r="E18" s="97"/>
      <c r="F18" s="95"/>
      <c r="G18" s="97"/>
      <c r="H18" s="21"/>
      <c r="I18" s="20"/>
    </row>
    <row r="19" spans="1:9" ht="20.100000000000001" customHeight="1">
      <c r="A19" s="93"/>
      <c r="B19" s="94"/>
      <c r="C19" s="95"/>
      <c r="D19" s="96"/>
      <c r="E19" s="97"/>
      <c r="F19" s="95"/>
      <c r="G19" s="97"/>
      <c r="H19" s="21"/>
      <c r="I19" s="20"/>
    </row>
    <row r="20" spans="1:9" ht="65.25" customHeight="1" thickBot="1">
      <c r="A20" s="98" t="s">
        <v>49</v>
      </c>
      <c r="B20" s="99"/>
      <c r="C20" s="100"/>
      <c r="D20" s="101"/>
      <c r="E20" s="101"/>
      <c r="F20" s="101"/>
      <c r="G20" s="101"/>
      <c r="H20" s="101"/>
      <c r="I20" s="102"/>
    </row>
    <row r="21" spans="1:9" ht="20.100000000000001" customHeight="1">
      <c r="A21" s="85" t="s">
        <v>27</v>
      </c>
      <c r="B21" s="86"/>
      <c r="C21" s="86"/>
      <c r="D21" s="86"/>
      <c r="E21" s="86"/>
      <c r="F21" s="86"/>
      <c r="G21" s="86"/>
      <c r="H21" s="86"/>
      <c r="I21" s="87"/>
    </row>
    <row r="22" spans="1:9" ht="20.100000000000001" customHeight="1">
      <c r="A22" s="103" t="s">
        <v>8</v>
      </c>
      <c r="B22" s="104"/>
      <c r="C22" s="104"/>
      <c r="D22" s="105" t="s">
        <v>123</v>
      </c>
      <c r="E22" s="106"/>
      <c r="F22" s="105" t="s">
        <v>10</v>
      </c>
      <c r="G22" s="104"/>
      <c r="H22" s="105" t="s">
        <v>11</v>
      </c>
      <c r="I22" s="107"/>
    </row>
    <row r="23" spans="1:9" ht="20.100000000000001" customHeight="1">
      <c r="A23" s="108" t="s">
        <v>12</v>
      </c>
      <c r="B23" s="109"/>
      <c r="C23" s="109"/>
      <c r="D23" s="110"/>
      <c r="E23" s="111"/>
      <c r="F23" s="112" t="s">
        <v>13</v>
      </c>
      <c r="G23" s="113"/>
      <c r="H23" s="112"/>
      <c r="I23" s="114"/>
    </row>
    <row r="24" spans="1:9" ht="20.100000000000001" customHeight="1">
      <c r="A24" s="108" t="s">
        <v>14</v>
      </c>
      <c r="B24" s="109"/>
      <c r="C24" s="109"/>
      <c r="D24" s="110"/>
      <c r="E24" s="111"/>
      <c r="F24" s="112" t="s">
        <v>15</v>
      </c>
      <c r="G24" s="113"/>
      <c r="H24" s="112"/>
      <c r="I24" s="114"/>
    </row>
    <row r="25" spans="1:9" ht="20.100000000000001" customHeight="1">
      <c r="A25" s="130" t="s">
        <v>28</v>
      </c>
      <c r="B25" s="113"/>
      <c r="C25" s="113"/>
      <c r="D25" s="110"/>
      <c r="E25" s="111"/>
      <c r="F25" s="110"/>
      <c r="G25" s="111"/>
      <c r="H25" s="110"/>
      <c r="I25" s="107"/>
    </row>
    <row r="26" spans="1:9" ht="20.100000000000001" customHeight="1">
      <c r="A26" s="130" t="s">
        <v>28</v>
      </c>
      <c r="B26" s="113"/>
      <c r="C26" s="113"/>
      <c r="D26" s="110"/>
      <c r="E26" s="111"/>
      <c r="F26" s="110"/>
      <c r="G26" s="111"/>
      <c r="H26" s="110"/>
      <c r="I26" s="115"/>
    </row>
    <row r="27" spans="1:9" ht="20.100000000000001" customHeight="1">
      <c r="A27" s="116" t="s">
        <v>46</v>
      </c>
      <c r="B27" s="112" t="s">
        <v>29</v>
      </c>
      <c r="C27" s="104"/>
      <c r="D27" s="104"/>
      <c r="E27" s="104"/>
      <c r="F27" s="127"/>
      <c r="G27" s="4" t="s">
        <v>37</v>
      </c>
      <c r="H27" s="4" t="s">
        <v>38</v>
      </c>
      <c r="I27" s="8" t="s">
        <v>39</v>
      </c>
    </row>
    <row r="28" spans="1:9" ht="20.100000000000001" customHeight="1">
      <c r="A28" s="117"/>
      <c r="B28" s="112" t="s">
        <v>30</v>
      </c>
      <c r="C28" s="113"/>
      <c r="D28" s="113"/>
      <c r="E28" s="113"/>
      <c r="F28" s="127"/>
      <c r="G28" s="5">
        <f>SUM(G29:G33)</f>
        <v>0</v>
      </c>
      <c r="H28" s="5">
        <f>SUM(H29:H33)</f>
        <v>0</v>
      </c>
      <c r="I28" s="9">
        <f>SUM(I29:I33)</f>
        <v>0</v>
      </c>
    </row>
    <row r="29" spans="1:9" ht="20.100000000000001" customHeight="1">
      <c r="A29" s="117"/>
      <c r="B29" s="119" t="s">
        <v>31</v>
      </c>
      <c r="C29" s="120"/>
      <c r="D29" s="128" t="s">
        <v>32</v>
      </c>
      <c r="E29" s="129"/>
      <c r="F29" s="127"/>
      <c r="G29" s="23"/>
      <c r="H29" s="23"/>
      <c r="I29" s="9">
        <f>SUM(F29:H29)</f>
        <v>0</v>
      </c>
    </row>
    <row r="30" spans="1:9" ht="20.100000000000001" customHeight="1">
      <c r="A30" s="117"/>
      <c r="B30" s="120"/>
      <c r="C30" s="120"/>
      <c r="D30" s="128" t="s">
        <v>33</v>
      </c>
      <c r="E30" s="129"/>
      <c r="F30" s="127"/>
      <c r="G30" s="23"/>
      <c r="H30" s="23"/>
      <c r="I30" s="9">
        <f t="shared" ref="I30:I33" si="0">SUM(F30:H30)</f>
        <v>0</v>
      </c>
    </row>
    <row r="31" spans="1:9" ht="20.100000000000001" customHeight="1">
      <c r="A31" s="117"/>
      <c r="B31" s="120"/>
      <c r="C31" s="120"/>
      <c r="D31" s="128" t="s">
        <v>34</v>
      </c>
      <c r="E31" s="129"/>
      <c r="F31" s="127"/>
      <c r="G31" s="23"/>
      <c r="H31" s="23"/>
      <c r="I31" s="9">
        <f t="shared" si="0"/>
        <v>0</v>
      </c>
    </row>
    <row r="32" spans="1:9" ht="20.100000000000001" customHeight="1">
      <c r="A32" s="117"/>
      <c r="B32" s="120"/>
      <c r="C32" s="120"/>
      <c r="D32" s="128" t="s">
        <v>35</v>
      </c>
      <c r="E32" s="129"/>
      <c r="F32" s="127"/>
      <c r="G32" s="23"/>
      <c r="H32" s="23"/>
      <c r="I32" s="9">
        <f t="shared" si="0"/>
        <v>0</v>
      </c>
    </row>
    <row r="33" spans="1:9" ht="19.5" customHeight="1">
      <c r="A33" s="117"/>
      <c r="B33" s="120"/>
      <c r="C33" s="120"/>
      <c r="D33" s="128" t="s">
        <v>36</v>
      </c>
      <c r="E33" s="129"/>
      <c r="F33" s="127"/>
      <c r="G33" s="23"/>
      <c r="H33" s="23"/>
      <c r="I33" s="9">
        <f t="shared" si="0"/>
        <v>0</v>
      </c>
    </row>
    <row r="34" spans="1:9" ht="19.5" customHeight="1">
      <c r="A34" s="117"/>
      <c r="B34" s="121" t="s">
        <v>45</v>
      </c>
      <c r="C34" s="122"/>
      <c r="D34" s="128" t="s">
        <v>133</v>
      </c>
      <c r="E34" s="133"/>
      <c r="F34" s="127"/>
      <c r="G34" s="24"/>
      <c r="H34" s="25"/>
      <c r="I34" s="10">
        <f>SUM(F34:H34)</f>
        <v>0</v>
      </c>
    </row>
    <row r="35" spans="1:9" ht="19.5" customHeight="1">
      <c r="A35" s="117"/>
      <c r="B35" s="123"/>
      <c r="C35" s="124"/>
      <c r="D35" s="128" t="s">
        <v>135</v>
      </c>
      <c r="E35" s="133"/>
      <c r="F35" s="127"/>
      <c r="G35" s="24"/>
      <c r="H35" s="25"/>
      <c r="I35" s="10">
        <f t="shared" ref="I35:I36" si="1">SUM(F35:H35)</f>
        <v>0</v>
      </c>
    </row>
    <row r="36" spans="1:9" ht="19.5" customHeight="1">
      <c r="A36" s="118"/>
      <c r="B36" s="125"/>
      <c r="C36" s="126"/>
      <c r="D36" s="128" t="s">
        <v>55</v>
      </c>
      <c r="E36" s="133"/>
      <c r="F36" s="127"/>
      <c r="G36" s="24"/>
      <c r="H36" s="25"/>
      <c r="I36" s="10">
        <f t="shared" si="1"/>
        <v>0</v>
      </c>
    </row>
    <row r="37" spans="1:9" ht="19.5" customHeight="1">
      <c r="A37" s="154" t="s">
        <v>40</v>
      </c>
      <c r="B37" s="120"/>
      <c r="C37" s="120"/>
      <c r="D37" s="131" t="s">
        <v>41</v>
      </c>
      <c r="E37" s="131"/>
      <c r="F37" s="132" t="str">
        <f>IF(OR(D23="",I30=0),"",I30/D23)</f>
        <v/>
      </c>
      <c r="G37" s="132"/>
      <c r="H37" s="134" t="s">
        <v>42</v>
      </c>
      <c r="I37" s="135"/>
    </row>
    <row r="38" spans="1:9" ht="19.5" customHeight="1">
      <c r="A38" s="154"/>
      <c r="B38" s="120"/>
      <c r="C38" s="120"/>
      <c r="D38" s="131" t="s">
        <v>34</v>
      </c>
      <c r="E38" s="131"/>
      <c r="F38" s="132" t="str">
        <f>IF(OR(D24="",I31=0),"",I31/D24)</f>
        <v/>
      </c>
      <c r="G38" s="132"/>
      <c r="H38" s="134" t="s">
        <v>43</v>
      </c>
      <c r="I38" s="135"/>
    </row>
    <row r="39" spans="1:9" ht="75" customHeight="1" thickBot="1">
      <c r="A39" s="139" t="s">
        <v>47</v>
      </c>
      <c r="B39" s="140"/>
      <c r="C39" s="140"/>
      <c r="D39" s="100"/>
      <c r="E39" s="101"/>
      <c r="F39" s="101"/>
      <c r="G39" s="101"/>
      <c r="H39" s="101"/>
      <c r="I39" s="102"/>
    </row>
    <row r="40" spans="1:9" ht="23.25" customHeight="1">
      <c r="A40" s="141" t="s">
        <v>50</v>
      </c>
      <c r="B40" s="142"/>
      <c r="C40" s="142"/>
      <c r="D40" s="142"/>
      <c r="E40" s="142"/>
      <c r="F40" s="142"/>
      <c r="G40" s="142"/>
      <c r="H40" s="142"/>
      <c r="I40" s="143"/>
    </row>
    <row r="41" spans="1:9" ht="54" customHeight="1">
      <c r="A41" s="144" t="s">
        <v>124</v>
      </c>
      <c r="B41" s="145"/>
      <c r="C41" s="145"/>
      <c r="D41" s="146" t="s">
        <v>51</v>
      </c>
      <c r="E41" s="146"/>
      <c r="F41" s="146"/>
      <c r="G41" s="146"/>
      <c r="H41" s="146"/>
      <c r="I41" s="147"/>
    </row>
    <row r="42" spans="1:9" ht="117" customHeight="1">
      <c r="A42" s="148" t="s">
        <v>52</v>
      </c>
      <c r="B42" s="149"/>
      <c r="C42" s="150"/>
      <c r="D42" s="151" t="s">
        <v>57</v>
      </c>
      <c r="E42" s="152"/>
      <c r="F42" s="152"/>
      <c r="G42" s="152"/>
      <c r="H42" s="152"/>
      <c r="I42" s="153"/>
    </row>
    <row r="43" spans="1:9" ht="250.5" customHeight="1" thickBot="1">
      <c r="A43" s="136" t="s">
        <v>56</v>
      </c>
      <c r="B43" s="137"/>
      <c r="C43" s="138"/>
      <c r="D43" s="100"/>
      <c r="E43" s="101"/>
      <c r="F43" s="101"/>
      <c r="G43" s="101"/>
      <c r="H43" s="101"/>
      <c r="I43" s="102"/>
    </row>
    <row r="44" spans="1:9">
      <c r="A44" s="6"/>
    </row>
    <row r="45" spans="1:9">
      <c r="A45" s="6"/>
    </row>
    <row r="46" spans="1:9">
      <c r="A46" s="6"/>
    </row>
  </sheetData>
  <mergeCells count="86">
    <mergeCell ref="H37:I37"/>
    <mergeCell ref="H38:I38"/>
    <mergeCell ref="A43:C43"/>
    <mergeCell ref="D43:I43"/>
    <mergeCell ref="D25:E25"/>
    <mergeCell ref="F25:G25"/>
    <mergeCell ref="H25:I25"/>
    <mergeCell ref="A39:C39"/>
    <mergeCell ref="D39:I39"/>
    <mergeCell ref="A40:I40"/>
    <mergeCell ref="A41:C41"/>
    <mergeCell ref="D41:I41"/>
    <mergeCell ref="A42:C42"/>
    <mergeCell ref="D42:I42"/>
    <mergeCell ref="A37:C38"/>
    <mergeCell ref="D37:E37"/>
    <mergeCell ref="F37:G37"/>
    <mergeCell ref="A25:C25"/>
    <mergeCell ref="A26:C26"/>
    <mergeCell ref="D26:E26"/>
    <mergeCell ref="D38:E38"/>
    <mergeCell ref="F38:G38"/>
    <mergeCell ref="F26:G26"/>
    <mergeCell ref="D33:F33"/>
    <mergeCell ref="D34:F34"/>
    <mergeCell ref="D35:F35"/>
    <mergeCell ref="D36:F36"/>
    <mergeCell ref="H26:I26"/>
    <mergeCell ref="A27:A36"/>
    <mergeCell ref="B29:C33"/>
    <mergeCell ref="B34:C36"/>
    <mergeCell ref="B27:F27"/>
    <mergeCell ref="B28:F28"/>
    <mergeCell ref="D29:F29"/>
    <mergeCell ref="D30:F30"/>
    <mergeCell ref="D31:F31"/>
    <mergeCell ref="D32:F32"/>
    <mergeCell ref="A23:C23"/>
    <mergeCell ref="D23:E23"/>
    <mergeCell ref="F23:G23"/>
    <mergeCell ref="H23:I23"/>
    <mergeCell ref="A24:C24"/>
    <mergeCell ref="D24:E24"/>
    <mergeCell ref="F24:G24"/>
    <mergeCell ref="H24:I24"/>
    <mergeCell ref="A20:B20"/>
    <mergeCell ref="C20:I20"/>
    <mergeCell ref="A21:I21"/>
    <mergeCell ref="A22:C22"/>
    <mergeCell ref="D22:E22"/>
    <mergeCell ref="F22:G22"/>
    <mergeCell ref="H22:I22"/>
    <mergeCell ref="A16:B17"/>
    <mergeCell ref="C16:E16"/>
    <mergeCell ref="F16:G16"/>
    <mergeCell ref="C17:E17"/>
    <mergeCell ref="F17:G17"/>
    <mergeCell ref="A18:B19"/>
    <mergeCell ref="C18:E18"/>
    <mergeCell ref="F18:G18"/>
    <mergeCell ref="C19:E19"/>
    <mergeCell ref="F19:G19"/>
    <mergeCell ref="A12:B12"/>
    <mergeCell ref="C12:I12"/>
    <mergeCell ref="A13:G13"/>
    <mergeCell ref="A14:I14"/>
    <mergeCell ref="A15:B15"/>
    <mergeCell ref="C15:E15"/>
    <mergeCell ref="F15:G15"/>
    <mergeCell ref="A9:B9"/>
    <mergeCell ref="C9:I9"/>
    <mergeCell ref="A10:B10"/>
    <mergeCell ref="C10:I10"/>
    <mergeCell ref="A11:B11"/>
    <mergeCell ref="C11:I11"/>
    <mergeCell ref="A2:I2"/>
    <mergeCell ref="A6:I6"/>
    <mergeCell ref="A7:B7"/>
    <mergeCell ref="C7:G7"/>
    <mergeCell ref="A8:B8"/>
    <mergeCell ref="C8:I8"/>
    <mergeCell ref="B4:C4"/>
    <mergeCell ref="E4:F4"/>
    <mergeCell ref="H4:I4"/>
    <mergeCell ref="B3:E3"/>
    <mergeCell ref="G3:I3"/>
  </mergeCells>
  <phoneticPr fontId="2"/>
  <dataValidations count="1">
    <dataValidation allowBlank="1" showInputMessage="1" sqref="H15:I19 H9:I13 C9:G12"/>
  </dataValidations>
  <pageMargins left="0.70866141732283472" right="0.70866141732283472" top="0.74803149606299213" bottom="0.74803149606299213" header="0.31496062992125984" footer="0.31496062992125984"/>
  <pageSetup paperSize="9" scale="89" fitToHeight="2" orientation="portrait" r:id="rId1"/>
</worksheet>
</file>

<file path=xl/worksheets/sheet2.xml><?xml version="1.0" encoding="utf-8"?>
<worksheet xmlns="http://schemas.openxmlformats.org/spreadsheetml/2006/main" xmlns:r="http://schemas.openxmlformats.org/officeDocument/2006/relationships">
  <dimension ref="A1:I46"/>
  <sheetViews>
    <sheetView zoomScaleNormal="100" workbookViewId="0"/>
  </sheetViews>
  <sheetFormatPr defaultRowHeight="13.5"/>
  <cols>
    <col min="1" max="9" width="10.625" customWidth="1"/>
  </cols>
  <sheetData>
    <row r="1" spans="1:9" ht="23.25" customHeight="1">
      <c r="A1" t="s">
        <v>119</v>
      </c>
    </row>
    <row r="2" spans="1:9" ht="32.25" customHeight="1" thickBot="1">
      <c r="A2" s="56" t="s">
        <v>136</v>
      </c>
      <c r="B2" s="56"/>
      <c r="C2" s="56"/>
      <c r="D2" s="56"/>
      <c r="E2" s="56"/>
      <c r="F2" s="56"/>
      <c r="G2" s="56"/>
      <c r="H2" s="56"/>
      <c r="I2" s="56"/>
    </row>
    <row r="3" spans="1:9" ht="20.100000000000001" customHeight="1">
      <c r="A3" s="47" t="s">
        <v>120</v>
      </c>
      <c r="B3" s="70" t="s">
        <v>127</v>
      </c>
      <c r="C3" s="71"/>
      <c r="D3" s="72"/>
      <c r="E3" s="73"/>
      <c r="F3" s="48" t="s">
        <v>2</v>
      </c>
      <c r="G3" s="70" t="s">
        <v>128</v>
      </c>
      <c r="H3" s="71"/>
      <c r="I3" s="160"/>
    </row>
    <row r="4" spans="1:9" ht="20.100000000000001" customHeight="1" thickBot="1">
      <c r="A4" s="49" t="s">
        <v>0</v>
      </c>
      <c r="B4" s="66" t="s">
        <v>129</v>
      </c>
      <c r="C4" s="67"/>
      <c r="D4" s="50" t="s">
        <v>1</v>
      </c>
      <c r="E4" s="66" t="s">
        <v>129</v>
      </c>
      <c r="F4" s="67"/>
      <c r="G4" s="50" t="s">
        <v>3</v>
      </c>
      <c r="H4" s="68" t="s">
        <v>130</v>
      </c>
      <c r="I4" s="69"/>
    </row>
    <row r="5" spans="1:9" ht="20.100000000000001" customHeight="1" thickBot="1">
      <c r="A5" s="2"/>
      <c r="B5" s="3"/>
      <c r="C5" s="3"/>
      <c r="D5" s="2"/>
      <c r="E5" s="3"/>
      <c r="F5" s="3"/>
      <c r="G5" s="2"/>
      <c r="H5" s="3"/>
      <c r="I5" s="3"/>
    </row>
    <row r="6" spans="1:9" ht="21.75" customHeight="1">
      <c r="A6" s="57" t="s">
        <v>48</v>
      </c>
      <c r="B6" s="58"/>
      <c r="C6" s="58"/>
      <c r="D6" s="58"/>
      <c r="E6" s="58"/>
      <c r="F6" s="58"/>
      <c r="G6" s="58"/>
      <c r="H6" s="58"/>
      <c r="I6" s="59"/>
    </row>
    <row r="7" spans="1:9" ht="20.100000000000001" customHeight="1">
      <c r="A7" s="60" t="s">
        <v>5</v>
      </c>
      <c r="B7" s="61"/>
      <c r="C7" s="62" t="s">
        <v>126</v>
      </c>
      <c r="D7" s="63"/>
      <c r="E7" s="63"/>
      <c r="F7" s="63"/>
      <c r="G7" s="64"/>
      <c r="H7" s="4" t="s">
        <v>54</v>
      </c>
      <c r="I7" s="20">
        <v>1</v>
      </c>
    </row>
    <row r="8" spans="1:9" ht="20.100000000000001" customHeight="1">
      <c r="A8" s="60" t="s">
        <v>6</v>
      </c>
      <c r="B8" s="61"/>
      <c r="C8" s="62" t="s">
        <v>16</v>
      </c>
      <c r="D8" s="63"/>
      <c r="E8" s="63"/>
      <c r="F8" s="63"/>
      <c r="G8" s="63"/>
      <c r="H8" s="63"/>
      <c r="I8" s="65"/>
    </row>
    <row r="9" spans="1:9" ht="42" customHeight="1">
      <c r="A9" s="60" t="s">
        <v>7</v>
      </c>
      <c r="B9" s="61"/>
      <c r="C9" s="156" t="s">
        <v>125</v>
      </c>
      <c r="D9" s="78"/>
      <c r="E9" s="78"/>
      <c r="F9" s="78"/>
      <c r="G9" s="78"/>
      <c r="H9" s="78"/>
      <c r="I9" s="79"/>
    </row>
    <row r="10" spans="1:9" ht="39.75" customHeight="1">
      <c r="A10" s="157" t="s">
        <v>122</v>
      </c>
      <c r="B10" s="81"/>
      <c r="C10" s="77" t="s">
        <v>131</v>
      </c>
      <c r="D10" s="78"/>
      <c r="E10" s="78"/>
      <c r="F10" s="78"/>
      <c r="G10" s="78"/>
      <c r="H10" s="78"/>
      <c r="I10" s="79"/>
    </row>
    <row r="11" spans="1:9" ht="52.5" customHeight="1">
      <c r="A11" s="80" t="s">
        <v>17</v>
      </c>
      <c r="B11" s="81"/>
      <c r="C11" s="77" t="s">
        <v>18</v>
      </c>
      <c r="D11" s="78"/>
      <c r="E11" s="78"/>
      <c r="F11" s="78"/>
      <c r="G11" s="78"/>
      <c r="H11" s="78"/>
      <c r="I11" s="79"/>
    </row>
    <row r="12" spans="1:9" ht="33.75" customHeight="1">
      <c r="A12" s="80" t="s">
        <v>19</v>
      </c>
      <c r="B12" s="81"/>
      <c r="C12" s="77" t="s">
        <v>20</v>
      </c>
      <c r="D12" s="78"/>
      <c r="E12" s="78"/>
      <c r="F12" s="78"/>
      <c r="G12" s="78"/>
      <c r="H12" s="78"/>
      <c r="I12" s="79"/>
    </row>
    <row r="13" spans="1:9" ht="45" customHeight="1" thickBot="1">
      <c r="A13" s="158" t="s">
        <v>132</v>
      </c>
      <c r="B13" s="83"/>
      <c r="C13" s="84"/>
      <c r="D13" s="84"/>
      <c r="E13" s="84"/>
      <c r="F13" s="84"/>
      <c r="G13" s="84"/>
      <c r="H13" s="52">
        <v>0</v>
      </c>
      <c r="I13" s="53" t="s">
        <v>21</v>
      </c>
    </row>
    <row r="14" spans="1:9" ht="21.75" customHeight="1">
      <c r="A14" s="85" t="s">
        <v>22</v>
      </c>
      <c r="B14" s="86"/>
      <c r="C14" s="86"/>
      <c r="D14" s="86"/>
      <c r="E14" s="86"/>
      <c r="F14" s="86"/>
      <c r="G14" s="86"/>
      <c r="H14" s="86"/>
      <c r="I14" s="87"/>
    </row>
    <row r="15" spans="1:9" ht="20.100000000000001" customHeight="1">
      <c r="A15" s="88"/>
      <c r="B15" s="89"/>
      <c r="C15" s="90" t="s">
        <v>23</v>
      </c>
      <c r="D15" s="90"/>
      <c r="E15" s="90"/>
      <c r="F15" s="90" t="s">
        <v>11</v>
      </c>
      <c r="G15" s="90"/>
      <c r="H15" s="4" t="s">
        <v>9</v>
      </c>
      <c r="I15" s="7" t="s">
        <v>10</v>
      </c>
    </row>
    <row r="16" spans="1:9" ht="20.100000000000001" customHeight="1">
      <c r="A16" s="91" t="s">
        <v>24</v>
      </c>
      <c r="B16" s="92"/>
      <c r="C16" s="95" t="s">
        <v>12</v>
      </c>
      <c r="D16" s="96"/>
      <c r="E16" s="97"/>
      <c r="F16" s="95">
        <v>1</v>
      </c>
      <c r="G16" s="97"/>
      <c r="H16" s="21">
        <v>10</v>
      </c>
      <c r="I16" s="20" t="s">
        <v>13</v>
      </c>
    </row>
    <row r="17" spans="1:9" ht="20.100000000000001" customHeight="1">
      <c r="A17" s="93"/>
      <c r="B17" s="94"/>
      <c r="C17" s="95"/>
      <c r="D17" s="96"/>
      <c r="E17" s="97"/>
      <c r="F17" s="95"/>
      <c r="G17" s="97"/>
      <c r="H17" s="21"/>
      <c r="I17" s="20"/>
    </row>
    <row r="18" spans="1:9" ht="20.100000000000001" customHeight="1">
      <c r="A18" s="91" t="s">
        <v>25</v>
      </c>
      <c r="B18" s="92"/>
      <c r="C18" s="95" t="s">
        <v>26</v>
      </c>
      <c r="D18" s="96"/>
      <c r="E18" s="97"/>
      <c r="F18" s="95">
        <v>1</v>
      </c>
      <c r="G18" s="97"/>
      <c r="H18" s="21">
        <v>30</v>
      </c>
      <c r="I18" s="20" t="s">
        <v>13</v>
      </c>
    </row>
    <row r="19" spans="1:9" ht="20.100000000000001" customHeight="1">
      <c r="A19" s="93"/>
      <c r="B19" s="94"/>
      <c r="C19" s="95"/>
      <c r="D19" s="96"/>
      <c r="E19" s="97"/>
      <c r="F19" s="95"/>
      <c r="G19" s="97"/>
      <c r="H19" s="21"/>
      <c r="I19" s="20"/>
    </row>
    <row r="20" spans="1:9" ht="65.25" customHeight="1" thickBot="1">
      <c r="A20" s="98" t="s">
        <v>49</v>
      </c>
      <c r="B20" s="99"/>
      <c r="C20" s="100" t="s">
        <v>44</v>
      </c>
      <c r="D20" s="101"/>
      <c r="E20" s="101"/>
      <c r="F20" s="101"/>
      <c r="G20" s="101"/>
      <c r="H20" s="101"/>
      <c r="I20" s="102"/>
    </row>
    <row r="21" spans="1:9" ht="20.100000000000001" customHeight="1">
      <c r="A21" s="85" t="s">
        <v>27</v>
      </c>
      <c r="B21" s="86"/>
      <c r="C21" s="86"/>
      <c r="D21" s="86"/>
      <c r="E21" s="86"/>
      <c r="F21" s="86"/>
      <c r="G21" s="86"/>
      <c r="H21" s="86"/>
      <c r="I21" s="87"/>
    </row>
    <row r="22" spans="1:9" ht="20.100000000000001" customHeight="1">
      <c r="A22" s="103" t="s">
        <v>8</v>
      </c>
      <c r="B22" s="104"/>
      <c r="C22" s="104"/>
      <c r="D22" s="105" t="s">
        <v>123</v>
      </c>
      <c r="E22" s="106"/>
      <c r="F22" s="105" t="s">
        <v>10</v>
      </c>
      <c r="G22" s="104"/>
      <c r="H22" s="105" t="s">
        <v>11</v>
      </c>
      <c r="I22" s="107"/>
    </row>
    <row r="23" spans="1:9" ht="20.100000000000001" customHeight="1">
      <c r="A23" s="108" t="s">
        <v>12</v>
      </c>
      <c r="B23" s="109"/>
      <c r="C23" s="109"/>
      <c r="D23" s="110">
        <v>5</v>
      </c>
      <c r="E23" s="111"/>
      <c r="F23" s="112" t="s">
        <v>13</v>
      </c>
      <c r="G23" s="113"/>
      <c r="H23" s="112"/>
      <c r="I23" s="114"/>
    </row>
    <row r="24" spans="1:9" ht="20.100000000000001" customHeight="1">
      <c r="A24" s="108" t="s">
        <v>14</v>
      </c>
      <c r="B24" s="109"/>
      <c r="C24" s="109"/>
      <c r="D24" s="110">
        <v>5</v>
      </c>
      <c r="E24" s="111"/>
      <c r="F24" s="112" t="s">
        <v>15</v>
      </c>
      <c r="G24" s="113"/>
      <c r="H24" s="112"/>
      <c r="I24" s="114"/>
    </row>
    <row r="25" spans="1:9" ht="20.100000000000001" customHeight="1">
      <c r="A25" s="130" t="s">
        <v>28</v>
      </c>
      <c r="B25" s="113"/>
      <c r="C25" s="113"/>
      <c r="D25" s="13"/>
      <c r="E25" s="15"/>
      <c r="F25" s="13"/>
      <c r="G25" s="14"/>
      <c r="H25" s="13"/>
      <c r="I25" s="22"/>
    </row>
    <row r="26" spans="1:9" ht="20.100000000000001" customHeight="1">
      <c r="A26" s="130" t="s">
        <v>28</v>
      </c>
      <c r="B26" s="113"/>
      <c r="C26" s="113"/>
      <c r="D26" s="110"/>
      <c r="E26" s="111"/>
      <c r="F26" s="110"/>
      <c r="G26" s="155"/>
      <c r="H26" s="110"/>
      <c r="I26" s="115"/>
    </row>
    <row r="27" spans="1:9" ht="20.100000000000001" customHeight="1">
      <c r="A27" s="116" t="s">
        <v>46</v>
      </c>
      <c r="B27" s="112" t="s">
        <v>29</v>
      </c>
      <c r="C27" s="104"/>
      <c r="D27" s="104"/>
      <c r="E27" s="104"/>
      <c r="F27" s="127"/>
      <c r="G27" s="4" t="s">
        <v>37</v>
      </c>
      <c r="H27" s="4" t="s">
        <v>38</v>
      </c>
      <c r="I27" s="8" t="s">
        <v>39</v>
      </c>
    </row>
    <row r="28" spans="1:9" ht="20.100000000000001" customHeight="1">
      <c r="A28" s="117"/>
      <c r="B28" s="112" t="s">
        <v>30</v>
      </c>
      <c r="C28" s="113"/>
      <c r="D28" s="113"/>
      <c r="E28" s="113"/>
      <c r="F28" s="127"/>
      <c r="G28" s="5">
        <f>SUM(G29:G33)</f>
        <v>7350</v>
      </c>
      <c r="H28" s="5">
        <f>SUM(H29:H33)</f>
        <v>0</v>
      </c>
      <c r="I28" s="9">
        <f>SUM(I29:I33)</f>
        <v>7350</v>
      </c>
    </row>
    <row r="29" spans="1:9" ht="20.100000000000001" customHeight="1">
      <c r="A29" s="117"/>
      <c r="B29" s="119" t="s">
        <v>31</v>
      </c>
      <c r="C29" s="120"/>
      <c r="D29" s="128" t="s">
        <v>32</v>
      </c>
      <c r="E29" s="129"/>
      <c r="F29" s="127"/>
      <c r="G29" s="23">
        <v>350</v>
      </c>
      <c r="H29" s="23"/>
      <c r="I29" s="9">
        <f>SUM(F29:H29)</f>
        <v>350</v>
      </c>
    </row>
    <row r="30" spans="1:9" ht="20.100000000000001" customHeight="1">
      <c r="A30" s="117"/>
      <c r="B30" s="120"/>
      <c r="C30" s="120"/>
      <c r="D30" s="128" t="s">
        <v>33</v>
      </c>
      <c r="E30" s="129"/>
      <c r="F30" s="127"/>
      <c r="G30" s="23">
        <v>4000</v>
      </c>
      <c r="H30" s="23"/>
      <c r="I30" s="9">
        <f t="shared" ref="I30:I33" si="0">SUM(F30:H30)</f>
        <v>4000</v>
      </c>
    </row>
    <row r="31" spans="1:9" ht="20.100000000000001" customHeight="1">
      <c r="A31" s="117"/>
      <c r="B31" s="120"/>
      <c r="C31" s="120"/>
      <c r="D31" s="128" t="s">
        <v>34</v>
      </c>
      <c r="E31" s="129"/>
      <c r="F31" s="127"/>
      <c r="G31" s="23">
        <v>3000</v>
      </c>
      <c r="H31" s="23"/>
      <c r="I31" s="9">
        <f t="shared" si="0"/>
        <v>3000</v>
      </c>
    </row>
    <row r="32" spans="1:9" ht="20.100000000000001" customHeight="1">
      <c r="A32" s="117"/>
      <c r="B32" s="120"/>
      <c r="C32" s="120"/>
      <c r="D32" s="128" t="s">
        <v>35</v>
      </c>
      <c r="E32" s="129"/>
      <c r="F32" s="127"/>
      <c r="G32" s="23"/>
      <c r="H32" s="23"/>
      <c r="I32" s="9">
        <f t="shared" si="0"/>
        <v>0</v>
      </c>
    </row>
    <row r="33" spans="1:9" ht="19.5" customHeight="1">
      <c r="A33" s="117"/>
      <c r="B33" s="120"/>
      <c r="C33" s="120"/>
      <c r="D33" s="128" t="s">
        <v>36</v>
      </c>
      <c r="E33" s="129"/>
      <c r="F33" s="127"/>
      <c r="G33" s="23"/>
      <c r="H33" s="23"/>
      <c r="I33" s="9">
        <f t="shared" si="0"/>
        <v>0</v>
      </c>
    </row>
    <row r="34" spans="1:9" ht="19.5" customHeight="1">
      <c r="A34" s="117"/>
      <c r="B34" s="121" t="s">
        <v>45</v>
      </c>
      <c r="C34" s="122"/>
      <c r="D34" s="128" t="s">
        <v>133</v>
      </c>
      <c r="E34" s="133"/>
      <c r="F34" s="127"/>
      <c r="G34" s="24">
        <v>2450</v>
      </c>
      <c r="H34" s="25"/>
      <c r="I34" s="10">
        <f>SUM(F34:H34)</f>
        <v>2450</v>
      </c>
    </row>
    <row r="35" spans="1:9" ht="19.5" customHeight="1">
      <c r="A35" s="117"/>
      <c r="B35" s="123"/>
      <c r="C35" s="124"/>
      <c r="D35" s="128" t="s">
        <v>135</v>
      </c>
      <c r="E35" s="133"/>
      <c r="F35" s="127"/>
      <c r="G35" s="24">
        <v>4900</v>
      </c>
      <c r="H35" s="25"/>
      <c r="I35" s="10">
        <f t="shared" ref="I35:I36" si="1">SUM(F35:H35)</f>
        <v>4900</v>
      </c>
    </row>
    <row r="36" spans="1:9" ht="19.5" customHeight="1">
      <c r="A36" s="118"/>
      <c r="B36" s="125"/>
      <c r="C36" s="126"/>
      <c r="D36" s="128" t="s">
        <v>55</v>
      </c>
      <c r="E36" s="133"/>
      <c r="F36" s="127"/>
      <c r="G36" s="24">
        <v>0</v>
      </c>
      <c r="H36" s="25"/>
      <c r="I36" s="10">
        <f t="shared" si="1"/>
        <v>0</v>
      </c>
    </row>
    <row r="37" spans="1:9" ht="19.5" customHeight="1">
      <c r="A37" s="154" t="s">
        <v>40</v>
      </c>
      <c r="B37" s="120"/>
      <c r="C37" s="120"/>
      <c r="D37" s="131" t="s">
        <v>41</v>
      </c>
      <c r="E37" s="131"/>
      <c r="F37" s="132">
        <f>IF(OR(D23="",I30=0),"",I30/D23)</f>
        <v>800</v>
      </c>
      <c r="G37" s="132"/>
      <c r="H37" s="134" t="s">
        <v>42</v>
      </c>
      <c r="I37" s="135"/>
    </row>
    <row r="38" spans="1:9" ht="19.5" customHeight="1">
      <c r="A38" s="154"/>
      <c r="B38" s="120"/>
      <c r="C38" s="120"/>
      <c r="D38" s="131" t="s">
        <v>34</v>
      </c>
      <c r="E38" s="131"/>
      <c r="F38" s="132">
        <f>IF(OR(D24="",I31=0),"",I31/D24)</f>
        <v>600</v>
      </c>
      <c r="G38" s="132"/>
      <c r="H38" s="134" t="s">
        <v>43</v>
      </c>
      <c r="I38" s="135"/>
    </row>
    <row r="39" spans="1:9" ht="75" customHeight="1" thickBot="1">
      <c r="A39" s="139" t="s">
        <v>47</v>
      </c>
      <c r="B39" s="140"/>
      <c r="C39" s="140"/>
      <c r="D39" s="100"/>
      <c r="E39" s="101"/>
      <c r="F39" s="101"/>
      <c r="G39" s="101"/>
      <c r="H39" s="101"/>
      <c r="I39" s="102"/>
    </row>
    <row r="40" spans="1:9" ht="23.25" customHeight="1">
      <c r="A40" s="141" t="s">
        <v>50</v>
      </c>
      <c r="B40" s="142"/>
      <c r="C40" s="142"/>
      <c r="D40" s="142"/>
      <c r="E40" s="142"/>
      <c r="F40" s="142"/>
      <c r="G40" s="142"/>
      <c r="H40" s="142"/>
      <c r="I40" s="143"/>
    </row>
    <row r="41" spans="1:9" ht="54" customHeight="1">
      <c r="A41" s="159" t="s">
        <v>124</v>
      </c>
      <c r="B41" s="145"/>
      <c r="C41" s="145"/>
      <c r="D41" s="146" t="s">
        <v>58</v>
      </c>
      <c r="E41" s="146"/>
      <c r="F41" s="146"/>
      <c r="G41" s="146"/>
      <c r="H41" s="146"/>
      <c r="I41" s="147"/>
    </row>
    <row r="42" spans="1:9" ht="117" customHeight="1">
      <c r="A42" s="148" t="s">
        <v>52</v>
      </c>
      <c r="B42" s="149"/>
      <c r="C42" s="150"/>
      <c r="D42" s="151" t="s">
        <v>59</v>
      </c>
      <c r="E42" s="152"/>
      <c r="F42" s="152"/>
      <c r="G42" s="152"/>
      <c r="H42" s="152"/>
      <c r="I42" s="153"/>
    </row>
    <row r="43" spans="1:9" ht="250.5" customHeight="1" thickBot="1">
      <c r="A43" s="136" t="s">
        <v>56</v>
      </c>
      <c r="B43" s="137"/>
      <c r="C43" s="138"/>
      <c r="D43" s="100"/>
      <c r="E43" s="101"/>
      <c r="F43" s="101"/>
      <c r="G43" s="101"/>
      <c r="H43" s="101"/>
      <c r="I43" s="102"/>
    </row>
    <row r="44" spans="1:9">
      <c r="A44" s="6"/>
    </row>
    <row r="45" spans="1:9">
      <c r="A45" s="6"/>
    </row>
    <row r="46" spans="1:9">
      <c r="A46" s="6"/>
    </row>
  </sheetData>
  <mergeCells count="83">
    <mergeCell ref="A43:C43"/>
    <mergeCell ref="D43:I43"/>
    <mergeCell ref="A6:I6"/>
    <mergeCell ref="A40:I40"/>
    <mergeCell ref="A41:C41"/>
    <mergeCell ref="D41:I41"/>
    <mergeCell ref="A42:C42"/>
    <mergeCell ref="D42:I42"/>
    <mergeCell ref="C7:G7"/>
    <mergeCell ref="A20:B20"/>
    <mergeCell ref="C20:I20"/>
    <mergeCell ref="A27:A36"/>
    <mergeCell ref="B34:C36"/>
    <mergeCell ref="F37:G37"/>
    <mergeCell ref="F38:G38"/>
    <mergeCell ref="A39:C39"/>
    <mergeCell ref="D39:I39"/>
    <mergeCell ref="A37:C38"/>
    <mergeCell ref="D37:E37"/>
    <mergeCell ref="D38:E38"/>
    <mergeCell ref="H37:I37"/>
    <mergeCell ref="H38:I38"/>
    <mergeCell ref="A2:I2"/>
    <mergeCell ref="A21:I21"/>
    <mergeCell ref="A25:C25"/>
    <mergeCell ref="B29:C33"/>
    <mergeCell ref="A23:C23"/>
    <mergeCell ref="D23:E23"/>
    <mergeCell ref="F23:G23"/>
    <mergeCell ref="H23:I23"/>
    <mergeCell ref="A24:C24"/>
    <mergeCell ref="D24:E24"/>
    <mergeCell ref="B4:C4"/>
    <mergeCell ref="E4:F4"/>
    <mergeCell ref="H4:I4"/>
    <mergeCell ref="B3:E3"/>
    <mergeCell ref="G3:I3"/>
    <mergeCell ref="H24:I24"/>
    <mergeCell ref="C8:I8"/>
    <mergeCell ref="A22:C22"/>
    <mergeCell ref="D22:E22"/>
    <mergeCell ref="F22:G22"/>
    <mergeCell ref="H22:I22"/>
    <mergeCell ref="A14:I14"/>
    <mergeCell ref="A11:B11"/>
    <mergeCell ref="C11:I11"/>
    <mergeCell ref="A12:B12"/>
    <mergeCell ref="C12:I12"/>
    <mergeCell ref="A13:G13"/>
    <mergeCell ref="F17:G17"/>
    <mergeCell ref="F18:G18"/>
    <mergeCell ref="F19:G19"/>
    <mergeCell ref="A7:B7"/>
    <mergeCell ref="A8:B8"/>
    <mergeCell ref="C9:I9"/>
    <mergeCell ref="A9:B9"/>
    <mergeCell ref="A10:B10"/>
    <mergeCell ref="C10:I10"/>
    <mergeCell ref="H26:I26"/>
    <mergeCell ref="B27:F27"/>
    <mergeCell ref="B28:F28"/>
    <mergeCell ref="D29:F29"/>
    <mergeCell ref="D30:F30"/>
    <mergeCell ref="A15:B15"/>
    <mergeCell ref="A16:B17"/>
    <mergeCell ref="A18:B19"/>
    <mergeCell ref="C16:E16"/>
    <mergeCell ref="C17:E17"/>
    <mergeCell ref="C18:E18"/>
    <mergeCell ref="C19:E19"/>
    <mergeCell ref="D35:F35"/>
    <mergeCell ref="D36:F36"/>
    <mergeCell ref="F15:G15"/>
    <mergeCell ref="C15:E15"/>
    <mergeCell ref="F16:G16"/>
    <mergeCell ref="A26:C26"/>
    <mergeCell ref="D26:E26"/>
    <mergeCell ref="F26:G26"/>
    <mergeCell ref="D31:F31"/>
    <mergeCell ref="D32:F32"/>
    <mergeCell ref="D33:F33"/>
    <mergeCell ref="D34:F34"/>
    <mergeCell ref="F24:G24"/>
  </mergeCells>
  <phoneticPr fontId="2"/>
  <dataValidations count="1">
    <dataValidation allowBlank="1" showInputMessage="1" sqref="H15:I19 H9:I13 C9:G12"/>
  </dataValidations>
  <pageMargins left="0.70866141732283472" right="0.70866141732283472" top="0.74803149606299213" bottom="0.74803149606299213" header="0.31496062992125984" footer="0.31496062992125984"/>
  <pageSetup paperSize="9" scale="89" fitToHeight="2" orientation="portrait" r:id="rId1"/>
  <ignoredErrors>
    <ignoredError sqref="G28" formulaRange="1"/>
  </ignoredErrors>
  <drawing r:id="rId2"/>
</worksheet>
</file>

<file path=xl/worksheets/sheet3.xml><?xml version="1.0" encoding="utf-8"?>
<worksheet xmlns="http://schemas.openxmlformats.org/spreadsheetml/2006/main" xmlns:r="http://schemas.openxmlformats.org/officeDocument/2006/relationships">
  <dimension ref="A1:K38"/>
  <sheetViews>
    <sheetView workbookViewId="0"/>
  </sheetViews>
  <sheetFormatPr defaultRowHeight="13.5"/>
  <cols>
    <col min="1" max="1" width="12.25" customWidth="1"/>
    <col min="2" max="2" width="3.5" bestFit="1" customWidth="1"/>
    <col min="3" max="3" width="17.75" customWidth="1"/>
    <col min="4" max="4" width="15.75" customWidth="1"/>
    <col min="5" max="7" width="12.625" customWidth="1"/>
    <col min="8" max="8" width="12.625" style="26" customWidth="1"/>
    <col min="9" max="11" width="12.625" customWidth="1"/>
  </cols>
  <sheetData>
    <row r="1" spans="1:11" ht="16.5" customHeight="1">
      <c r="A1" t="s">
        <v>53</v>
      </c>
    </row>
    <row r="2" spans="1:11" ht="30" customHeight="1">
      <c r="A2" s="172" t="s">
        <v>137</v>
      </c>
      <c r="B2" s="172"/>
      <c r="C2" s="172"/>
      <c r="D2" s="172"/>
      <c r="E2" s="172"/>
      <c r="F2" s="172"/>
      <c r="G2" s="173"/>
      <c r="H2" s="173"/>
      <c r="I2" s="173"/>
      <c r="J2" s="173"/>
      <c r="K2" s="173"/>
    </row>
    <row r="3" spans="1:11" ht="24" customHeight="1">
      <c r="A3" s="27" t="s">
        <v>5</v>
      </c>
      <c r="B3" s="174"/>
      <c r="C3" s="175"/>
      <c r="D3" s="175"/>
      <c r="E3" s="175"/>
      <c r="F3" s="127"/>
      <c r="G3" s="27" t="s">
        <v>4</v>
      </c>
      <c r="H3" s="28"/>
      <c r="I3" s="29"/>
      <c r="J3" s="29"/>
      <c r="K3" s="29"/>
    </row>
    <row r="4" spans="1:11" ht="13.5" customHeight="1">
      <c r="A4" s="105" t="s">
        <v>65</v>
      </c>
      <c r="B4" s="55"/>
      <c r="C4" s="161" t="s">
        <v>66</v>
      </c>
      <c r="D4" s="161" t="s">
        <v>67</v>
      </c>
      <c r="E4" s="90" t="s">
        <v>68</v>
      </c>
      <c r="F4" s="161" t="s">
        <v>69</v>
      </c>
      <c r="G4" s="161"/>
      <c r="H4" s="161"/>
      <c r="I4" s="161" t="s">
        <v>70</v>
      </c>
      <c r="J4" s="161"/>
      <c r="K4" s="161"/>
    </row>
    <row r="5" spans="1:11" ht="33" customHeight="1">
      <c r="A5" s="161"/>
      <c r="B5" s="54" t="s">
        <v>134</v>
      </c>
      <c r="C5" s="161"/>
      <c r="D5" s="161"/>
      <c r="E5" s="161"/>
      <c r="F5" s="46" t="s">
        <v>117</v>
      </c>
      <c r="G5" s="19" t="s">
        <v>71</v>
      </c>
      <c r="H5" s="30" t="s">
        <v>72</v>
      </c>
      <c r="I5" s="18" t="s">
        <v>73</v>
      </c>
      <c r="J5" s="19" t="s">
        <v>74</v>
      </c>
      <c r="K5" s="19" t="s">
        <v>75</v>
      </c>
    </row>
    <row r="6" spans="1:11">
      <c r="A6" s="16"/>
      <c r="B6" s="16"/>
      <c r="C6" s="31"/>
      <c r="D6" s="31"/>
      <c r="E6" s="31"/>
      <c r="F6" s="31"/>
      <c r="G6" s="31"/>
      <c r="H6" s="32">
        <f>E6*F6*G6/1000</f>
        <v>0</v>
      </c>
      <c r="I6" s="31"/>
      <c r="J6" s="31"/>
      <c r="K6" s="33">
        <f>E6*I6*J6/1000</f>
        <v>0</v>
      </c>
    </row>
    <row r="7" spans="1:11">
      <c r="A7" s="16"/>
      <c r="B7" s="16"/>
      <c r="C7" s="31"/>
      <c r="D7" s="31"/>
      <c r="E7" s="31"/>
      <c r="F7" s="31"/>
      <c r="G7" s="31"/>
      <c r="H7" s="32">
        <f t="shared" ref="H7:H20" si="0">E7*F7*G7/1000</f>
        <v>0</v>
      </c>
      <c r="I7" s="31"/>
      <c r="J7" s="31"/>
      <c r="K7" s="33">
        <f t="shared" ref="K7:K20" si="1">E7*I7*J7/1000</f>
        <v>0</v>
      </c>
    </row>
    <row r="8" spans="1:11">
      <c r="A8" s="16"/>
      <c r="B8" s="16"/>
      <c r="C8" s="31"/>
      <c r="D8" s="31"/>
      <c r="E8" s="31"/>
      <c r="F8" s="31"/>
      <c r="G8" s="31"/>
      <c r="H8" s="32">
        <f t="shared" si="0"/>
        <v>0</v>
      </c>
      <c r="I8" s="31"/>
      <c r="J8" s="31"/>
      <c r="K8" s="33">
        <f t="shared" si="1"/>
        <v>0</v>
      </c>
    </row>
    <row r="9" spans="1:11">
      <c r="A9" s="16"/>
      <c r="B9" s="16"/>
      <c r="C9" s="31"/>
      <c r="D9" s="31"/>
      <c r="E9" s="31"/>
      <c r="F9" s="31"/>
      <c r="G9" s="31"/>
      <c r="H9" s="32">
        <f t="shared" si="0"/>
        <v>0</v>
      </c>
      <c r="I9" s="31"/>
      <c r="J9" s="31"/>
      <c r="K9" s="33">
        <f t="shared" si="1"/>
        <v>0</v>
      </c>
    </row>
    <row r="10" spans="1:11">
      <c r="A10" s="16"/>
      <c r="B10" s="16"/>
      <c r="C10" s="31"/>
      <c r="D10" s="31"/>
      <c r="E10" s="31"/>
      <c r="F10" s="31"/>
      <c r="G10" s="31"/>
      <c r="H10" s="32">
        <f t="shared" si="0"/>
        <v>0</v>
      </c>
      <c r="I10" s="31"/>
      <c r="J10" s="31"/>
      <c r="K10" s="33">
        <f t="shared" si="1"/>
        <v>0</v>
      </c>
    </row>
    <row r="11" spans="1:11">
      <c r="A11" s="16"/>
      <c r="B11" s="16"/>
      <c r="C11" s="31"/>
      <c r="D11" s="31"/>
      <c r="E11" s="31"/>
      <c r="F11" s="31"/>
      <c r="G11" s="31"/>
      <c r="H11" s="32">
        <f t="shared" si="0"/>
        <v>0</v>
      </c>
      <c r="I11" s="31"/>
      <c r="J11" s="31"/>
      <c r="K11" s="33">
        <f t="shared" si="1"/>
        <v>0</v>
      </c>
    </row>
    <row r="12" spans="1:11">
      <c r="A12" s="16"/>
      <c r="B12" s="16"/>
      <c r="C12" s="31"/>
      <c r="D12" s="31"/>
      <c r="E12" s="31"/>
      <c r="F12" s="31"/>
      <c r="G12" s="31"/>
      <c r="H12" s="32">
        <f t="shared" si="0"/>
        <v>0</v>
      </c>
      <c r="I12" s="31"/>
      <c r="J12" s="31"/>
      <c r="K12" s="33">
        <f t="shared" si="1"/>
        <v>0</v>
      </c>
    </row>
    <row r="13" spans="1:11">
      <c r="A13" s="16"/>
      <c r="B13" s="16"/>
      <c r="C13" s="31"/>
      <c r="D13" s="31"/>
      <c r="E13" s="31"/>
      <c r="F13" s="31"/>
      <c r="G13" s="31"/>
      <c r="H13" s="32">
        <f t="shared" si="0"/>
        <v>0</v>
      </c>
      <c r="I13" s="31"/>
      <c r="J13" s="31"/>
      <c r="K13" s="33">
        <f t="shared" si="1"/>
        <v>0</v>
      </c>
    </row>
    <row r="14" spans="1:11">
      <c r="A14" s="16"/>
      <c r="B14" s="16"/>
      <c r="C14" s="31"/>
      <c r="D14" s="31"/>
      <c r="E14" s="31"/>
      <c r="F14" s="31"/>
      <c r="G14" s="31"/>
      <c r="H14" s="32">
        <f t="shared" si="0"/>
        <v>0</v>
      </c>
      <c r="I14" s="31"/>
      <c r="J14" s="31"/>
      <c r="K14" s="33">
        <f t="shared" si="1"/>
        <v>0</v>
      </c>
    </row>
    <row r="15" spans="1:11">
      <c r="A15" s="16"/>
      <c r="B15" s="16"/>
      <c r="C15" s="31"/>
      <c r="D15" s="31"/>
      <c r="E15" s="31"/>
      <c r="F15" s="31"/>
      <c r="G15" s="31"/>
      <c r="H15" s="32">
        <f t="shared" si="0"/>
        <v>0</v>
      </c>
      <c r="I15" s="31"/>
      <c r="J15" s="31"/>
      <c r="K15" s="33">
        <f t="shared" si="1"/>
        <v>0</v>
      </c>
    </row>
    <row r="16" spans="1:11">
      <c r="A16" s="34"/>
      <c r="B16" s="34"/>
      <c r="C16" s="11"/>
      <c r="D16" s="11"/>
      <c r="E16" s="11"/>
      <c r="F16" s="11"/>
      <c r="G16" s="11"/>
      <c r="H16" s="32">
        <f t="shared" si="0"/>
        <v>0</v>
      </c>
      <c r="I16" s="11"/>
      <c r="J16" s="11"/>
      <c r="K16" s="33">
        <f t="shared" si="1"/>
        <v>0</v>
      </c>
    </row>
    <row r="17" spans="1:11">
      <c r="A17" s="34"/>
      <c r="B17" s="34"/>
      <c r="C17" s="11"/>
      <c r="D17" s="11"/>
      <c r="E17" s="11"/>
      <c r="F17" s="11"/>
      <c r="G17" s="11"/>
      <c r="H17" s="32">
        <f t="shared" si="0"/>
        <v>0</v>
      </c>
      <c r="I17" s="11"/>
      <c r="J17" s="11"/>
      <c r="K17" s="33">
        <f t="shared" si="1"/>
        <v>0</v>
      </c>
    </row>
    <row r="18" spans="1:11">
      <c r="A18" s="34"/>
      <c r="B18" s="34"/>
      <c r="C18" s="11"/>
      <c r="D18" s="11"/>
      <c r="E18" s="11"/>
      <c r="F18" s="11"/>
      <c r="G18" s="11"/>
      <c r="H18" s="32">
        <f t="shared" si="0"/>
        <v>0</v>
      </c>
      <c r="I18" s="11"/>
      <c r="J18" s="11"/>
      <c r="K18" s="33">
        <f t="shared" si="1"/>
        <v>0</v>
      </c>
    </row>
    <row r="19" spans="1:11">
      <c r="A19" s="34"/>
      <c r="B19" s="34"/>
      <c r="C19" s="11"/>
      <c r="D19" s="11"/>
      <c r="E19" s="11"/>
      <c r="F19" s="11"/>
      <c r="G19" s="11"/>
      <c r="H19" s="32">
        <f t="shared" si="0"/>
        <v>0</v>
      </c>
      <c r="I19" s="11"/>
      <c r="J19" s="11"/>
      <c r="K19" s="33">
        <f t="shared" si="1"/>
        <v>0</v>
      </c>
    </row>
    <row r="20" spans="1:11" ht="14.25" thickBot="1">
      <c r="A20" s="34"/>
      <c r="B20" s="34"/>
      <c r="C20" s="11"/>
      <c r="D20" s="11"/>
      <c r="E20" s="11"/>
      <c r="F20" s="11"/>
      <c r="G20" s="11"/>
      <c r="H20" s="32">
        <f t="shared" si="0"/>
        <v>0</v>
      </c>
      <c r="I20" s="11"/>
      <c r="J20" s="11"/>
      <c r="K20" s="33">
        <f t="shared" si="1"/>
        <v>0</v>
      </c>
    </row>
    <row r="21" spans="1:11" ht="14.25" thickTop="1">
      <c r="A21" s="35"/>
      <c r="B21" s="35"/>
      <c r="C21" s="35"/>
      <c r="D21" s="35"/>
      <c r="E21" s="35"/>
      <c r="F21" s="35"/>
      <c r="G21" s="35"/>
      <c r="H21" s="36">
        <f>SUM(H6:H20)</f>
        <v>0</v>
      </c>
      <c r="I21" s="35"/>
      <c r="J21" s="35"/>
      <c r="K21" s="37">
        <f>SUM(K6:K20)</f>
        <v>0</v>
      </c>
    </row>
    <row r="23" spans="1:11" ht="20.100000000000001" customHeight="1">
      <c r="A23" s="161" t="s">
        <v>76</v>
      </c>
      <c r="B23" s="161"/>
      <c r="C23" s="161"/>
      <c r="D23" s="161"/>
      <c r="E23" s="32">
        <f>H21</f>
        <v>0</v>
      </c>
      <c r="G23" s="165" t="s">
        <v>77</v>
      </c>
      <c r="H23" s="166"/>
      <c r="I23" s="166"/>
      <c r="J23" s="166"/>
      <c r="K23" s="168"/>
    </row>
    <row r="24" spans="1:11" ht="20.100000000000001" customHeight="1">
      <c r="A24" s="161" t="s">
        <v>78</v>
      </c>
      <c r="B24" s="161"/>
      <c r="C24" s="161"/>
      <c r="D24" s="161"/>
      <c r="E24" s="33">
        <f>K21</f>
        <v>0</v>
      </c>
      <c r="G24" s="167"/>
      <c r="H24" s="167"/>
      <c r="I24" s="167"/>
      <c r="J24" s="167"/>
      <c r="K24" s="169"/>
    </row>
    <row r="25" spans="1:11" ht="20.100000000000001" customHeight="1">
      <c r="A25" s="17"/>
      <c r="B25" s="51"/>
      <c r="C25" s="17"/>
      <c r="D25" s="17"/>
      <c r="E25" s="38"/>
    </row>
    <row r="26" spans="1:11" ht="21.75" customHeight="1">
      <c r="A26" s="90" t="s">
        <v>79</v>
      </c>
      <c r="B26" s="90"/>
      <c r="C26" s="161"/>
      <c r="D26" s="161"/>
      <c r="E26" s="39"/>
    </row>
    <row r="27" spans="1:11" ht="20.100000000000001" customHeight="1">
      <c r="A27" s="161" t="s">
        <v>80</v>
      </c>
      <c r="B27" s="161"/>
      <c r="C27" s="161"/>
      <c r="D27" s="161"/>
      <c r="E27" s="32">
        <f>E23+E26</f>
        <v>0</v>
      </c>
      <c r="G27" s="170" t="s">
        <v>81</v>
      </c>
      <c r="H27" s="171"/>
      <c r="I27" s="171"/>
      <c r="J27" s="61"/>
      <c r="K27" s="40">
        <f>0.12*24*E29*365</f>
        <v>0</v>
      </c>
    </row>
    <row r="28" spans="1:11" ht="23.25" customHeight="1">
      <c r="A28" s="161" t="s">
        <v>82</v>
      </c>
      <c r="B28" s="161"/>
      <c r="C28" s="161"/>
      <c r="D28" s="161"/>
      <c r="E28" s="33">
        <f>E27/2.88</f>
        <v>0</v>
      </c>
      <c r="G28" s="162" t="s">
        <v>83</v>
      </c>
      <c r="H28" s="133"/>
      <c r="I28" s="133"/>
      <c r="J28" s="163"/>
      <c r="K28" s="12"/>
    </row>
    <row r="29" spans="1:11" ht="24" customHeight="1">
      <c r="A29" s="90" t="s">
        <v>84</v>
      </c>
      <c r="B29" s="90"/>
      <c r="C29" s="164"/>
      <c r="D29" s="164"/>
      <c r="E29" s="39"/>
      <c r="G29" s="162" t="s">
        <v>85</v>
      </c>
      <c r="H29" s="133"/>
      <c r="I29" s="133"/>
      <c r="J29" s="163"/>
      <c r="K29" s="1" t="str">
        <f>IF(OR(K27=0,K28=""),"",ROUND(K27/K28*100,2))</f>
        <v/>
      </c>
    </row>
    <row r="31" spans="1:11" ht="15" customHeight="1">
      <c r="A31" s="41" t="s">
        <v>86</v>
      </c>
      <c r="B31" s="41"/>
    </row>
    <row r="32" spans="1:11" s="41" customFormat="1" ht="9.9499999999999993" customHeight="1">
      <c r="A32" s="41" t="s">
        <v>87</v>
      </c>
      <c r="H32" s="42"/>
    </row>
    <row r="33" spans="1:8" s="41" customFormat="1" ht="9.9499999999999993" customHeight="1">
      <c r="A33" s="41" t="s">
        <v>88</v>
      </c>
      <c r="H33" s="42"/>
    </row>
    <row r="34" spans="1:8" s="41" customFormat="1" ht="9.9499999999999993" customHeight="1">
      <c r="A34" s="41" t="s">
        <v>89</v>
      </c>
      <c r="H34" s="42"/>
    </row>
    <row r="35" spans="1:8" s="41" customFormat="1" ht="9.9499999999999993" customHeight="1">
      <c r="A35" s="41" t="s">
        <v>90</v>
      </c>
      <c r="H35" s="42"/>
    </row>
    <row r="36" spans="1:8" s="41" customFormat="1" ht="9.9499999999999993" customHeight="1">
      <c r="A36" s="41" t="s">
        <v>91</v>
      </c>
      <c r="H36" s="42"/>
    </row>
    <row r="37" spans="1:8" s="41" customFormat="1" ht="9.9499999999999993" customHeight="1">
      <c r="A37" s="41" t="s">
        <v>92</v>
      </c>
      <c r="H37" s="42"/>
    </row>
    <row r="38" spans="1:8" s="41" customFormat="1" ht="9.9499999999999993" customHeight="1">
      <c r="A38" s="41" t="s">
        <v>93</v>
      </c>
      <c r="H38" s="42"/>
    </row>
  </sheetData>
  <mergeCells count="19">
    <mergeCell ref="A2:K2"/>
    <mergeCell ref="A4:A5"/>
    <mergeCell ref="C4:C5"/>
    <mergeCell ref="D4:D5"/>
    <mergeCell ref="E4:E5"/>
    <mergeCell ref="F4:H4"/>
    <mergeCell ref="I4:K4"/>
    <mergeCell ref="B3:F3"/>
    <mergeCell ref="K23:K24"/>
    <mergeCell ref="A24:D24"/>
    <mergeCell ref="A26:D26"/>
    <mergeCell ref="A27:D27"/>
    <mergeCell ref="G27:J27"/>
    <mergeCell ref="A28:D28"/>
    <mergeCell ref="G28:J28"/>
    <mergeCell ref="A29:D29"/>
    <mergeCell ref="G29:J29"/>
    <mergeCell ref="A23:D23"/>
    <mergeCell ref="G23:J24"/>
  </mergeCells>
  <phoneticPr fontId="2"/>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K38"/>
  <sheetViews>
    <sheetView workbookViewId="0"/>
  </sheetViews>
  <sheetFormatPr defaultRowHeight="13.5"/>
  <cols>
    <col min="1" max="1" width="12.25" customWidth="1"/>
    <col min="2" max="2" width="3.5" bestFit="1" customWidth="1"/>
    <col min="3" max="3" width="17.75" customWidth="1"/>
    <col min="4" max="4" width="15.75" customWidth="1"/>
    <col min="5" max="7" width="12.625" customWidth="1"/>
    <col min="8" max="8" width="12.625" style="26" customWidth="1"/>
    <col min="9" max="11" width="12.625" customWidth="1"/>
  </cols>
  <sheetData>
    <row r="1" spans="1:11" ht="16.5" customHeight="1">
      <c r="A1" t="s">
        <v>53</v>
      </c>
    </row>
    <row r="2" spans="1:11" ht="30" customHeight="1">
      <c r="A2" s="172" t="s">
        <v>137</v>
      </c>
      <c r="B2" s="172"/>
      <c r="C2" s="172"/>
      <c r="D2" s="172"/>
      <c r="E2" s="172"/>
      <c r="F2" s="172"/>
      <c r="G2" s="173"/>
      <c r="H2" s="173"/>
      <c r="I2" s="173"/>
      <c r="J2" s="173"/>
      <c r="K2" s="173"/>
    </row>
    <row r="3" spans="1:11" ht="24" customHeight="1">
      <c r="A3" s="27" t="s">
        <v>5</v>
      </c>
      <c r="B3" s="174" t="s">
        <v>138</v>
      </c>
      <c r="C3" s="175"/>
      <c r="D3" s="175"/>
      <c r="E3" s="175"/>
      <c r="F3" s="127"/>
      <c r="G3" s="27" t="s">
        <v>4</v>
      </c>
      <c r="H3" s="28">
        <v>1</v>
      </c>
      <c r="I3" s="29"/>
      <c r="J3" s="29"/>
      <c r="K3" s="29"/>
    </row>
    <row r="4" spans="1:11" ht="13.5" customHeight="1">
      <c r="A4" s="105" t="s">
        <v>65</v>
      </c>
      <c r="B4" s="55"/>
      <c r="C4" s="161" t="s">
        <v>66</v>
      </c>
      <c r="D4" s="161" t="s">
        <v>67</v>
      </c>
      <c r="E4" s="90" t="s">
        <v>68</v>
      </c>
      <c r="F4" s="161" t="s">
        <v>69</v>
      </c>
      <c r="G4" s="161"/>
      <c r="H4" s="161"/>
      <c r="I4" s="161" t="s">
        <v>70</v>
      </c>
      <c r="J4" s="161"/>
      <c r="K4" s="161"/>
    </row>
    <row r="5" spans="1:11" ht="33" customHeight="1">
      <c r="A5" s="161"/>
      <c r="B5" s="54" t="s">
        <v>134</v>
      </c>
      <c r="C5" s="161"/>
      <c r="D5" s="161"/>
      <c r="E5" s="161"/>
      <c r="F5" s="46" t="s">
        <v>117</v>
      </c>
      <c r="G5" s="19" t="s">
        <v>71</v>
      </c>
      <c r="H5" s="30" t="s">
        <v>72</v>
      </c>
      <c r="I5" s="18" t="s">
        <v>73</v>
      </c>
      <c r="J5" s="19" t="s">
        <v>74</v>
      </c>
      <c r="K5" s="19" t="s">
        <v>75</v>
      </c>
    </row>
    <row r="6" spans="1:11">
      <c r="A6" s="16" t="s">
        <v>94</v>
      </c>
      <c r="B6" s="16">
        <v>2</v>
      </c>
      <c r="C6" s="31" t="s">
        <v>95</v>
      </c>
      <c r="D6" s="31" t="s">
        <v>96</v>
      </c>
      <c r="E6" s="31">
        <v>32</v>
      </c>
      <c r="F6" s="31">
        <v>8</v>
      </c>
      <c r="G6" s="31">
        <v>0</v>
      </c>
      <c r="H6" s="32">
        <f>E6*F6*G6/1000</f>
        <v>0</v>
      </c>
      <c r="I6" s="31">
        <v>2</v>
      </c>
      <c r="J6" s="31">
        <v>12</v>
      </c>
      <c r="K6" s="33">
        <f>E6*I6*J6/1000</f>
        <v>0.76800000000000002</v>
      </c>
    </row>
    <row r="7" spans="1:11">
      <c r="A7" s="16" t="s">
        <v>94</v>
      </c>
      <c r="B7" s="16">
        <v>2</v>
      </c>
      <c r="C7" s="31" t="s">
        <v>97</v>
      </c>
      <c r="D7" s="31" t="s">
        <v>98</v>
      </c>
      <c r="E7" s="31">
        <v>170</v>
      </c>
      <c r="F7" s="31">
        <v>1</v>
      </c>
      <c r="G7" s="31">
        <v>8</v>
      </c>
      <c r="H7" s="32">
        <f t="shared" ref="H7:H15" si="0">E7*F7*G7/1000</f>
        <v>1.36</v>
      </c>
      <c r="I7" s="31">
        <v>1</v>
      </c>
      <c r="J7" s="31">
        <v>16</v>
      </c>
      <c r="K7" s="33">
        <f t="shared" ref="K7:K15" si="1">E7*I7*J7/1000</f>
        <v>2.72</v>
      </c>
    </row>
    <row r="8" spans="1:11">
      <c r="A8" s="16" t="s">
        <v>94</v>
      </c>
      <c r="B8" s="16">
        <v>2</v>
      </c>
      <c r="C8" s="31" t="s">
        <v>99</v>
      </c>
      <c r="D8" s="31" t="s">
        <v>100</v>
      </c>
      <c r="E8" s="31">
        <v>40</v>
      </c>
      <c r="F8" s="31">
        <v>5</v>
      </c>
      <c r="G8" s="31">
        <v>8</v>
      </c>
      <c r="H8" s="32">
        <f t="shared" si="0"/>
        <v>1.6</v>
      </c>
      <c r="I8" s="31">
        <v>1</v>
      </c>
      <c r="J8" s="31">
        <v>16</v>
      </c>
      <c r="K8" s="33">
        <f t="shared" si="1"/>
        <v>0.64</v>
      </c>
    </row>
    <row r="9" spans="1:11">
      <c r="A9" s="16" t="s">
        <v>94</v>
      </c>
      <c r="B9" s="16">
        <v>2</v>
      </c>
      <c r="C9" s="31" t="s">
        <v>99</v>
      </c>
      <c r="D9" s="31" t="s">
        <v>101</v>
      </c>
      <c r="E9" s="31">
        <v>200</v>
      </c>
      <c r="F9" s="31">
        <v>1</v>
      </c>
      <c r="G9" s="31">
        <v>8</v>
      </c>
      <c r="H9" s="32">
        <f t="shared" si="0"/>
        <v>1.6</v>
      </c>
      <c r="I9" s="31">
        <v>1</v>
      </c>
      <c r="J9" s="31">
        <v>3</v>
      </c>
      <c r="K9" s="33">
        <f t="shared" si="1"/>
        <v>0.6</v>
      </c>
    </row>
    <row r="10" spans="1:11">
      <c r="A10" s="16" t="s">
        <v>94</v>
      </c>
      <c r="B10" s="16">
        <v>2</v>
      </c>
      <c r="C10" s="31" t="s">
        <v>99</v>
      </c>
      <c r="D10" s="31" t="s">
        <v>102</v>
      </c>
      <c r="E10" s="31">
        <v>120</v>
      </c>
      <c r="F10" s="31">
        <v>1</v>
      </c>
      <c r="G10" s="31">
        <v>8</v>
      </c>
      <c r="H10" s="32">
        <f t="shared" si="0"/>
        <v>0.96</v>
      </c>
      <c r="I10" s="31">
        <v>1</v>
      </c>
      <c r="J10" s="31">
        <v>16</v>
      </c>
      <c r="K10" s="33">
        <f t="shared" si="1"/>
        <v>1.92</v>
      </c>
    </row>
    <row r="11" spans="1:11">
      <c r="A11" s="16" t="s">
        <v>103</v>
      </c>
      <c r="B11" s="16">
        <v>1</v>
      </c>
      <c r="C11" s="31" t="s">
        <v>95</v>
      </c>
      <c r="D11" s="31" t="s">
        <v>104</v>
      </c>
      <c r="E11" s="31">
        <v>90</v>
      </c>
      <c r="F11" s="31">
        <v>4</v>
      </c>
      <c r="G11" s="31">
        <v>0</v>
      </c>
      <c r="H11" s="32">
        <f t="shared" si="0"/>
        <v>0</v>
      </c>
      <c r="I11" s="31">
        <v>4</v>
      </c>
      <c r="J11" s="31">
        <v>5</v>
      </c>
      <c r="K11" s="33">
        <f t="shared" si="1"/>
        <v>1.8</v>
      </c>
    </row>
    <row r="12" spans="1:11">
      <c r="A12" s="16" t="s">
        <v>103</v>
      </c>
      <c r="B12" s="16">
        <v>1</v>
      </c>
      <c r="C12" s="31" t="s">
        <v>105</v>
      </c>
      <c r="D12" s="31" t="s">
        <v>106</v>
      </c>
      <c r="E12" s="31">
        <v>60</v>
      </c>
      <c r="F12" s="31">
        <v>4</v>
      </c>
      <c r="G12" s="31">
        <v>8</v>
      </c>
      <c r="H12" s="32">
        <f t="shared" si="0"/>
        <v>1.92</v>
      </c>
      <c r="I12" s="31">
        <v>4</v>
      </c>
      <c r="J12" s="31">
        <v>5</v>
      </c>
      <c r="K12" s="33">
        <f t="shared" si="1"/>
        <v>1.2</v>
      </c>
    </row>
    <row r="13" spans="1:11">
      <c r="A13" s="16" t="s">
        <v>103</v>
      </c>
      <c r="B13" s="16">
        <v>1</v>
      </c>
      <c r="C13" s="31" t="s">
        <v>107</v>
      </c>
      <c r="D13" s="31" t="s">
        <v>108</v>
      </c>
      <c r="E13" s="31">
        <v>5</v>
      </c>
      <c r="F13" s="31">
        <v>20</v>
      </c>
      <c r="G13" s="31">
        <v>8</v>
      </c>
      <c r="H13" s="32">
        <f t="shared" si="0"/>
        <v>0.8</v>
      </c>
      <c r="I13" s="31">
        <v>20</v>
      </c>
      <c r="J13" s="31">
        <v>6</v>
      </c>
      <c r="K13" s="33">
        <f t="shared" si="1"/>
        <v>0.6</v>
      </c>
    </row>
    <row r="14" spans="1:11">
      <c r="A14" s="16" t="s">
        <v>103</v>
      </c>
      <c r="B14" s="16">
        <v>1</v>
      </c>
      <c r="C14" s="31" t="s">
        <v>109</v>
      </c>
      <c r="D14" s="31" t="s">
        <v>110</v>
      </c>
      <c r="E14" s="31">
        <v>60</v>
      </c>
      <c r="F14" s="31">
        <v>1</v>
      </c>
      <c r="G14" s="31">
        <v>8</v>
      </c>
      <c r="H14" s="32">
        <f t="shared" si="0"/>
        <v>0.48</v>
      </c>
      <c r="I14" s="31">
        <v>1</v>
      </c>
      <c r="J14" s="31">
        <v>16</v>
      </c>
      <c r="K14" s="33">
        <f t="shared" si="1"/>
        <v>0.96</v>
      </c>
    </row>
    <row r="15" spans="1:11">
      <c r="A15" s="16" t="s">
        <v>103</v>
      </c>
      <c r="B15" s="16">
        <v>1</v>
      </c>
      <c r="C15" s="31" t="s">
        <v>97</v>
      </c>
      <c r="D15" s="31" t="s">
        <v>98</v>
      </c>
      <c r="E15" s="31">
        <v>170</v>
      </c>
      <c r="F15" s="31">
        <v>1</v>
      </c>
      <c r="G15" s="31">
        <v>8</v>
      </c>
      <c r="H15" s="32">
        <f t="shared" si="0"/>
        <v>1.36</v>
      </c>
      <c r="I15" s="31">
        <v>1</v>
      </c>
      <c r="J15" s="31">
        <v>16</v>
      </c>
      <c r="K15" s="33">
        <f t="shared" si="1"/>
        <v>2.72</v>
      </c>
    </row>
    <row r="16" spans="1:11">
      <c r="A16" s="34"/>
      <c r="B16" s="34"/>
      <c r="C16" s="11"/>
      <c r="D16" s="11"/>
      <c r="E16" s="11"/>
      <c r="F16" s="11"/>
      <c r="G16" s="11"/>
      <c r="H16" s="43"/>
      <c r="I16" s="11"/>
      <c r="J16" s="11"/>
      <c r="K16" s="44"/>
    </row>
    <row r="17" spans="1:11">
      <c r="A17" s="34"/>
      <c r="B17" s="34"/>
      <c r="C17" s="11"/>
      <c r="D17" s="11"/>
      <c r="E17" s="11"/>
      <c r="F17" s="11"/>
      <c r="G17" s="11"/>
      <c r="H17" s="43"/>
      <c r="I17" s="11"/>
      <c r="J17" s="11"/>
      <c r="K17" s="44"/>
    </row>
    <row r="18" spans="1:11">
      <c r="A18" s="34"/>
      <c r="B18" s="34"/>
      <c r="C18" s="11"/>
      <c r="D18" s="11"/>
      <c r="E18" s="11"/>
      <c r="F18" s="11"/>
      <c r="G18" s="11"/>
      <c r="H18" s="43"/>
      <c r="I18" s="11"/>
      <c r="J18" s="11"/>
      <c r="K18" s="44"/>
    </row>
    <row r="19" spans="1:11">
      <c r="A19" s="34"/>
      <c r="B19" s="34"/>
      <c r="C19" s="11"/>
      <c r="D19" s="11"/>
      <c r="E19" s="11"/>
      <c r="F19" s="11"/>
      <c r="G19" s="11"/>
      <c r="H19" s="43"/>
      <c r="I19" s="11"/>
      <c r="J19" s="11"/>
      <c r="K19" s="44"/>
    </row>
    <row r="20" spans="1:11" ht="14.25" thickBot="1">
      <c r="A20" s="34"/>
      <c r="B20" s="34"/>
      <c r="C20" s="11"/>
      <c r="D20" s="11"/>
      <c r="E20" s="11"/>
      <c r="F20" s="11"/>
      <c r="G20" s="11"/>
      <c r="H20" s="43"/>
      <c r="I20" s="11"/>
      <c r="J20" s="11"/>
      <c r="K20" s="44"/>
    </row>
    <row r="21" spans="1:11" ht="14.25" thickTop="1">
      <c r="A21" s="35"/>
      <c r="B21" s="35"/>
      <c r="C21" s="35"/>
      <c r="D21" s="35"/>
      <c r="E21" s="35"/>
      <c r="F21" s="35"/>
      <c r="G21" s="35"/>
      <c r="H21" s="36">
        <f>SUM(H6:H20)</f>
        <v>10.08</v>
      </c>
      <c r="I21" s="35"/>
      <c r="J21" s="35"/>
      <c r="K21" s="37">
        <f>SUM(K6:K20)</f>
        <v>13.927999999999999</v>
      </c>
    </row>
    <row r="23" spans="1:11" ht="20.100000000000001" customHeight="1">
      <c r="A23" s="161" t="s">
        <v>76</v>
      </c>
      <c r="B23" s="161"/>
      <c r="C23" s="161"/>
      <c r="D23" s="161"/>
      <c r="E23" s="32">
        <f>H21</f>
        <v>10.08</v>
      </c>
      <c r="G23" s="165" t="s">
        <v>77</v>
      </c>
      <c r="H23" s="166"/>
      <c r="I23" s="166"/>
      <c r="J23" s="166"/>
      <c r="K23" s="168">
        <v>30</v>
      </c>
    </row>
    <row r="24" spans="1:11" ht="20.100000000000001" customHeight="1">
      <c r="A24" s="161" t="s">
        <v>78</v>
      </c>
      <c r="B24" s="161"/>
      <c r="C24" s="161"/>
      <c r="D24" s="161"/>
      <c r="E24" s="33">
        <f>K21</f>
        <v>13.927999999999999</v>
      </c>
      <c r="G24" s="167"/>
      <c r="H24" s="167"/>
      <c r="I24" s="167"/>
      <c r="J24" s="167"/>
      <c r="K24" s="169"/>
    </row>
    <row r="25" spans="1:11" ht="20.100000000000001" customHeight="1">
      <c r="A25" s="17"/>
      <c r="B25" s="51"/>
      <c r="C25" s="17"/>
      <c r="D25" s="17"/>
      <c r="E25" s="38"/>
    </row>
    <row r="26" spans="1:11" ht="21.75" customHeight="1">
      <c r="A26" s="90" t="s">
        <v>79</v>
      </c>
      <c r="B26" s="90"/>
      <c r="C26" s="161"/>
      <c r="D26" s="161"/>
      <c r="E26" s="39">
        <v>15</v>
      </c>
    </row>
    <row r="27" spans="1:11" ht="20.100000000000001" customHeight="1">
      <c r="A27" s="161" t="s">
        <v>80</v>
      </c>
      <c r="B27" s="161"/>
      <c r="C27" s="161"/>
      <c r="D27" s="161"/>
      <c r="E27" s="32">
        <f>E23+E26</f>
        <v>25.08</v>
      </c>
      <c r="G27" s="170" t="s">
        <v>81</v>
      </c>
      <c r="H27" s="171"/>
      <c r="I27" s="171"/>
      <c r="J27" s="61"/>
      <c r="K27" s="40">
        <f>0.12*24*E29*365</f>
        <v>10511.999999999998</v>
      </c>
    </row>
    <row r="28" spans="1:11" ht="23.25" customHeight="1">
      <c r="A28" s="161" t="s">
        <v>82</v>
      </c>
      <c r="B28" s="161"/>
      <c r="C28" s="161"/>
      <c r="D28" s="161"/>
      <c r="E28" s="33">
        <f>E27/2.88</f>
        <v>8.7083333333333339</v>
      </c>
      <c r="G28" s="162" t="s">
        <v>83</v>
      </c>
      <c r="H28" s="133"/>
      <c r="I28" s="133"/>
      <c r="J28" s="163"/>
      <c r="K28" s="12">
        <v>180000</v>
      </c>
    </row>
    <row r="29" spans="1:11" ht="24" customHeight="1">
      <c r="A29" s="90" t="s">
        <v>84</v>
      </c>
      <c r="B29" s="90"/>
      <c r="C29" s="164"/>
      <c r="D29" s="164"/>
      <c r="E29" s="39">
        <v>10</v>
      </c>
      <c r="G29" s="162" t="s">
        <v>85</v>
      </c>
      <c r="H29" s="133"/>
      <c r="I29" s="133"/>
      <c r="J29" s="163"/>
      <c r="K29" s="1">
        <f>IF(OR(K27=0,K28=""),"",ROUND(K27/K28*100,2))</f>
        <v>5.84</v>
      </c>
    </row>
    <row r="31" spans="1:11" ht="15" customHeight="1">
      <c r="A31" s="41" t="s">
        <v>86</v>
      </c>
      <c r="B31" s="41"/>
    </row>
    <row r="32" spans="1:11" s="41" customFormat="1" ht="9.9499999999999993" customHeight="1">
      <c r="A32" s="41" t="s">
        <v>87</v>
      </c>
      <c r="H32" s="42"/>
    </row>
    <row r="33" spans="1:8" s="41" customFormat="1" ht="9.9499999999999993" customHeight="1">
      <c r="A33" s="41" t="s">
        <v>88</v>
      </c>
      <c r="H33" s="42"/>
    </row>
    <row r="34" spans="1:8" s="41" customFormat="1" ht="9.9499999999999993" customHeight="1">
      <c r="A34" s="41" t="s">
        <v>89</v>
      </c>
      <c r="H34" s="42"/>
    </row>
    <row r="35" spans="1:8" s="41" customFormat="1" ht="9.9499999999999993" customHeight="1">
      <c r="A35" s="41" t="s">
        <v>90</v>
      </c>
      <c r="H35" s="42"/>
    </row>
    <row r="36" spans="1:8" s="41" customFormat="1" ht="9.9499999999999993" customHeight="1">
      <c r="A36" s="41" t="s">
        <v>91</v>
      </c>
      <c r="H36" s="42"/>
    </row>
    <row r="37" spans="1:8" s="41" customFormat="1" ht="9.9499999999999993" customHeight="1">
      <c r="A37" s="41" t="s">
        <v>92</v>
      </c>
      <c r="H37" s="42"/>
    </row>
    <row r="38" spans="1:8" s="41" customFormat="1" ht="9.9499999999999993" customHeight="1">
      <c r="A38" s="41" t="s">
        <v>93</v>
      </c>
      <c r="H38" s="42"/>
    </row>
  </sheetData>
  <mergeCells count="19">
    <mergeCell ref="A2:K2"/>
    <mergeCell ref="A4:A5"/>
    <mergeCell ref="C4:C5"/>
    <mergeCell ref="D4:D5"/>
    <mergeCell ref="E4:E5"/>
    <mergeCell ref="F4:H4"/>
    <mergeCell ref="I4:K4"/>
    <mergeCell ref="B3:F3"/>
    <mergeCell ref="K23:K24"/>
    <mergeCell ref="A24:D24"/>
    <mergeCell ref="A26:D26"/>
    <mergeCell ref="A27:D27"/>
    <mergeCell ref="G27:J27"/>
    <mergeCell ref="A28:D28"/>
    <mergeCell ref="G28:J28"/>
    <mergeCell ref="A29:D29"/>
    <mergeCell ref="G29:J29"/>
    <mergeCell ref="A23:D23"/>
    <mergeCell ref="G23:J24"/>
  </mergeCells>
  <phoneticPr fontId="2"/>
  <pageMargins left="0.70866141732283472" right="0.70866141732283472" top="0.74803149606299213" bottom="0.74803149606299213"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dimension ref="A1:E14"/>
  <sheetViews>
    <sheetView workbookViewId="0"/>
  </sheetViews>
  <sheetFormatPr defaultRowHeight="13.5"/>
  <cols>
    <col min="1" max="1" width="12.375" customWidth="1"/>
    <col min="2" max="2" width="11.375" customWidth="1"/>
    <col min="3" max="3" width="28.75" customWidth="1"/>
    <col min="4" max="4" width="15.375" customWidth="1"/>
    <col min="5" max="5" width="17.375" customWidth="1"/>
  </cols>
  <sheetData>
    <row r="1" spans="1:5" ht="23.25" customHeight="1">
      <c r="A1" t="s">
        <v>63</v>
      </c>
    </row>
    <row r="2" spans="1:5" ht="32.25" customHeight="1">
      <c r="A2" s="45" t="s">
        <v>111</v>
      </c>
      <c r="B2" s="45"/>
      <c r="C2" s="45"/>
      <c r="D2" s="45"/>
    </row>
    <row r="3" spans="1:5" ht="25.5" customHeight="1">
      <c r="A3" s="27" t="s">
        <v>64</v>
      </c>
      <c r="B3" s="183"/>
      <c r="C3" s="183"/>
      <c r="D3" s="27" t="s">
        <v>4</v>
      </c>
      <c r="E3" s="16"/>
    </row>
    <row r="4" spans="1:5" ht="20.100000000000001" customHeight="1">
      <c r="A4" s="105" t="s">
        <v>112</v>
      </c>
      <c r="B4" s="106"/>
      <c r="C4" s="105" t="s">
        <v>113</v>
      </c>
      <c r="D4" s="104"/>
      <c r="E4" s="106"/>
    </row>
    <row r="5" spans="1:5" ht="80.099999999999994" customHeight="1">
      <c r="A5" s="110"/>
      <c r="B5" s="111"/>
      <c r="C5" s="77"/>
      <c r="D5" s="181"/>
      <c r="E5" s="182"/>
    </row>
    <row r="6" spans="1:5" ht="80.099999999999994" customHeight="1">
      <c r="A6" s="110"/>
      <c r="B6" s="111"/>
      <c r="C6" s="77"/>
      <c r="D6" s="181"/>
      <c r="E6" s="182"/>
    </row>
    <row r="7" spans="1:5" ht="80.099999999999994" customHeight="1">
      <c r="A7" s="110"/>
      <c r="B7" s="111"/>
      <c r="C7" s="77"/>
      <c r="D7" s="181"/>
      <c r="E7" s="182"/>
    </row>
    <row r="8" spans="1:5" ht="80.099999999999994" customHeight="1">
      <c r="A8" s="110"/>
      <c r="B8" s="111"/>
      <c r="C8" s="77"/>
      <c r="D8" s="181"/>
      <c r="E8" s="182"/>
    </row>
    <row r="9" spans="1:5" ht="80.099999999999994" customHeight="1">
      <c r="A9" s="110"/>
      <c r="B9" s="111"/>
      <c r="C9" s="178"/>
      <c r="D9" s="179"/>
      <c r="E9" s="180"/>
    </row>
    <row r="10" spans="1:5" ht="80.099999999999994" customHeight="1">
      <c r="A10" s="110"/>
      <c r="B10" s="111"/>
      <c r="C10" s="178"/>
      <c r="D10" s="179"/>
      <c r="E10" s="180"/>
    </row>
    <row r="11" spans="1:5" ht="80.099999999999994" customHeight="1">
      <c r="A11" s="110"/>
      <c r="B11" s="111"/>
      <c r="C11" s="178"/>
      <c r="D11" s="179"/>
      <c r="E11" s="180"/>
    </row>
    <row r="12" spans="1:5" ht="80.099999999999994" customHeight="1">
      <c r="A12" s="110"/>
      <c r="B12" s="111"/>
      <c r="C12" s="178"/>
      <c r="D12" s="179"/>
      <c r="E12" s="180"/>
    </row>
    <row r="13" spans="1:5">
      <c r="A13" s="176" t="s">
        <v>114</v>
      </c>
      <c r="B13" s="176"/>
      <c r="C13" s="176"/>
      <c r="D13" s="176"/>
      <c r="E13" s="176"/>
    </row>
    <row r="14" spans="1:5">
      <c r="A14" s="177"/>
      <c r="B14" s="177"/>
      <c r="C14" s="177"/>
      <c r="D14" s="177"/>
      <c r="E14" s="177"/>
    </row>
  </sheetData>
  <mergeCells count="20">
    <mergeCell ref="A6:B6"/>
    <mergeCell ref="C6:E6"/>
    <mergeCell ref="B3:C3"/>
    <mergeCell ref="A4:B4"/>
    <mergeCell ref="C4:E4"/>
    <mergeCell ref="A5:B5"/>
    <mergeCell ref="C5:E5"/>
    <mergeCell ref="A7:B7"/>
    <mergeCell ref="C7:E7"/>
    <mergeCell ref="A8:B8"/>
    <mergeCell ref="C8:E8"/>
    <mergeCell ref="A9:B9"/>
    <mergeCell ref="C9:E9"/>
    <mergeCell ref="A13:E14"/>
    <mergeCell ref="A10:B10"/>
    <mergeCell ref="C10:E10"/>
    <mergeCell ref="A11:B11"/>
    <mergeCell ref="C11:E11"/>
    <mergeCell ref="A12:B12"/>
    <mergeCell ref="C12:E1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E14"/>
  <sheetViews>
    <sheetView workbookViewId="0"/>
  </sheetViews>
  <sheetFormatPr defaultRowHeight="13.5"/>
  <cols>
    <col min="1" max="1" width="12.375" customWidth="1"/>
    <col min="2" max="2" width="11.375" customWidth="1"/>
    <col min="3" max="3" width="28.75" customWidth="1"/>
    <col min="4" max="4" width="15.375" customWidth="1"/>
    <col min="5" max="5" width="17.375" customWidth="1"/>
  </cols>
  <sheetData>
    <row r="1" spans="1:5" ht="23.25" customHeight="1">
      <c r="A1" t="s">
        <v>63</v>
      </c>
    </row>
    <row r="2" spans="1:5" ht="32.25" customHeight="1">
      <c r="A2" s="45" t="s">
        <v>111</v>
      </c>
      <c r="B2" s="45"/>
      <c r="C2" s="45"/>
      <c r="D2" s="45"/>
    </row>
    <row r="3" spans="1:5" ht="25.5" customHeight="1">
      <c r="A3" s="27" t="s">
        <v>64</v>
      </c>
      <c r="B3" s="183" t="s">
        <v>118</v>
      </c>
      <c r="C3" s="183"/>
      <c r="D3" s="27" t="s">
        <v>4</v>
      </c>
      <c r="E3" s="16">
        <v>1</v>
      </c>
    </row>
    <row r="4" spans="1:5" ht="20.100000000000001" customHeight="1">
      <c r="A4" s="105" t="s">
        <v>112</v>
      </c>
      <c r="B4" s="106"/>
      <c r="C4" s="105" t="s">
        <v>113</v>
      </c>
      <c r="D4" s="104"/>
      <c r="E4" s="106"/>
    </row>
    <row r="5" spans="1:5" ht="80.099999999999994" customHeight="1">
      <c r="A5" s="110" t="s">
        <v>115</v>
      </c>
      <c r="B5" s="111"/>
      <c r="C5" s="77" t="s">
        <v>116</v>
      </c>
      <c r="D5" s="181"/>
      <c r="E5" s="182"/>
    </row>
    <row r="6" spans="1:5" ht="80.099999999999994" customHeight="1">
      <c r="A6" s="110"/>
      <c r="B6" s="111"/>
      <c r="C6" s="77"/>
      <c r="D6" s="181"/>
      <c r="E6" s="182"/>
    </row>
    <row r="7" spans="1:5" ht="80.099999999999994" customHeight="1">
      <c r="A7" s="110"/>
      <c r="B7" s="111"/>
      <c r="C7" s="77"/>
      <c r="D7" s="181"/>
      <c r="E7" s="182"/>
    </row>
    <row r="8" spans="1:5" ht="80.099999999999994" customHeight="1">
      <c r="A8" s="110"/>
      <c r="B8" s="111"/>
      <c r="C8" s="77"/>
      <c r="D8" s="181"/>
      <c r="E8" s="182"/>
    </row>
    <row r="9" spans="1:5" ht="80.099999999999994" customHeight="1">
      <c r="A9" s="110"/>
      <c r="B9" s="111"/>
      <c r="C9" s="178"/>
      <c r="D9" s="179"/>
      <c r="E9" s="180"/>
    </row>
    <row r="10" spans="1:5" ht="80.099999999999994" customHeight="1">
      <c r="A10" s="110"/>
      <c r="B10" s="111"/>
      <c r="C10" s="178"/>
      <c r="D10" s="179"/>
      <c r="E10" s="180"/>
    </row>
    <row r="11" spans="1:5" ht="80.099999999999994" customHeight="1">
      <c r="A11" s="110"/>
      <c r="B11" s="111"/>
      <c r="C11" s="178"/>
      <c r="D11" s="179"/>
      <c r="E11" s="180"/>
    </row>
    <row r="12" spans="1:5" ht="80.099999999999994" customHeight="1">
      <c r="A12" s="110"/>
      <c r="B12" s="111"/>
      <c r="C12" s="178"/>
      <c r="D12" s="179"/>
      <c r="E12" s="180"/>
    </row>
    <row r="13" spans="1:5">
      <c r="A13" s="176" t="s">
        <v>114</v>
      </c>
      <c r="B13" s="176"/>
      <c r="C13" s="176"/>
      <c r="D13" s="176"/>
      <c r="E13" s="176"/>
    </row>
    <row r="14" spans="1:5">
      <c r="A14" s="177"/>
      <c r="B14" s="177"/>
      <c r="C14" s="177"/>
      <c r="D14" s="177"/>
      <c r="E14" s="177"/>
    </row>
  </sheetData>
  <mergeCells count="20">
    <mergeCell ref="A6:B6"/>
    <mergeCell ref="C6:E6"/>
    <mergeCell ref="B3:C3"/>
    <mergeCell ref="A4:B4"/>
    <mergeCell ref="C4:E4"/>
    <mergeCell ref="A5:B5"/>
    <mergeCell ref="C5:E5"/>
    <mergeCell ref="A7:B7"/>
    <mergeCell ref="C7:E7"/>
    <mergeCell ref="A8:B8"/>
    <mergeCell ref="C8:E8"/>
    <mergeCell ref="A9:B9"/>
    <mergeCell ref="C9:E9"/>
    <mergeCell ref="A13:E14"/>
    <mergeCell ref="A10:B10"/>
    <mergeCell ref="C10:E10"/>
    <mergeCell ref="A11:B11"/>
    <mergeCell ref="C11:E11"/>
    <mergeCell ref="A12:B12"/>
    <mergeCell ref="C12:E1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様式１</vt:lpstr>
      <vt:lpstr>様式１（記載例）</vt:lpstr>
      <vt:lpstr>様式２</vt:lpstr>
      <vt:lpstr>様式２（記載例）</vt:lpstr>
      <vt:lpstr>様式３</vt:lpstr>
      <vt:lpstr>様式３（記載例）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2014-03-31T08:04:15Z</cp:lastPrinted>
  <dcterms:created xsi:type="dcterms:W3CDTF">2013-08-02T10:00:11Z</dcterms:created>
  <dcterms:modified xsi:type="dcterms:W3CDTF">2014-03-31T08:04:16Z</dcterms:modified>
</cp:coreProperties>
</file>